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ml.chartshape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harts/chart7.xml" ContentType="application/vnd.openxmlformats-officedocument.drawingml.chart+xml"/>
  <Override PartName="/xl/drawings/drawing7.xml" ContentType="application/vnd.openxmlformats-officedocument.drawingml.chartshapes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8.xml" ContentType="application/vnd.openxmlformats-officedocument.drawingml.chartshapes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360" yWindow="60" windowWidth="37755" windowHeight="17955"/>
  </bookViews>
  <sheets>
    <sheet name="Cover" sheetId="1" r:id="rId1"/>
    <sheet name="10월" sheetId="2" r:id="rId2"/>
    <sheet name="11월" sheetId="3" r:id="rId3"/>
    <sheet name="Cover (2)" sheetId="4" r:id="rId4"/>
    <sheet name="10월 (2)" sheetId="5" r:id="rId5"/>
    <sheet name="11월 (2)" sheetId="6" r:id="rId6"/>
  </sheets>
  <externalReferences>
    <externalReference r:id="rId7"/>
    <externalReference r:id="rId8"/>
  </externalReferences>
  <definedNames>
    <definedName name="_xlnm.Print_Area" localSheetId="1">'10월'!$C$3:$AF$210</definedName>
    <definedName name="_xlnm.Print_Area" localSheetId="4">'10월 (2)'!$C$3:$AF$210</definedName>
    <definedName name="_xlnm.Print_Area" localSheetId="2">'11월'!$C$3:$AF$1067</definedName>
    <definedName name="_xlnm.Print_Area" localSheetId="5">'11월 (2)'!$C$3:$AF$1067</definedName>
    <definedName name="_xlnm.Print_Area" localSheetId="0">Cover!$D$5:$AN$86</definedName>
    <definedName name="_xlnm.Print_Area" localSheetId="3">'Cover (2)'!$D$5:$AN$86</definedName>
  </definedNames>
  <calcPr calcId="145621"/>
</workbook>
</file>

<file path=xl/calcChain.xml><?xml version="1.0" encoding="utf-8"?>
<calcChain xmlns="http://schemas.openxmlformats.org/spreadsheetml/2006/main">
  <c r="A1042" i="6" l="1"/>
  <c r="A1043" i="6" s="1"/>
  <c r="A1044" i="6" s="1"/>
  <c r="A1045" i="6" s="1"/>
  <c r="A1046" i="6" s="1"/>
  <c r="A1047" i="6" s="1"/>
  <c r="A1048" i="6" s="1"/>
  <c r="A1049" i="6" s="1"/>
  <c r="A1050" i="6" s="1"/>
  <c r="A1051" i="6" s="1"/>
  <c r="A1052" i="6" s="1"/>
  <c r="A1053" i="6" s="1"/>
  <c r="A1054" i="6" s="1"/>
  <c r="A1055" i="6" s="1"/>
  <c r="A1056" i="6" s="1"/>
  <c r="A1057" i="6" s="1"/>
  <c r="A1058" i="6" s="1"/>
  <c r="A1059" i="6" s="1"/>
  <c r="A1060" i="6" s="1"/>
  <c r="A1061" i="6" s="1"/>
  <c r="A1062" i="6" s="1"/>
  <c r="A1063" i="6" s="1"/>
  <c r="A1064" i="6" s="1"/>
  <c r="A1065" i="6" s="1"/>
  <c r="A1066" i="6" s="1"/>
  <c r="A1067" i="6" s="1"/>
  <c r="B1030" i="6"/>
  <c r="A1020" i="6"/>
  <c r="A1021" i="6" s="1"/>
  <c r="A1022" i="6" s="1"/>
  <c r="A1023" i="6" s="1"/>
  <c r="A1024" i="6" s="1"/>
  <c r="A1025" i="6" s="1"/>
  <c r="A1026" i="6" s="1"/>
  <c r="A1027" i="6" s="1"/>
  <c r="A1028" i="6" s="1"/>
  <c r="A1029" i="6" s="1"/>
  <c r="A1030" i="6" s="1"/>
  <c r="A1031" i="6" s="1"/>
  <c r="A1032" i="6" s="1"/>
  <c r="A1033" i="6" s="1"/>
  <c r="A1034" i="6" s="1"/>
  <c r="A1035" i="6" s="1"/>
  <c r="A1036" i="6" s="1"/>
  <c r="A1037" i="6" s="1"/>
  <c r="A1038" i="6" s="1"/>
  <c r="A1039" i="6" s="1"/>
  <c r="A1040" i="6" s="1"/>
  <c r="A1041" i="6" s="1"/>
  <c r="B1018" i="6"/>
  <c r="A920" i="6"/>
  <c r="A921" i="6" s="1"/>
  <c r="A922" i="6" s="1"/>
  <c r="A923" i="6" s="1"/>
  <c r="A924" i="6" s="1"/>
  <c r="A925" i="6" s="1"/>
  <c r="A926" i="6" s="1"/>
  <c r="A927" i="6" s="1"/>
  <c r="A928" i="6" s="1"/>
  <c r="A929" i="6" s="1"/>
  <c r="A930" i="6" s="1"/>
  <c r="A931" i="6" s="1"/>
  <c r="A932" i="6" s="1"/>
  <c r="A933" i="6" s="1"/>
  <c r="A934" i="6" s="1"/>
  <c r="A935" i="6" s="1"/>
  <c r="A936" i="6" s="1"/>
  <c r="A937" i="6" s="1"/>
  <c r="A938" i="6" s="1"/>
  <c r="A939" i="6" s="1"/>
  <c r="A940" i="6" s="1"/>
  <c r="A941" i="6" s="1"/>
  <c r="A942" i="6" s="1"/>
  <c r="A943" i="6" s="1"/>
  <c r="A944" i="6" s="1"/>
  <c r="A945" i="6" s="1"/>
  <c r="A946" i="6" s="1"/>
  <c r="A947" i="6" s="1"/>
  <c r="A948" i="6" s="1"/>
  <c r="A949" i="6" s="1"/>
  <c r="A950" i="6" s="1"/>
  <c r="A951" i="6" s="1"/>
  <c r="A952" i="6" s="1"/>
  <c r="A953" i="6" s="1"/>
  <c r="A954" i="6" s="1"/>
  <c r="A955" i="6" s="1"/>
  <c r="A956" i="6" s="1"/>
  <c r="A957" i="6" s="1"/>
  <c r="A958" i="6" s="1"/>
  <c r="A959" i="6" s="1"/>
  <c r="A960" i="6" s="1"/>
  <c r="A961" i="6" s="1"/>
  <c r="A962" i="6" s="1"/>
  <c r="A963" i="6" s="1"/>
  <c r="A964" i="6" s="1"/>
  <c r="A965" i="6" s="1"/>
  <c r="A966" i="6" s="1"/>
  <c r="A967" i="6" s="1"/>
  <c r="A968" i="6" s="1"/>
  <c r="A969" i="6" s="1"/>
  <c r="A970" i="6" s="1"/>
  <c r="A971" i="6" s="1"/>
  <c r="A972" i="6" s="1"/>
  <c r="A973" i="6" s="1"/>
  <c r="A974" i="6" s="1"/>
  <c r="A975" i="6" s="1"/>
  <c r="A976" i="6" s="1"/>
  <c r="A977" i="6" s="1"/>
  <c r="A978" i="6" s="1"/>
  <c r="A979" i="6" s="1"/>
  <c r="A980" i="6" s="1"/>
  <c r="A981" i="6" s="1"/>
  <c r="A982" i="6" s="1"/>
  <c r="A983" i="6" s="1"/>
  <c r="A984" i="6" s="1"/>
  <c r="A985" i="6" s="1"/>
  <c r="A986" i="6" s="1"/>
  <c r="A987" i="6" s="1"/>
  <c r="A988" i="6" s="1"/>
  <c r="A989" i="6" s="1"/>
  <c r="A990" i="6" s="1"/>
  <c r="A991" i="6" s="1"/>
  <c r="A992" i="6" s="1"/>
  <c r="A993" i="6" s="1"/>
  <c r="A994" i="6" s="1"/>
  <c r="A995" i="6" s="1"/>
  <c r="A996" i="6" s="1"/>
  <c r="A997" i="6" s="1"/>
  <c r="A998" i="6" s="1"/>
  <c r="A999" i="6" s="1"/>
  <c r="A1000" i="6" s="1"/>
  <c r="A1001" i="6" s="1"/>
  <c r="A1002" i="6" s="1"/>
  <c r="A1003" i="6" s="1"/>
  <c r="A1004" i="6" s="1"/>
  <c r="A1005" i="6" s="1"/>
  <c r="A1006" i="6" s="1"/>
  <c r="A1007" i="6" s="1"/>
  <c r="A1008" i="6" s="1"/>
  <c r="A1009" i="6" s="1"/>
  <c r="A1010" i="6" s="1"/>
  <c r="A1011" i="6" s="1"/>
  <c r="A1012" i="6" s="1"/>
  <c r="A1013" i="6" s="1"/>
  <c r="A1014" i="6" s="1"/>
  <c r="A1015" i="6" s="1"/>
  <c r="A1016" i="6" s="1"/>
  <c r="A1017" i="6" s="1"/>
  <c r="B918" i="6"/>
  <c r="A105" i="6"/>
  <c r="A106" i="6" s="1"/>
  <c r="A107" i="6" s="1"/>
  <c r="A108" i="6" s="1"/>
  <c r="A109" i="6" s="1"/>
  <c r="A110" i="6" s="1"/>
  <c r="A111" i="6" s="1"/>
  <c r="A112" i="6" s="1"/>
  <c r="A113" i="6" s="1"/>
  <c r="A114" i="6" s="1"/>
  <c r="A115" i="6" s="1"/>
  <c r="A116" i="6" s="1"/>
  <c r="A117" i="6" s="1"/>
  <c r="A118" i="6" s="1"/>
  <c r="A119" i="6" s="1"/>
  <c r="A120" i="6" s="1"/>
  <c r="A121" i="6" s="1"/>
  <c r="A122" i="6" s="1"/>
  <c r="A123" i="6" s="1"/>
  <c r="A124" i="6" s="1"/>
  <c r="A125" i="6" s="1"/>
  <c r="A126" i="6" s="1"/>
  <c r="A127" i="6" s="1"/>
  <c r="A128" i="6" s="1"/>
  <c r="A129" i="6" s="1"/>
  <c r="A130" i="6" s="1"/>
  <c r="A131" i="6" s="1"/>
  <c r="A132" i="6" s="1"/>
  <c r="A133" i="6" s="1"/>
  <c r="A134" i="6" s="1"/>
  <c r="A135" i="6" s="1"/>
  <c r="A136" i="6" s="1"/>
  <c r="A137" i="6" s="1"/>
  <c r="A138" i="6" s="1"/>
  <c r="A139" i="6" s="1"/>
  <c r="A140" i="6" s="1"/>
  <c r="A141" i="6" s="1"/>
  <c r="A142" i="6" s="1"/>
  <c r="A143" i="6" s="1"/>
  <c r="A144" i="6" s="1"/>
  <c r="A145" i="6" s="1"/>
  <c r="A146" i="6" s="1"/>
  <c r="A147" i="6" s="1"/>
  <c r="A148" i="6" s="1"/>
  <c r="A149" i="6" s="1"/>
  <c r="A150" i="6" s="1"/>
  <c r="A151" i="6" s="1"/>
  <c r="A152" i="6" s="1"/>
  <c r="A153" i="6" s="1"/>
  <c r="A154" i="6" s="1"/>
  <c r="A155" i="6" s="1"/>
  <c r="A156" i="6" s="1"/>
  <c r="A157" i="6" s="1"/>
  <c r="A158" i="6" s="1"/>
  <c r="A159" i="6" s="1"/>
  <c r="A160" i="6" s="1"/>
  <c r="A161" i="6" s="1"/>
  <c r="A162" i="6" s="1"/>
  <c r="A163" i="6" s="1"/>
  <c r="A164" i="6" s="1"/>
  <c r="A165" i="6" s="1"/>
  <c r="A166" i="6" s="1"/>
  <c r="A167" i="6" s="1"/>
  <c r="A168" i="6" s="1"/>
  <c r="A169" i="6" s="1"/>
  <c r="A170" i="6" s="1"/>
  <c r="A171" i="6" s="1"/>
  <c r="A172" i="6" s="1"/>
  <c r="A173" i="6" s="1"/>
  <c r="A174" i="6" s="1"/>
  <c r="A175" i="6" s="1"/>
  <c r="A176" i="6" s="1"/>
  <c r="A177" i="6" s="1"/>
  <c r="A178" i="6" s="1"/>
  <c r="A179" i="6" s="1"/>
  <c r="A180" i="6" s="1"/>
  <c r="A181" i="6" s="1"/>
  <c r="A182" i="6" s="1"/>
  <c r="A183" i="6" s="1"/>
  <c r="A184" i="6" s="1"/>
  <c r="A185" i="6" s="1"/>
  <c r="A186" i="6" s="1"/>
  <c r="A187" i="6" s="1"/>
  <c r="A188" i="6" s="1"/>
  <c r="A189" i="6" s="1"/>
  <c r="A190" i="6" s="1"/>
  <c r="A191" i="6" s="1"/>
  <c r="A192" i="6" s="1"/>
  <c r="A193" i="6" s="1"/>
  <c r="A194" i="6" s="1"/>
  <c r="A195" i="6" s="1"/>
  <c r="A196" i="6" s="1"/>
  <c r="A197" i="6" s="1"/>
  <c r="A198" i="6" s="1"/>
  <c r="A199" i="6" s="1"/>
  <c r="A200" i="6" s="1"/>
  <c r="A201" i="6" s="1"/>
  <c r="A202" i="6" s="1"/>
  <c r="A203" i="6" s="1"/>
  <c r="A204" i="6" s="1"/>
  <c r="A205" i="6" s="1"/>
  <c r="A206" i="6" s="1"/>
  <c r="A207" i="6" s="1"/>
  <c r="A208" i="6" s="1"/>
  <c r="A209" i="6" s="1"/>
  <c r="A210" i="6" s="1"/>
  <c r="A211" i="6" s="1"/>
  <c r="A212" i="6" s="1"/>
  <c r="A213" i="6" s="1"/>
  <c r="A214" i="6" s="1"/>
  <c r="A215" i="6" s="1"/>
  <c r="A216" i="6" s="1"/>
  <c r="A217" i="6" s="1"/>
  <c r="A218" i="6" s="1"/>
  <c r="A219" i="6" s="1"/>
  <c r="A220" i="6" s="1"/>
  <c r="A221" i="6" s="1"/>
  <c r="A222" i="6" s="1"/>
  <c r="A223" i="6" s="1"/>
  <c r="A224" i="6" s="1"/>
  <c r="A225" i="6" s="1"/>
  <c r="A226" i="6" s="1"/>
  <c r="A227" i="6" s="1"/>
  <c r="A228" i="6" s="1"/>
  <c r="A229" i="6" s="1"/>
  <c r="A230" i="6" s="1"/>
  <c r="A231" i="6" s="1"/>
  <c r="A232" i="6" s="1"/>
  <c r="A233" i="6" s="1"/>
  <c r="A234" i="6" s="1"/>
  <c r="A235" i="6" s="1"/>
  <c r="A236" i="6" s="1"/>
  <c r="A237" i="6" s="1"/>
  <c r="A238" i="6" s="1"/>
  <c r="A239" i="6" s="1"/>
  <c r="A240" i="6" s="1"/>
  <c r="A241" i="6" s="1"/>
  <c r="A242" i="6" s="1"/>
  <c r="A243" i="6" s="1"/>
  <c r="A244" i="6" s="1"/>
  <c r="A245" i="6" s="1"/>
  <c r="A246" i="6" s="1"/>
  <c r="A247" i="6" s="1"/>
  <c r="A248" i="6" s="1"/>
  <c r="A249" i="6" s="1"/>
  <c r="A250" i="6" s="1"/>
  <c r="A251" i="6" s="1"/>
  <c r="A252" i="6" s="1"/>
  <c r="A253" i="6" s="1"/>
  <c r="A254" i="6" s="1"/>
  <c r="A255" i="6" s="1"/>
  <c r="A256" i="6" s="1"/>
  <c r="A257" i="6" s="1"/>
  <c r="A258" i="6" s="1"/>
  <c r="A259" i="6" s="1"/>
  <c r="A260" i="6" s="1"/>
  <c r="A261" i="6" s="1"/>
  <c r="A262" i="6" s="1"/>
  <c r="A263" i="6" s="1"/>
  <c r="A264" i="6" s="1"/>
  <c r="A265" i="6" s="1"/>
  <c r="A266" i="6" s="1"/>
  <c r="A267" i="6" s="1"/>
  <c r="A268" i="6" s="1"/>
  <c r="A269" i="6" s="1"/>
  <c r="A270" i="6" s="1"/>
  <c r="A271" i="6" s="1"/>
  <c r="A272" i="6" s="1"/>
  <c r="A273" i="6" s="1"/>
  <c r="A274" i="6" s="1"/>
  <c r="A275" i="6" s="1"/>
  <c r="A276" i="6" s="1"/>
  <c r="A277" i="6" s="1"/>
  <c r="A278" i="6" s="1"/>
  <c r="A279" i="6" s="1"/>
  <c r="A280" i="6" s="1"/>
  <c r="A281" i="6" s="1"/>
  <c r="A282" i="6" s="1"/>
  <c r="A283" i="6" s="1"/>
  <c r="A284" i="6" s="1"/>
  <c r="A285" i="6" s="1"/>
  <c r="A286" i="6" s="1"/>
  <c r="A287" i="6" s="1"/>
  <c r="A288" i="6" s="1"/>
  <c r="A289" i="6" s="1"/>
  <c r="A290" i="6" s="1"/>
  <c r="A291" i="6" s="1"/>
  <c r="A292" i="6" s="1"/>
  <c r="A293" i="6" s="1"/>
  <c r="A294" i="6" s="1"/>
  <c r="A295" i="6" s="1"/>
  <c r="A296" i="6" s="1"/>
  <c r="A297" i="6" s="1"/>
  <c r="A298" i="6" s="1"/>
  <c r="A299" i="6" s="1"/>
  <c r="A300" i="6" s="1"/>
  <c r="A301" i="6" s="1"/>
  <c r="A302" i="6" s="1"/>
  <c r="A303" i="6" s="1"/>
  <c r="A304" i="6" s="1"/>
  <c r="A305" i="6" s="1"/>
  <c r="A306" i="6" s="1"/>
  <c r="A307" i="6" s="1"/>
  <c r="A308" i="6" s="1"/>
  <c r="A309" i="6" s="1"/>
  <c r="A310" i="6" s="1"/>
  <c r="A311" i="6" s="1"/>
  <c r="A312" i="6" s="1"/>
  <c r="A313" i="6" s="1"/>
  <c r="A314" i="6" s="1"/>
  <c r="A315" i="6" s="1"/>
  <c r="A316" i="6" s="1"/>
  <c r="A317" i="6" s="1"/>
  <c r="A318" i="6" s="1"/>
  <c r="A319" i="6" s="1"/>
  <c r="A320" i="6" s="1"/>
  <c r="A321" i="6" s="1"/>
  <c r="A322" i="6" s="1"/>
  <c r="A323" i="6" s="1"/>
  <c r="A324" i="6" s="1"/>
  <c r="A325" i="6" s="1"/>
  <c r="A326" i="6" s="1"/>
  <c r="A327" i="6" s="1"/>
  <c r="A328" i="6" s="1"/>
  <c r="A329" i="6" s="1"/>
  <c r="A330" i="6" s="1"/>
  <c r="A331" i="6" s="1"/>
  <c r="A332" i="6" s="1"/>
  <c r="A333" i="6" s="1"/>
  <c r="A334" i="6" s="1"/>
  <c r="A335" i="6" s="1"/>
  <c r="A336" i="6" s="1"/>
  <c r="A337" i="6" s="1"/>
  <c r="A338" i="6" s="1"/>
  <c r="A339" i="6" s="1"/>
  <c r="A340" i="6" s="1"/>
  <c r="A341" i="6" s="1"/>
  <c r="A342" i="6" s="1"/>
  <c r="A343" i="6" s="1"/>
  <c r="A344" i="6" s="1"/>
  <c r="A345" i="6" s="1"/>
  <c r="A346" i="6" s="1"/>
  <c r="A347" i="6" s="1"/>
  <c r="A348" i="6" s="1"/>
  <c r="A349" i="6" s="1"/>
  <c r="A350" i="6" s="1"/>
  <c r="A351" i="6" s="1"/>
  <c r="A352" i="6" s="1"/>
  <c r="A353" i="6" s="1"/>
  <c r="A354" i="6" s="1"/>
  <c r="A355" i="6" s="1"/>
  <c r="A356" i="6" s="1"/>
  <c r="A357" i="6" s="1"/>
  <c r="A358" i="6" s="1"/>
  <c r="A359" i="6" s="1"/>
  <c r="A360" i="6" s="1"/>
  <c r="A361" i="6" s="1"/>
  <c r="A362" i="6" s="1"/>
  <c r="A363" i="6" s="1"/>
  <c r="A364" i="6" s="1"/>
  <c r="A365" i="6" s="1"/>
  <c r="A366" i="6" s="1"/>
  <c r="A367" i="6" s="1"/>
  <c r="A368" i="6" s="1"/>
  <c r="A369" i="6" s="1"/>
  <c r="A370" i="6" s="1"/>
  <c r="A371" i="6" s="1"/>
  <c r="A372" i="6" s="1"/>
  <c r="A373" i="6" s="1"/>
  <c r="A374" i="6" s="1"/>
  <c r="A375" i="6" s="1"/>
  <c r="A376" i="6" s="1"/>
  <c r="A377" i="6" s="1"/>
  <c r="A378" i="6" s="1"/>
  <c r="A379" i="6" s="1"/>
  <c r="A380" i="6" s="1"/>
  <c r="A381" i="6" s="1"/>
  <c r="A382" i="6" s="1"/>
  <c r="A383" i="6" s="1"/>
  <c r="A384" i="6" s="1"/>
  <c r="A385" i="6" s="1"/>
  <c r="A386" i="6" s="1"/>
  <c r="A387" i="6" s="1"/>
  <c r="A388" i="6" s="1"/>
  <c r="A389" i="6" s="1"/>
  <c r="A390" i="6" s="1"/>
  <c r="A391" i="6" s="1"/>
  <c r="A392" i="6" s="1"/>
  <c r="A393" i="6" s="1"/>
  <c r="A394" i="6" s="1"/>
  <c r="A395" i="6" s="1"/>
  <c r="A396" i="6" s="1"/>
  <c r="A397" i="6" s="1"/>
  <c r="A398" i="6" s="1"/>
  <c r="A399" i="6" s="1"/>
  <c r="A400" i="6" s="1"/>
  <c r="A401" i="6" s="1"/>
  <c r="A402" i="6" s="1"/>
  <c r="A403" i="6" s="1"/>
  <c r="A404" i="6" s="1"/>
  <c r="A405" i="6" s="1"/>
  <c r="A406" i="6" s="1"/>
  <c r="A407" i="6" s="1"/>
  <c r="A408" i="6" s="1"/>
  <c r="A409" i="6" s="1"/>
  <c r="A410" i="6" s="1"/>
  <c r="A411" i="6" s="1"/>
  <c r="A412" i="6" s="1"/>
  <c r="A413" i="6" s="1"/>
  <c r="A414" i="6" s="1"/>
  <c r="A415" i="6" s="1"/>
  <c r="A416" i="6" s="1"/>
  <c r="A417" i="6" s="1"/>
  <c r="A418" i="6" s="1"/>
  <c r="A419" i="6" s="1"/>
  <c r="A420" i="6" s="1"/>
  <c r="A421" i="6" s="1"/>
  <c r="A422" i="6" s="1"/>
  <c r="A423" i="6" s="1"/>
  <c r="A424" i="6" s="1"/>
  <c r="A425" i="6" s="1"/>
  <c r="A426" i="6" s="1"/>
  <c r="A427" i="6" s="1"/>
  <c r="A428" i="6" s="1"/>
  <c r="A429" i="6" s="1"/>
  <c r="A430" i="6" s="1"/>
  <c r="A431" i="6" s="1"/>
  <c r="A432" i="6" s="1"/>
  <c r="A433" i="6" s="1"/>
  <c r="A434" i="6" s="1"/>
  <c r="A435" i="6" s="1"/>
  <c r="A436" i="6" s="1"/>
  <c r="A437" i="6" s="1"/>
  <c r="A438" i="6" s="1"/>
  <c r="A439" i="6" s="1"/>
  <c r="A440" i="6" s="1"/>
  <c r="A441" i="6" s="1"/>
  <c r="A442" i="6" s="1"/>
  <c r="A443" i="6" s="1"/>
  <c r="A444" i="6" s="1"/>
  <c r="A445" i="6" s="1"/>
  <c r="A446" i="6" s="1"/>
  <c r="A447" i="6" s="1"/>
  <c r="A448" i="6" s="1"/>
  <c r="A449" i="6" s="1"/>
  <c r="A450" i="6" s="1"/>
  <c r="A451" i="6" s="1"/>
  <c r="A452" i="6" s="1"/>
  <c r="A453" i="6" s="1"/>
  <c r="A454" i="6" s="1"/>
  <c r="A455" i="6" s="1"/>
  <c r="A456" i="6" s="1"/>
  <c r="A457" i="6" s="1"/>
  <c r="A458" i="6" s="1"/>
  <c r="A459" i="6" s="1"/>
  <c r="A460" i="6" s="1"/>
  <c r="A461" i="6" s="1"/>
  <c r="A462" i="6" s="1"/>
  <c r="A463" i="6" s="1"/>
  <c r="A464" i="6" s="1"/>
  <c r="A465" i="6" s="1"/>
  <c r="A466" i="6" s="1"/>
  <c r="A467" i="6" s="1"/>
  <c r="A468" i="6" s="1"/>
  <c r="A469" i="6" s="1"/>
  <c r="A470" i="6" s="1"/>
  <c r="A471" i="6" s="1"/>
  <c r="A472" i="6" s="1"/>
  <c r="A473" i="6" s="1"/>
  <c r="A474" i="6" s="1"/>
  <c r="A475" i="6" s="1"/>
  <c r="A476" i="6" s="1"/>
  <c r="A477" i="6" s="1"/>
  <c r="A478" i="6" s="1"/>
  <c r="A479" i="6" s="1"/>
  <c r="A480" i="6" s="1"/>
  <c r="A481" i="6" s="1"/>
  <c r="A482" i="6" s="1"/>
  <c r="A483" i="6" s="1"/>
  <c r="A484" i="6" s="1"/>
  <c r="A485" i="6" s="1"/>
  <c r="A486" i="6" s="1"/>
  <c r="A487" i="6" s="1"/>
  <c r="A488" i="6" s="1"/>
  <c r="A489" i="6" s="1"/>
  <c r="A490" i="6" s="1"/>
  <c r="A491" i="6" s="1"/>
  <c r="A492" i="6" s="1"/>
  <c r="A493" i="6" s="1"/>
  <c r="A494" i="6" s="1"/>
  <c r="A495" i="6" s="1"/>
  <c r="A496" i="6" s="1"/>
  <c r="A497" i="6" s="1"/>
  <c r="A498" i="6" s="1"/>
  <c r="A499" i="6" s="1"/>
  <c r="A500" i="6" s="1"/>
  <c r="A501" i="6" s="1"/>
  <c r="A502" i="6" s="1"/>
  <c r="A503" i="6" s="1"/>
  <c r="A504" i="6" s="1"/>
  <c r="A505" i="6" s="1"/>
  <c r="A506" i="6" s="1"/>
  <c r="A507" i="6" s="1"/>
  <c r="A508" i="6" s="1"/>
  <c r="A509" i="6" s="1"/>
  <c r="A510" i="6" s="1"/>
  <c r="A511" i="6" s="1"/>
  <c r="A512" i="6" s="1"/>
  <c r="A513" i="6" s="1"/>
  <c r="A514" i="6" s="1"/>
  <c r="A515" i="6" s="1"/>
  <c r="A516" i="6" s="1"/>
  <c r="A517" i="6" s="1"/>
  <c r="A518" i="6" s="1"/>
  <c r="A519" i="6" s="1"/>
  <c r="A520" i="6" s="1"/>
  <c r="A521" i="6" s="1"/>
  <c r="A522" i="6" s="1"/>
  <c r="A523" i="6" s="1"/>
  <c r="A524" i="6" s="1"/>
  <c r="A525" i="6" s="1"/>
  <c r="A526" i="6" s="1"/>
  <c r="A527" i="6" s="1"/>
  <c r="A528" i="6" s="1"/>
  <c r="A529" i="6" s="1"/>
  <c r="A530" i="6" s="1"/>
  <c r="A531" i="6" s="1"/>
  <c r="A532" i="6" s="1"/>
  <c r="A533" i="6" s="1"/>
  <c r="A534" i="6" s="1"/>
  <c r="A535" i="6" s="1"/>
  <c r="A536" i="6" s="1"/>
  <c r="A537" i="6" s="1"/>
  <c r="A538" i="6" s="1"/>
  <c r="A539" i="6" s="1"/>
  <c r="A540" i="6" s="1"/>
  <c r="A541" i="6" s="1"/>
  <c r="A542" i="6" s="1"/>
  <c r="A543" i="6" s="1"/>
  <c r="A544" i="6" s="1"/>
  <c r="A545" i="6" s="1"/>
  <c r="A546" i="6" s="1"/>
  <c r="A547" i="6" s="1"/>
  <c r="A548" i="6" s="1"/>
  <c r="A549" i="6" s="1"/>
  <c r="A550" i="6" s="1"/>
  <c r="A551" i="6" s="1"/>
  <c r="A552" i="6" s="1"/>
  <c r="A553" i="6" s="1"/>
  <c r="A554" i="6" s="1"/>
  <c r="A555" i="6" s="1"/>
  <c r="A556" i="6" s="1"/>
  <c r="A557" i="6" s="1"/>
  <c r="A558" i="6" s="1"/>
  <c r="A559" i="6" s="1"/>
  <c r="A560" i="6" s="1"/>
  <c r="A561" i="6" s="1"/>
  <c r="A562" i="6" s="1"/>
  <c r="A563" i="6" s="1"/>
  <c r="A564" i="6" s="1"/>
  <c r="A565" i="6" s="1"/>
  <c r="A566" i="6" s="1"/>
  <c r="A567" i="6" s="1"/>
  <c r="A568" i="6" s="1"/>
  <c r="A569" i="6" s="1"/>
  <c r="A570" i="6" s="1"/>
  <c r="A571" i="6" s="1"/>
  <c r="A572" i="6" s="1"/>
  <c r="A573" i="6" s="1"/>
  <c r="A574" i="6" s="1"/>
  <c r="A575" i="6" s="1"/>
  <c r="A576" i="6" s="1"/>
  <c r="A577" i="6" s="1"/>
  <c r="A578" i="6" s="1"/>
  <c r="A579" i="6" s="1"/>
  <c r="A580" i="6" s="1"/>
  <c r="A581" i="6" s="1"/>
  <c r="A582" i="6" s="1"/>
  <c r="A583" i="6" s="1"/>
  <c r="A584" i="6" s="1"/>
  <c r="A585" i="6" s="1"/>
  <c r="A586" i="6" s="1"/>
  <c r="A587" i="6" s="1"/>
  <c r="A588" i="6" s="1"/>
  <c r="A589" i="6" s="1"/>
  <c r="A590" i="6" s="1"/>
  <c r="A591" i="6" s="1"/>
  <c r="A592" i="6" s="1"/>
  <c r="A593" i="6" s="1"/>
  <c r="A594" i="6" s="1"/>
  <c r="A595" i="6" s="1"/>
  <c r="A596" i="6" s="1"/>
  <c r="A597" i="6" s="1"/>
  <c r="A598" i="6" s="1"/>
  <c r="A599" i="6" s="1"/>
  <c r="A600" i="6" s="1"/>
  <c r="A601" i="6" s="1"/>
  <c r="A602" i="6" s="1"/>
  <c r="A603" i="6" s="1"/>
  <c r="A604" i="6" s="1"/>
  <c r="A605" i="6" s="1"/>
  <c r="A606" i="6" s="1"/>
  <c r="A607" i="6" s="1"/>
  <c r="A608" i="6" s="1"/>
  <c r="A609" i="6" s="1"/>
  <c r="A610" i="6" s="1"/>
  <c r="A611" i="6" s="1"/>
  <c r="A612" i="6" s="1"/>
  <c r="A613" i="6" s="1"/>
  <c r="A614" i="6" s="1"/>
  <c r="A615" i="6" s="1"/>
  <c r="A616" i="6" s="1"/>
  <c r="A617" i="6" s="1"/>
  <c r="A618" i="6" s="1"/>
  <c r="A619" i="6" s="1"/>
  <c r="A620" i="6" s="1"/>
  <c r="A621" i="6" s="1"/>
  <c r="A622" i="6" s="1"/>
  <c r="A623" i="6" s="1"/>
  <c r="A624" i="6" s="1"/>
  <c r="A625" i="6" s="1"/>
  <c r="A626" i="6" s="1"/>
  <c r="A627" i="6" s="1"/>
  <c r="A628" i="6" s="1"/>
  <c r="A629" i="6" s="1"/>
  <c r="A630" i="6" s="1"/>
  <c r="A631" i="6" s="1"/>
  <c r="A632" i="6" s="1"/>
  <c r="A633" i="6" s="1"/>
  <c r="A634" i="6" s="1"/>
  <c r="A635" i="6" s="1"/>
  <c r="A636" i="6" s="1"/>
  <c r="A637" i="6" s="1"/>
  <c r="A638" i="6" s="1"/>
  <c r="A639" i="6" s="1"/>
  <c r="A640" i="6" s="1"/>
  <c r="A641" i="6" s="1"/>
  <c r="A642" i="6" s="1"/>
  <c r="A643" i="6" s="1"/>
  <c r="A644" i="6" s="1"/>
  <c r="A645" i="6" s="1"/>
  <c r="A646" i="6" s="1"/>
  <c r="A647" i="6" s="1"/>
  <c r="A648" i="6" s="1"/>
  <c r="A649" i="6" s="1"/>
  <c r="A650" i="6" s="1"/>
  <c r="A651" i="6" s="1"/>
  <c r="A652" i="6" s="1"/>
  <c r="A653" i="6" s="1"/>
  <c r="A654" i="6" s="1"/>
  <c r="A655" i="6" s="1"/>
  <c r="A656" i="6" s="1"/>
  <c r="A657" i="6" s="1"/>
  <c r="A658" i="6" s="1"/>
  <c r="A659" i="6" s="1"/>
  <c r="A660" i="6" s="1"/>
  <c r="A661" i="6" s="1"/>
  <c r="A662" i="6" s="1"/>
  <c r="A663" i="6" s="1"/>
  <c r="A664" i="6" s="1"/>
  <c r="A665" i="6" s="1"/>
  <c r="A666" i="6" s="1"/>
  <c r="A667" i="6" s="1"/>
  <c r="A668" i="6" s="1"/>
  <c r="A669" i="6" s="1"/>
  <c r="A670" i="6" s="1"/>
  <c r="A671" i="6" s="1"/>
  <c r="A672" i="6" s="1"/>
  <c r="A673" i="6" s="1"/>
  <c r="A674" i="6" s="1"/>
  <c r="A675" i="6" s="1"/>
  <c r="A676" i="6" s="1"/>
  <c r="A677" i="6" s="1"/>
  <c r="A678" i="6" s="1"/>
  <c r="A679" i="6" s="1"/>
  <c r="A680" i="6" s="1"/>
  <c r="A681" i="6" s="1"/>
  <c r="A682" i="6" s="1"/>
  <c r="A683" i="6" s="1"/>
  <c r="A684" i="6" s="1"/>
  <c r="A685" i="6" s="1"/>
  <c r="A686" i="6" s="1"/>
  <c r="A687" i="6" s="1"/>
  <c r="A688" i="6" s="1"/>
  <c r="A689" i="6" s="1"/>
  <c r="A690" i="6" s="1"/>
  <c r="A691" i="6" s="1"/>
  <c r="A692" i="6" s="1"/>
  <c r="A693" i="6" s="1"/>
  <c r="A694" i="6" s="1"/>
  <c r="A695" i="6" s="1"/>
  <c r="A696" i="6" s="1"/>
  <c r="A697" i="6" s="1"/>
  <c r="A698" i="6" s="1"/>
  <c r="A699" i="6" s="1"/>
  <c r="A700" i="6" s="1"/>
  <c r="A701" i="6" s="1"/>
  <c r="A702" i="6" s="1"/>
  <c r="A703" i="6" s="1"/>
  <c r="A704" i="6" s="1"/>
  <c r="A705" i="6" s="1"/>
  <c r="A706" i="6" s="1"/>
  <c r="A707" i="6" s="1"/>
  <c r="A708" i="6" s="1"/>
  <c r="A709" i="6" s="1"/>
  <c r="A710" i="6" s="1"/>
  <c r="A711" i="6" s="1"/>
  <c r="A712" i="6" s="1"/>
  <c r="A713" i="6" s="1"/>
  <c r="A714" i="6" s="1"/>
  <c r="A715" i="6" s="1"/>
  <c r="A716" i="6" s="1"/>
  <c r="A717" i="6" s="1"/>
  <c r="A718" i="6" s="1"/>
  <c r="A719" i="6" s="1"/>
  <c r="A720" i="6" s="1"/>
  <c r="A721" i="6" s="1"/>
  <c r="A722" i="6" s="1"/>
  <c r="A723" i="6" s="1"/>
  <c r="A724" i="6" s="1"/>
  <c r="A725" i="6" s="1"/>
  <c r="A726" i="6" s="1"/>
  <c r="A727" i="6" s="1"/>
  <c r="A728" i="6" s="1"/>
  <c r="A729" i="6" s="1"/>
  <c r="A730" i="6" s="1"/>
  <c r="A731" i="6" s="1"/>
  <c r="A732" i="6" s="1"/>
  <c r="A733" i="6" s="1"/>
  <c r="A734" i="6" s="1"/>
  <c r="A735" i="6" s="1"/>
  <c r="A736" i="6" s="1"/>
  <c r="A737" i="6" s="1"/>
  <c r="A738" i="6" s="1"/>
  <c r="A739" i="6" s="1"/>
  <c r="A740" i="6" s="1"/>
  <c r="A741" i="6" s="1"/>
  <c r="A742" i="6" s="1"/>
  <c r="A743" i="6" s="1"/>
  <c r="A744" i="6" s="1"/>
  <c r="A745" i="6" s="1"/>
  <c r="A746" i="6" s="1"/>
  <c r="A747" i="6" s="1"/>
  <c r="A748" i="6" s="1"/>
  <c r="A749" i="6" s="1"/>
  <c r="A750" i="6" s="1"/>
  <c r="A751" i="6" s="1"/>
  <c r="A752" i="6" s="1"/>
  <c r="A753" i="6" s="1"/>
  <c r="A754" i="6" s="1"/>
  <c r="A755" i="6" s="1"/>
  <c r="A756" i="6" s="1"/>
  <c r="A757" i="6" s="1"/>
  <c r="A758" i="6" s="1"/>
  <c r="A759" i="6" s="1"/>
  <c r="A760" i="6" s="1"/>
  <c r="A761" i="6" s="1"/>
  <c r="A762" i="6" s="1"/>
  <c r="A763" i="6" s="1"/>
  <c r="A764" i="6" s="1"/>
  <c r="A765" i="6" s="1"/>
  <c r="A766" i="6" s="1"/>
  <c r="A767" i="6" s="1"/>
  <c r="A768" i="6" s="1"/>
  <c r="A769" i="6" s="1"/>
  <c r="A770" i="6" s="1"/>
  <c r="A771" i="6" s="1"/>
  <c r="A772" i="6" s="1"/>
  <c r="A773" i="6" s="1"/>
  <c r="A774" i="6" s="1"/>
  <c r="A775" i="6" s="1"/>
  <c r="A776" i="6" s="1"/>
  <c r="A777" i="6" s="1"/>
  <c r="A778" i="6" s="1"/>
  <c r="A779" i="6" s="1"/>
  <c r="A780" i="6" s="1"/>
  <c r="A781" i="6" s="1"/>
  <c r="A782" i="6" s="1"/>
  <c r="A783" i="6" s="1"/>
  <c r="A784" i="6" s="1"/>
  <c r="A785" i="6" s="1"/>
  <c r="A786" i="6" s="1"/>
  <c r="A787" i="6" s="1"/>
  <c r="A788" i="6" s="1"/>
  <c r="A789" i="6" s="1"/>
  <c r="A790" i="6" s="1"/>
  <c r="A791" i="6" s="1"/>
  <c r="A792" i="6" s="1"/>
  <c r="A793" i="6" s="1"/>
  <c r="A794" i="6" s="1"/>
  <c r="A795" i="6" s="1"/>
  <c r="A796" i="6" s="1"/>
  <c r="A797" i="6" s="1"/>
  <c r="A798" i="6" s="1"/>
  <c r="A799" i="6" s="1"/>
  <c r="A800" i="6" s="1"/>
  <c r="A801" i="6" s="1"/>
  <c r="A802" i="6" s="1"/>
  <c r="A803" i="6" s="1"/>
  <c r="A804" i="6" s="1"/>
  <c r="A805" i="6" s="1"/>
  <c r="A806" i="6" s="1"/>
  <c r="A807" i="6" s="1"/>
  <c r="A808" i="6" s="1"/>
  <c r="A809" i="6" s="1"/>
  <c r="A810" i="6" s="1"/>
  <c r="A811" i="6" s="1"/>
  <c r="A812" i="6" s="1"/>
  <c r="A813" i="6" s="1"/>
  <c r="A814" i="6" s="1"/>
  <c r="A815" i="6" s="1"/>
  <c r="A816" i="6" s="1"/>
  <c r="A817" i="6" s="1"/>
  <c r="A818" i="6" s="1"/>
  <c r="A819" i="6" s="1"/>
  <c r="A820" i="6" s="1"/>
  <c r="A821" i="6" s="1"/>
  <c r="A822" i="6" s="1"/>
  <c r="A823" i="6" s="1"/>
  <c r="A824" i="6" s="1"/>
  <c r="A825" i="6" s="1"/>
  <c r="A826" i="6" s="1"/>
  <c r="A827" i="6" s="1"/>
  <c r="A828" i="6" s="1"/>
  <c r="A829" i="6" s="1"/>
  <c r="A830" i="6" s="1"/>
  <c r="A831" i="6" s="1"/>
  <c r="A832" i="6" s="1"/>
  <c r="A833" i="6" s="1"/>
  <c r="A834" i="6" s="1"/>
  <c r="A835" i="6" s="1"/>
  <c r="A836" i="6" s="1"/>
  <c r="A837" i="6" s="1"/>
  <c r="A838" i="6" s="1"/>
  <c r="A839" i="6" s="1"/>
  <c r="A840" i="6" s="1"/>
  <c r="A841" i="6" s="1"/>
  <c r="A842" i="6" s="1"/>
  <c r="A843" i="6" s="1"/>
  <c r="A844" i="6" s="1"/>
  <c r="A845" i="6" s="1"/>
  <c r="A846" i="6" s="1"/>
  <c r="A847" i="6" s="1"/>
  <c r="A848" i="6" s="1"/>
  <c r="A849" i="6" s="1"/>
  <c r="A850" i="6" s="1"/>
  <c r="A851" i="6" s="1"/>
  <c r="A852" i="6" s="1"/>
  <c r="A853" i="6" s="1"/>
  <c r="A854" i="6" s="1"/>
  <c r="A855" i="6" s="1"/>
  <c r="A856" i="6" s="1"/>
  <c r="A857" i="6" s="1"/>
  <c r="A858" i="6" s="1"/>
  <c r="A859" i="6" s="1"/>
  <c r="A860" i="6" s="1"/>
  <c r="A861" i="6" s="1"/>
  <c r="A862" i="6" s="1"/>
  <c r="A863" i="6" s="1"/>
  <c r="A864" i="6" s="1"/>
  <c r="A865" i="6" s="1"/>
  <c r="A866" i="6" s="1"/>
  <c r="A867" i="6" s="1"/>
  <c r="A868" i="6" s="1"/>
  <c r="A869" i="6" s="1"/>
  <c r="A870" i="6" s="1"/>
  <c r="A871" i="6" s="1"/>
  <c r="A872" i="6" s="1"/>
  <c r="A873" i="6" s="1"/>
  <c r="A874" i="6" s="1"/>
  <c r="A875" i="6" s="1"/>
  <c r="A876" i="6" s="1"/>
  <c r="A877" i="6" s="1"/>
  <c r="A878" i="6" s="1"/>
  <c r="A879" i="6" s="1"/>
  <c r="A880" i="6" s="1"/>
  <c r="A881" i="6" s="1"/>
  <c r="A882" i="6" s="1"/>
  <c r="A883" i="6" s="1"/>
  <c r="A884" i="6" s="1"/>
  <c r="A885" i="6" s="1"/>
  <c r="A886" i="6" s="1"/>
  <c r="A887" i="6" s="1"/>
  <c r="A888" i="6" s="1"/>
  <c r="A889" i="6" s="1"/>
  <c r="A890" i="6" s="1"/>
  <c r="A891" i="6" s="1"/>
  <c r="A892" i="6" s="1"/>
  <c r="A893" i="6" s="1"/>
  <c r="A894" i="6" s="1"/>
  <c r="A895" i="6" s="1"/>
  <c r="A896" i="6" s="1"/>
  <c r="A897" i="6" s="1"/>
  <c r="A898" i="6" s="1"/>
  <c r="A899" i="6" s="1"/>
  <c r="A900" i="6" s="1"/>
  <c r="A901" i="6" s="1"/>
  <c r="A902" i="6" s="1"/>
  <c r="A903" i="6" s="1"/>
  <c r="A904" i="6" s="1"/>
  <c r="A905" i="6" s="1"/>
  <c r="A906" i="6" s="1"/>
  <c r="A907" i="6" s="1"/>
  <c r="A908" i="6" s="1"/>
  <c r="A909" i="6" s="1"/>
  <c r="A910" i="6" s="1"/>
  <c r="A911" i="6" s="1"/>
  <c r="A912" i="6" s="1"/>
  <c r="A913" i="6" s="1"/>
  <c r="A914" i="6" s="1"/>
  <c r="A915" i="6" s="1"/>
  <c r="A916" i="6" s="1"/>
  <c r="A917" i="6" s="1"/>
  <c r="B103" i="6"/>
  <c r="A53" i="6"/>
  <c r="A54" i="6" s="1"/>
  <c r="A55" i="6" s="1"/>
  <c r="A56" i="6" s="1"/>
  <c r="A57" i="6" s="1"/>
  <c r="A58" i="6" s="1"/>
  <c r="A59" i="6" s="1"/>
  <c r="A60" i="6" s="1"/>
  <c r="A61" i="6" s="1"/>
  <c r="A62" i="6" s="1"/>
  <c r="A63" i="6" s="1"/>
  <c r="A64" i="6" s="1"/>
  <c r="A65" i="6" s="1"/>
  <c r="A66" i="6" s="1"/>
  <c r="A67" i="6" s="1"/>
  <c r="A68" i="6" s="1"/>
  <c r="A69" i="6" s="1"/>
  <c r="A70" i="6" s="1"/>
  <c r="A71" i="6" s="1"/>
  <c r="A72" i="6" s="1"/>
  <c r="A73" i="6" s="1"/>
  <c r="A74" i="6" s="1"/>
  <c r="A75" i="6" s="1"/>
  <c r="A76" i="6" s="1"/>
  <c r="A77" i="6" s="1"/>
  <c r="A78" i="6" s="1"/>
  <c r="A79" i="6" s="1"/>
  <c r="A80" i="6" s="1"/>
  <c r="A81" i="6" s="1"/>
  <c r="A82" i="6" s="1"/>
  <c r="A83" i="6" s="1"/>
  <c r="A84" i="6" s="1"/>
  <c r="A85" i="6" s="1"/>
  <c r="A86" i="6" s="1"/>
  <c r="A87" i="6" s="1"/>
  <c r="A88" i="6" s="1"/>
  <c r="A89" i="6" s="1"/>
  <c r="A90" i="6" s="1"/>
  <c r="A91" i="6" s="1"/>
  <c r="A92" i="6" s="1"/>
  <c r="A93" i="6" s="1"/>
  <c r="A94" i="6" s="1"/>
  <c r="A95" i="6" s="1"/>
  <c r="A96" i="6" s="1"/>
  <c r="A97" i="6" s="1"/>
  <c r="A98" i="6" s="1"/>
  <c r="A99" i="6" s="1"/>
  <c r="A100" i="6" s="1"/>
  <c r="A101" i="6" s="1"/>
  <c r="A102" i="6" s="1"/>
  <c r="B51" i="6"/>
  <c r="A19" i="6"/>
  <c r="A20" i="6" s="1"/>
  <c r="A21" i="6" s="1"/>
  <c r="A22" i="6" s="1"/>
  <c r="A23" i="6" s="1"/>
  <c r="A24" i="6" s="1"/>
  <c r="A25" i="6" s="1"/>
  <c r="A26" i="6" s="1"/>
  <c r="A27" i="6" s="1"/>
  <c r="A28" i="6" s="1"/>
  <c r="A29" i="6" s="1"/>
  <c r="A30" i="6" s="1"/>
  <c r="A31" i="6" s="1"/>
  <c r="A32" i="6" s="1"/>
  <c r="A33" i="6" s="1"/>
  <c r="A34" i="6" s="1"/>
  <c r="A35" i="6" s="1"/>
  <c r="A36" i="6" s="1"/>
  <c r="A37" i="6" s="1"/>
  <c r="A38" i="6" s="1"/>
  <c r="A39" i="6" s="1"/>
  <c r="A40" i="6" s="1"/>
  <c r="A41" i="6" s="1"/>
  <c r="A42" i="6" s="1"/>
  <c r="A43" i="6" s="1"/>
  <c r="A44" i="6" s="1"/>
  <c r="A45" i="6" s="1"/>
  <c r="A46" i="6" s="1"/>
  <c r="A47" i="6" s="1"/>
  <c r="A48" i="6" s="1"/>
  <c r="A49" i="6" s="1"/>
  <c r="A50" i="6" s="1"/>
  <c r="A11" i="6"/>
  <c r="A12" i="6" s="1"/>
  <c r="A13" i="6" s="1"/>
  <c r="A14" i="6" s="1"/>
  <c r="A15" i="6" s="1"/>
  <c r="A16" i="6" s="1"/>
  <c r="A17" i="6" s="1"/>
  <c r="A18" i="6" s="1"/>
  <c r="A10" i="6"/>
  <c r="O9" i="6"/>
  <c r="AC2" i="6"/>
  <c r="AB2" i="6"/>
  <c r="S2" i="6"/>
  <c r="Y2" i="6" s="1"/>
  <c r="AE2" i="6" s="1"/>
  <c r="P2" i="6"/>
  <c r="V2" i="6" s="1"/>
  <c r="N2" i="6"/>
  <c r="T2" i="6" s="1"/>
  <c r="Z2" i="6" s="1"/>
  <c r="AF2" i="6" s="1"/>
  <c r="M2" i="6"/>
  <c r="K2" i="6"/>
  <c r="Q2" i="6" s="1"/>
  <c r="W2" i="6" s="1"/>
  <c r="J2" i="6"/>
  <c r="V1" i="6"/>
  <c r="B166" i="5"/>
  <c r="A156" i="5"/>
  <c r="A157" i="5" s="1"/>
  <c r="A158" i="5" s="1"/>
  <c r="A159" i="5" s="1"/>
  <c r="A160" i="5" s="1"/>
  <c r="A161" i="5" s="1"/>
  <c r="A162" i="5" s="1"/>
  <c r="A163" i="5" s="1"/>
  <c r="A164" i="5" s="1"/>
  <c r="A165" i="5" s="1"/>
  <c r="A166" i="5" s="1"/>
  <c r="A167" i="5" s="1"/>
  <c r="A168" i="5" s="1"/>
  <c r="A169" i="5" s="1"/>
  <c r="A170" i="5" s="1"/>
  <c r="A171" i="5" s="1"/>
  <c r="A172" i="5" s="1"/>
  <c r="A173" i="5" s="1"/>
  <c r="A174" i="5" s="1"/>
  <c r="A175" i="5" s="1"/>
  <c r="A176" i="5" s="1"/>
  <c r="A177" i="5" s="1"/>
  <c r="A178" i="5" s="1"/>
  <c r="A179" i="5" s="1"/>
  <c r="A180" i="5" s="1"/>
  <c r="A181" i="5" s="1"/>
  <c r="A182" i="5" s="1"/>
  <c r="A183" i="5" s="1"/>
  <c r="A184" i="5" s="1"/>
  <c r="A185" i="5" s="1"/>
  <c r="A186" i="5" s="1"/>
  <c r="A187" i="5" s="1"/>
  <c r="A188" i="5" s="1"/>
  <c r="A189" i="5" s="1"/>
  <c r="A190" i="5" s="1"/>
  <c r="A191" i="5" s="1"/>
  <c r="A192" i="5" s="1"/>
  <c r="A193" i="5" s="1"/>
  <c r="A194" i="5" s="1"/>
  <c r="A195" i="5" s="1"/>
  <c r="A196" i="5" s="1"/>
  <c r="A197" i="5" s="1"/>
  <c r="A198" i="5" s="1"/>
  <c r="A199" i="5" s="1"/>
  <c r="A200" i="5" s="1"/>
  <c r="A201" i="5" s="1"/>
  <c r="A202" i="5" s="1"/>
  <c r="A203" i="5" s="1"/>
  <c r="A204" i="5" s="1"/>
  <c r="A205" i="5" s="1"/>
  <c r="A206" i="5" s="1"/>
  <c r="A207" i="5" s="1"/>
  <c r="A208" i="5" s="1"/>
  <c r="A209" i="5" s="1"/>
  <c r="A210" i="5" s="1"/>
  <c r="B154" i="5"/>
  <c r="A103" i="5"/>
  <c r="A104" i="5" s="1"/>
  <c r="A105" i="5" s="1"/>
  <c r="A106" i="5" s="1"/>
  <c r="A107" i="5" s="1"/>
  <c r="A108" i="5" s="1"/>
  <c r="A109" i="5" s="1"/>
  <c r="A110" i="5" s="1"/>
  <c r="A111" i="5" s="1"/>
  <c r="A112" i="5" s="1"/>
  <c r="A113" i="5" s="1"/>
  <c r="A114" i="5" s="1"/>
  <c r="A115" i="5" s="1"/>
  <c r="A116" i="5" s="1"/>
  <c r="A117" i="5" s="1"/>
  <c r="A118" i="5" s="1"/>
  <c r="A119" i="5" s="1"/>
  <c r="A120" i="5" s="1"/>
  <c r="A121" i="5" s="1"/>
  <c r="A122" i="5" s="1"/>
  <c r="A123" i="5" s="1"/>
  <c r="A124" i="5" s="1"/>
  <c r="A125" i="5" s="1"/>
  <c r="A126" i="5" s="1"/>
  <c r="A127" i="5" s="1"/>
  <c r="A128" i="5" s="1"/>
  <c r="A129" i="5" s="1"/>
  <c r="A130" i="5" s="1"/>
  <c r="A131" i="5" s="1"/>
  <c r="A132" i="5" s="1"/>
  <c r="A133" i="5" s="1"/>
  <c r="A134" i="5" s="1"/>
  <c r="A135" i="5" s="1"/>
  <c r="A136" i="5" s="1"/>
  <c r="A137" i="5" s="1"/>
  <c r="A138" i="5" s="1"/>
  <c r="A139" i="5" s="1"/>
  <c r="A140" i="5" s="1"/>
  <c r="A141" i="5" s="1"/>
  <c r="A142" i="5" s="1"/>
  <c r="A143" i="5" s="1"/>
  <c r="A144" i="5" s="1"/>
  <c r="A145" i="5" s="1"/>
  <c r="A146" i="5" s="1"/>
  <c r="A147" i="5" s="1"/>
  <c r="A148" i="5" s="1"/>
  <c r="A149" i="5" s="1"/>
  <c r="A150" i="5" s="1"/>
  <c r="A151" i="5" s="1"/>
  <c r="A152" i="5" s="1"/>
  <c r="A153" i="5" s="1"/>
  <c r="B101" i="5"/>
  <c r="A73" i="5"/>
  <c r="A74" i="5" s="1"/>
  <c r="A75" i="5" s="1"/>
  <c r="A76" i="5" s="1"/>
  <c r="A77" i="5" s="1"/>
  <c r="A78" i="5" s="1"/>
  <c r="A79" i="5" s="1"/>
  <c r="A80" i="5" s="1"/>
  <c r="A81" i="5" s="1"/>
  <c r="A82" i="5" s="1"/>
  <c r="A83" i="5" s="1"/>
  <c r="A84" i="5" s="1"/>
  <c r="A85" i="5" s="1"/>
  <c r="A86" i="5" s="1"/>
  <c r="A87" i="5" s="1"/>
  <c r="A88" i="5" s="1"/>
  <c r="A89" i="5" s="1"/>
  <c r="A90" i="5" s="1"/>
  <c r="A91" i="5" s="1"/>
  <c r="A92" i="5" s="1"/>
  <c r="A93" i="5" s="1"/>
  <c r="A94" i="5" s="1"/>
  <c r="A95" i="5" s="1"/>
  <c r="A96" i="5" s="1"/>
  <c r="A97" i="5" s="1"/>
  <c r="A98" i="5" s="1"/>
  <c r="A99" i="5" s="1"/>
  <c r="A100" i="5" s="1"/>
  <c r="B71" i="5"/>
  <c r="A39" i="5"/>
  <c r="A40" i="5" s="1"/>
  <c r="A41" i="5" s="1"/>
  <c r="A42" i="5" s="1"/>
  <c r="A43" i="5" s="1"/>
  <c r="A44" i="5" s="1"/>
  <c r="A45" i="5" s="1"/>
  <c r="A46" i="5" s="1"/>
  <c r="A47" i="5" s="1"/>
  <c r="A48" i="5" s="1"/>
  <c r="A49" i="5" s="1"/>
  <c r="A50" i="5" s="1"/>
  <c r="A51" i="5" s="1"/>
  <c r="A52" i="5" s="1"/>
  <c r="A53" i="5" s="1"/>
  <c r="A54" i="5" s="1"/>
  <c r="A55" i="5" s="1"/>
  <c r="A56" i="5" s="1"/>
  <c r="A57" i="5" s="1"/>
  <c r="A58" i="5" s="1"/>
  <c r="A59" i="5" s="1"/>
  <c r="A60" i="5" s="1"/>
  <c r="A61" i="5" s="1"/>
  <c r="A62" i="5" s="1"/>
  <c r="A63" i="5" s="1"/>
  <c r="A64" i="5" s="1"/>
  <c r="A65" i="5" s="1"/>
  <c r="A66" i="5" s="1"/>
  <c r="A67" i="5" s="1"/>
  <c r="A68" i="5" s="1"/>
  <c r="A69" i="5" s="1"/>
  <c r="A70" i="5" s="1"/>
  <c r="A38" i="5"/>
  <c r="A37" i="5"/>
  <c r="B35" i="5"/>
  <c r="A10" i="5"/>
  <c r="A11" i="5" s="1"/>
  <c r="A12" i="5" s="1"/>
  <c r="A13" i="5" s="1"/>
  <c r="A14" i="5" s="1"/>
  <c r="A15" i="5" s="1"/>
  <c r="A16" i="5" s="1"/>
  <c r="A17" i="5" s="1"/>
  <c r="A18" i="5" s="1"/>
  <c r="A19" i="5" s="1"/>
  <c r="A20" i="5" s="1"/>
  <c r="A21" i="5" s="1"/>
  <c r="A22" i="5" s="1"/>
  <c r="A23" i="5" s="1"/>
  <c r="A24" i="5" s="1"/>
  <c r="A25" i="5" s="1"/>
  <c r="A26" i="5" s="1"/>
  <c r="A27" i="5" s="1"/>
  <c r="A28" i="5" s="1"/>
  <c r="A29" i="5" s="1"/>
  <c r="A30" i="5" s="1"/>
  <c r="A31" i="5" s="1"/>
  <c r="A32" i="5" s="1"/>
  <c r="A33" i="5" s="1"/>
  <c r="A34" i="5" s="1"/>
  <c r="I9" i="5"/>
  <c r="T2" i="5"/>
  <c r="Z2" i="5" s="1"/>
  <c r="AF2" i="5" s="1"/>
  <c r="J2" i="5"/>
  <c r="P2" i="5" s="1"/>
  <c r="V2" i="5" s="1"/>
  <c r="AB2" i="5" s="1"/>
  <c r="N2" i="5"/>
  <c r="M2" i="5"/>
  <c r="S2" i="5" s="1"/>
  <c r="Y2" i="5" s="1"/>
  <c r="AE2" i="5" s="1"/>
  <c r="K2" i="5"/>
  <c r="Q2" i="5" s="1"/>
  <c r="W2" i="5" s="1"/>
  <c r="AC2" i="5" s="1"/>
  <c r="AB1" i="6"/>
  <c r="P1" i="6"/>
  <c r="J1" i="6"/>
  <c r="D1" i="6"/>
  <c r="B57" i="4"/>
  <c r="B21" i="4"/>
  <c r="A21" i="4"/>
  <c r="AI1" i="4"/>
  <c r="AJ1" i="4"/>
  <c r="B1030" i="3"/>
  <c r="A1020" i="3"/>
  <c r="A1021" i="3" s="1"/>
  <c r="A1022" i="3" s="1"/>
  <c r="A1023" i="3" s="1"/>
  <c r="A1024" i="3" s="1"/>
  <c r="A1025" i="3" s="1"/>
  <c r="A1026" i="3" s="1"/>
  <c r="A1027" i="3" s="1"/>
  <c r="A1028" i="3" s="1"/>
  <c r="A1029" i="3" s="1"/>
  <c r="A1030" i="3" s="1"/>
  <c r="A1031" i="3" s="1"/>
  <c r="A1032" i="3" s="1"/>
  <c r="A1033" i="3" s="1"/>
  <c r="A1034" i="3" s="1"/>
  <c r="A1035" i="3" s="1"/>
  <c r="A1036" i="3" s="1"/>
  <c r="A1037" i="3" s="1"/>
  <c r="A1038" i="3" s="1"/>
  <c r="A1039" i="3" s="1"/>
  <c r="A1040" i="3" s="1"/>
  <c r="A1041" i="3" s="1"/>
  <c r="A1042" i="3" s="1"/>
  <c r="A1043" i="3" s="1"/>
  <c r="A1044" i="3" s="1"/>
  <c r="A1045" i="3" s="1"/>
  <c r="A1046" i="3" s="1"/>
  <c r="A1047" i="3" s="1"/>
  <c r="A1048" i="3" s="1"/>
  <c r="A1049" i="3" s="1"/>
  <c r="A1050" i="3" s="1"/>
  <c r="A1051" i="3" s="1"/>
  <c r="A1052" i="3" s="1"/>
  <c r="A1053" i="3" s="1"/>
  <c r="A1054" i="3" s="1"/>
  <c r="A1055" i="3" s="1"/>
  <c r="A1056" i="3" s="1"/>
  <c r="A1057" i="3" s="1"/>
  <c r="A1058" i="3" s="1"/>
  <c r="A1059" i="3" s="1"/>
  <c r="A1060" i="3" s="1"/>
  <c r="A1061" i="3" s="1"/>
  <c r="A1062" i="3" s="1"/>
  <c r="A1063" i="3" s="1"/>
  <c r="A1064" i="3" s="1"/>
  <c r="A1065" i="3" s="1"/>
  <c r="A1066" i="3" s="1"/>
  <c r="A1067" i="3" s="1"/>
  <c r="B1018" i="3"/>
  <c r="A925" i="3"/>
  <c r="A926" i="3" s="1"/>
  <c r="A927" i="3" s="1"/>
  <c r="A928" i="3" s="1"/>
  <c r="A929" i="3" s="1"/>
  <c r="A930" i="3" s="1"/>
  <c r="A931" i="3" s="1"/>
  <c r="A932" i="3" s="1"/>
  <c r="A933" i="3" s="1"/>
  <c r="A934" i="3" s="1"/>
  <c r="A935" i="3" s="1"/>
  <c r="A936" i="3" s="1"/>
  <c r="A937" i="3" s="1"/>
  <c r="A938" i="3" s="1"/>
  <c r="A939" i="3" s="1"/>
  <c r="A940" i="3" s="1"/>
  <c r="A941" i="3" s="1"/>
  <c r="A942" i="3" s="1"/>
  <c r="A943" i="3" s="1"/>
  <c r="A944" i="3" s="1"/>
  <c r="A945" i="3" s="1"/>
  <c r="A946" i="3" s="1"/>
  <c r="A947" i="3" s="1"/>
  <c r="A948" i="3" s="1"/>
  <c r="A949" i="3" s="1"/>
  <c r="A950" i="3" s="1"/>
  <c r="A951" i="3" s="1"/>
  <c r="A952" i="3" s="1"/>
  <c r="A953" i="3" s="1"/>
  <c r="A954" i="3" s="1"/>
  <c r="A955" i="3" s="1"/>
  <c r="A956" i="3" s="1"/>
  <c r="A957" i="3" s="1"/>
  <c r="A958" i="3" s="1"/>
  <c r="A959" i="3" s="1"/>
  <c r="A960" i="3" s="1"/>
  <c r="A961" i="3" s="1"/>
  <c r="A962" i="3" s="1"/>
  <c r="A963" i="3" s="1"/>
  <c r="A964" i="3" s="1"/>
  <c r="A965" i="3" s="1"/>
  <c r="A966" i="3" s="1"/>
  <c r="A967" i="3" s="1"/>
  <c r="A968" i="3" s="1"/>
  <c r="A969" i="3" s="1"/>
  <c r="A970" i="3" s="1"/>
  <c r="A971" i="3" s="1"/>
  <c r="A972" i="3" s="1"/>
  <c r="A973" i="3" s="1"/>
  <c r="A974" i="3" s="1"/>
  <c r="A975" i="3" s="1"/>
  <c r="A976" i="3" s="1"/>
  <c r="A977" i="3" s="1"/>
  <c r="A978" i="3" s="1"/>
  <c r="A979" i="3" s="1"/>
  <c r="A980" i="3" s="1"/>
  <c r="A981" i="3" s="1"/>
  <c r="A982" i="3" s="1"/>
  <c r="A983" i="3" s="1"/>
  <c r="A984" i="3" s="1"/>
  <c r="A985" i="3" s="1"/>
  <c r="A986" i="3" s="1"/>
  <c r="A987" i="3" s="1"/>
  <c r="A988" i="3" s="1"/>
  <c r="A989" i="3" s="1"/>
  <c r="A990" i="3" s="1"/>
  <c r="A991" i="3" s="1"/>
  <c r="A992" i="3" s="1"/>
  <c r="A993" i="3" s="1"/>
  <c r="A994" i="3" s="1"/>
  <c r="A995" i="3" s="1"/>
  <c r="A996" i="3" s="1"/>
  <c r="A997" i="3" s="1"/>
  <c r="A998" i="3" s="1"/>
  <c r="A999" i="3" s="1"/>
  <c r="A1000" i="3" s="1"/>
  <c r="A1001" i="3" s="1"/>
  <c r="A1002" i="3" s="1"/>
  <c r="A1003" i="3" s="1"/>
  <c r="A1004" i="3" s="1"/>
  <c r="A1005" i="3" s="1"/>
  <c r="A1006" i="3" s="1"/>
  <c r="A1007" i="3" s="1"/>
  <c r="A1008" i="3" s="1"/>
  <c r="A1009" i="3" s="1"/>
  <c r="A1010" i="3" s="1"/>
  <c r="A1011" i="3" s="1"/>
  <c r="A1012" i="3" s="1"/>
  <c r="A1013" i="3" s="1"/>
  <c r="A1014" i="3" s="1"/>
  <c r="A1015" i="3" s="1"/>
  <c r="A1016" i="3" s="1"/>
  <c r="A1017" i="3" s="1"/>
  <c r="A920" i="3"/>
  <c r="A921" i="3" s="1"/>
  <c r="A922" i="3" s="1"/>
  <c r="A923" i="3" s="1"/>
  <c r="A924" i="3" s="1"/>
  <c r="B918" i="3"/>
  <c r="A106" i="3"/>
  <c r="A107" i="3" s="1"/>
  <c r="A108" i="3" s="1"/>
  <c r="A109" i="3" s="1"/>
  <c r="A110" i="3" s="1"/>
  <c r="A111" i="3" s="1"/>
  <c r="A112" i="3" s="1"/>
  <c r="A113" i="3" s="1"/>
  <c r="A114" i="3" s="1"/>
  <c r="A115" i="3" s="1"/>
  <c r="A116" i="3" s="1"/>
  <c r="A117" i="3" s="1"/>
  <c r="A118" i="3" s="1"/>
  <c r="A119" i="3" s="1"/>
  <c r="A120" i="3" s="1"/>
  <c r="A121" i="3" s="1"/>
  <c r="A122" i="3" s="1"/>
  <c r="A123" i="3" s="1"/>
  <c r="A124" i="3" s="1"/>
  <c r="A125" i="3" s="1"/>
  <c r="A126" i="3" s="1"/>
  <c r="A127" i="3" s="1"/>
  <c r="A128" i="3" s="1"/>
  <c r="A129" i="3" s="1"/>
  <c r="A130" i="3" s="1"/>
  <c r="A131" i="3" s="1"/>
  <c r="A132" i="3" s="1"/>
  <c r="A133" i="3" s="1"/>
  <c r="A134" i="3" s="1"/>
  <c r="A135" i="3" s="1"/>
  <c r="A136" i="3" s="1"/>
  <c r="A137" i="3" s="1"/>
  <c r="A138" i="3" s="1"/>
  <c r="A139" i="3" s="1"/>
  <c r="A140" i="3" s="1"/>
  <c r="A141" i="3" s="1"/>
  <c r="A142" i="3" s="1"/>
  <c r="A143" i="3" s="1"/>
  <c r="A144" i="3" s="1"/>
  <c r="A145" i="3" s="1"/>
  <c r="A146" i="3" s="1"/>
  <c r="A147" i="3" s="1"/>
  <c r="A148" i="3" s="1"/>
  <c r="A149" i="3" s="1"/>
  <c r="A150" i="3" s="1"/>
  <c r="A151" i="3" s="1"/>
  <c r="A152" i="3" s="1"/>
  <c r="A153" i="3" s="1"/>
  <c r="A154" i="3" s="1"/>
  <c r="A155" i="3" s="1"/>
  <c r="A156" i="3" s="1"/>
  <c r="A157" i="3" s="1"/>
  <c r="A158" i="3" s="1"/>
  <c r="A159" i="3" s="1"/>
  <c r="A160" i="3" s="1"/>
  <c r="A161" i="3" s="1"/>
  <c r="A162" i="3" s="1"/>
  <c r="A163" i="3" s="1"/>
  <c r="A164" i="3" s="1"/>
  <c r="A165" i="3" s="1"/>
  <c r="A166" i="3" s="1"/>
  <c r="A167" i="3" s="1"/>
  <c r="A168" i="3" s="1"/>
  <c r="A169" i="3" s="1"/>
  <c r="A170" i="3" s="1"/>
  <c r="A171" i="3" s="1"/>
  <c r="A172" i="3" s="1"/>
  <c r="A173" i="3" s="1"/>
  <c r="A174" i="3" s="1"/>
  <c r="A175" i="3" s="1"/>
  <c r="A176" i="3" s="1"/>
  <c r="A177" i="3" s="1"/>
  <c r="A178" i="3" s="1"/>
  <c r="A179" i="3" s="1"/>
  <c r="A180" i="3" s="1"/>
  <c r="A181" i="3" s="1"/>
  <c r="A182" i="3" s="1"/>
  <c r="A183" i="3" s="1"/>
  <c r="A184" i="3" s="1"/>
  <c r="A185" i="3" s="1"/>
  <c r="A186" i="3" s="1"/>
  <c r="A187" i="3" s="1"/>
  <c r="A188" i="3" s="1"/>
  <c r="A189" i="3" s="1"/>
  <c r="A190" i="3" s="1"/>
  <c r="A191" i="3" s="1"/>
  <c r="A192" i="3" s="1"/>
  <c r="A193" i="3" s="1"/>
  <c r="A194" i="3" s="1"/>
  <c r="A195" i="3" s="1"/>
  <c r="A196" i="3" s="1"/>
  <c r="A197" i="3" s="1"/>
  <c r="A198" i="3" s="1"/>
  <c r="A199" i="3" s="1"/>
  <c r="A200" i="3" s="1"/>
  <c r="A201" i="3" s="1"/>
  <c r="A202" i="3" s="1"/>
  <c r="A203" i="3" s="1"/>
  <c r="A204" i="3" s="1"/>
  <c r="A205" i="3" s="1"/>
  <c r="A206" i="3" s="1"/>
  <c r="A207" i="3" s="1"/>
  <c r="A208" i="3" s="1"/>
  <c r="A209" i="3" s="1"/>
  <c r="A210" i="3" s="1"/>
  <c r="A211" i="3" s="1"/>
  <c r="A212" i="3" s="1"/>
  <c r="A213" i="3" s="1"/>
  <c r="A214" i="3" s="1"/>
  <c r="A215" i="3" s="1"/>
  <c r="A216" i="3" s="1"/>
  <c r="A217" i="3" s="1"/>
  <c r="A218" i="3" s="1"/>
  <c r="A219" i="3" s="1"/>
  <c r="A220" i="3" s="1"/>
  <c r="A221" i="3" s="1"/>
  <c r="A222" i="3" s="1"/>
  <c r="A223" i="3" s="1"/>
  <c r="A224" i="3" s="1"/>
  <c r="A225" i="3" s="1"/>
  <c r="A226" i="3" s="1"/>
  <c r="A227" i="3" s="1"/>
  <c r="A228" i="3" s="1"/>
  <c r="A229" i="3" s="1"/>
  <c r="A230" i="3" s="1"/>
  <c r="A231" i="3" s="1"/>
  <c r="A232" i="3" s="1"/>
  <c r="A233" i="3" s="1"/>
  <c r="A234" i="3" s="1"/>
  <c r="A235" i="3" s="1"/>
  <c r="A236" i="3" s="1"/>
  <c r="A237" i="3" s="1"/>
  <c r="A238" i="3" s="1"/>
  <c r="A239" i="3" s="1"/>
  <c r="A240" i="3" s="1"/>
  <c r="A241" i="3" s="1"/>
  <c r="A242" i="3" s="1"/>
  <c r="A243" i="3" s="1"/>
  <c r="A244" i="3" s="1"/>
  <c r="A245" i="3" s="1"/>
  <c r="A246" i="3" s="1"/>
  <c r="A247" i="3" s="1"/>
  <c r="A248" i="3" s="1"/>
  <c r="A249" i="3" s="1"/>
  <c r="A250" i="3" s="1"/>
  <c r="A251" i="3" s="1"/>
  <c r="A252" i="3" s="1"/>
  <c r="A253" i="3" s="1"/>
  <c r="A254" i="3" s="1"/>
  <c r="A255" i="3" s="1"/>
  <c r="A256" i="3" s="1"/>
  <c r="A257" i="3" s="1"/>
  <c r="A258" i="3" s="1"/>
  <c r="A259" i="3" s="1"/>
  <c r="A260" i="3" s="1"/>
  <c r="A261" i="3" s="1"/>
  <c r="A262" i="3" s="1"/>
  <c r="A263" i="3" s="1"/>
  <c r="A264" i="3" s="1"/>
  <c r="A265" i="3" s="1"/>
  <c r="A266" i="3" s="1"/>
  <c r="A267" i="3" s="1"/>
  <c r="A268" i="3" s="1"/>
  <c r="A269" i="3" s="1"/>
  <c r="A270" i="3" s="1"/>
  <c r="A271" i="3" s="1"/>
  <c r="A272" i="3" s="1"/>
  <c r="A273" i="3" s="1"/>
  <c r="A274" i="3" s="1"/>
  <c r="A275" i="3" s="1"/>
  <c r="A276" i="3" s="1"/>
  <c r="A277" i="3" s="1"/>
  <c r="A278" i="3" s="1"/>
  <c r="A279" i="3" s="1"/>
  <c r="A280" i="3" s="1"/>
  <c r="A281" i="3" s="1"/>
  <c r="A282" i="3" s="1"/>
  <c r="A283" i="3" s="1"/>
  <c r="A284" i="3" s="1"/>
  <c r="A285" i="3" s="1"/>
  <c r="A286" i="3" s="1"/>
  <c r="A287" i="3" s="1"/>
  <c r="A288" i="3" s="1"/>
  <c r="A289" i="3" s="1"/>
  <c r="A290" i="3" s="1"/>
  <c r="A291" i="3" s="1"/>
  <c r="A292" i="3" s="1"/>
  <c r="A293" i="3" s="1"/>
  <c r="A294" i="3" s="1"/>
  <c r="A295" i="3" s="1"/>
  <c r="A296" i="3" s="1"/>
  <c r="A297" i="3" s="1"/>
  <c r="A298" i="3" s="1"/>
  <c r="A299" i="3" s="1"/>
  <c r="A300" i="3" s="1"/>
  <c r="A301" i="3" s="1"/>
  <c r="A302" i="3" s="1"/>
  <c r="A303" i="3" s="1"/>
  <c r="A304" i="3" s="1"/>
  <c r="A305" i="3" s="1"/>
  <c r="A306" i="3" s="1"/>
  <c r="A307" i="3" s="1"/>
  <c r="A308" i="3" s="1"/>
  <c r="A309" i="3" s="1"/>
  <c r="A310" i="3" s="1"/>
  <c r="A311" i="3" s="1"/>
  <c r="A312" i="3" s="1"/>
  <c r="A313" i="3" s="1"/>
  <c r="A314" i="3" s="1"/>
  <c r="A315" i="3" s="1"/>
  <c r="A316" i="3" s="1"/>
  <c r="A317" i="3" s="1"/>
  <c r="A318" i="3" s="1"/>
  <c r="A319" i="3" s="1"/>
  <c r="A320" i="3" s="1"/>
  <c r="A321" i="3" s="1"/>
  <c r="A322" i="3" s="1"/>
  <c r="A323" i="3" s="1"/>
  <c r="A324" i="3" s="1"/>
  <c r="A325" i="3" s="1"/>
  <c r="A326" i="3" s="1"/>
  <c r="A327" i="3" s="1"/>
  <c r="A328" i="3" s="1"/>
  <c r="A329" i="3" s="1"/>
  <c r="A330" i="3" s="1"/>
  <c r="A331" i="3" s="1"/>
  <c r="A332" i="3" s="1"/>
  <c r="A333" i="3" s="1"/>
  <c r="A334" i="3" s="1"/>
  <c r="A335" i="3" s="1"/>
  <c r="A336" i="3" s="1"/>
  <c r="A337" i="3" s="1"/>
  <c r="A338" i="3" s="1"/>
  <c r="A339" i="3" s="1"/>
  <c r="A340" i="3" s="1"/>
  <c r="A341" i="3" s="1"/>
  <c r="A342" i="3" s="1"/>
  <c r="A343" i="3" s="1"/>
  <c r="A344" i="3" s="1"/>
  <c r="A345" i="3" s="1"/>
  <c r="A346" i="3" s="1"/>
  <c r="A347" i="3" s="1"/>
  <c r="A348" i="3" s="1"/>
  <c r="A349" i="3" s="1"/>
  <c r="A350" i="3" s="1"/>
  <c r="A351" i="3" s="1"/>
  <c r="A352" i="3" s="1"/>
  <c r="A353" i="3" s="1"/>
  <c r="A354" i="3" s="1"/>
  <c r="A355" i="3" s="1"/>
  <c r="A356" i="3" s="1"/>
  <c r="A357" i="3" s="1"/>
  <c r="A358" i="3" s="1"/>
  <c r="A359" i="3" s="1"/>
  <c r="A360" i="3" s="1"/>
  <c r="A361" i="3" s="1"/>
  <c r="A362" i="3" s="1"/>
  <c r="A363" i="3" s="1"/>
  <c r="A364" i="3" s="1"/>
  <c r="A365" i="3" s="1"/>
  <c r="A366" i="3" s="1"/>
  <c r="A367" i="3" s="1"/>
  <c r="A368" i="3" s="1"/>
  <c r="A369" i="3" s="1"/>
  <c r="A370" i="3" s="1"/>
  <c r="A371" i="3" s="1"/>
  <c r="A372" i="3" s="1"/>
  <c r="A373" i="3" s="1"/>
  <c r="A374" i="3" s="1"/>
  <c r="A375" i="3" s="1"/>
  <c r="A376" i="3" s="1"/>
  <c r="A377" i="3" s="1"/>
  <c r="A378" i="3" s="1"/>
  <c r="A379" i="3" s="1"/>
  <c r="A380" i="3" s="1"/>
  <c r="A381" i="3" s="1"/>
  <c r="A382" i="3" s="1"/>
  <c r="A383" i="3" s="1"/>
  <c r="A384" i="3" s="1"/>
  <c r="A385" i="3" s="1"/>
  <c r="A386" i="3" s="1"/>
  <c r="A387" i="3" s="1"/>
  <c r="A388" i="3" s="1"/>
  <c r="A389" i="3" s="1"/>
  <c r="A390" i="3" s="1"/>
  <c r="A391" i="3" s="1"/>
  <c r="A392" i="3" s="1"/>
  <c r="A393" i="3" s="1"/>
  <c r="A394" i="3" s="1"/>
  <c r="A395" i="3" s="1"/>
  <c r="A396" i="3" s="1"/>
  <c r="A397" i="3" s="1"/>
  <c r="A398" i="3" s="1"/>
  <c r="A399" i="3" s="1"/>
  <c r="A400" i="3" s="1"/>
  <c r="A401" i="3" s="1"/>
  <c r="A402" i="3" s="1"/>
  <c r="A403" i="3" s="1"/>
  <c r="A404" i="3" s="1"/>
  <c r="A405" i="3" s="1"/>
  <c r="A406" i="3" s="1"/>
  <c r="A407" i="3" s="1"/>
  <c r="A408" i="3" s="1"/>
  <c r="A409" i="3" s="1"/>
  <c r="A410" i="3" s="1"/>
  <c r="A411" i="3" s="1"/>
  <c r="A412" i="3" s="1"/>
  <c r="A413" i="3" s="1"/>
  <c r="A414" i="3" s="1"/>
  <c r="A415" i="3" s="1"/>
  <c r="A416" i="3" s="1"/>
  <c r="A417" i="3" s="1"/>
  <c r="A418" i="3" s="1"/>
  <c r="A419" i="3" s="1"/>
  <c r="A420" i="3" s="1"/>
  <c r="A421" i="3" s="1"/>
  <c r="A422" i="3" s="1"/>
  <c r="A423" i="3" s="1"/>
  <c r="A424" i="3" s="1"/>
  <c r="A425" i="3" s="1"/>
  <c r="A426" i="3" s="1"/>
  <c r="A427" i="3" s="1"/>
  <c r="A428" i="3" s="1"/>
  <c r="A429" i="3" s="1"/>
  <c r="A430" i="3" s="1"/>
  <c r="A431" i="3" s="1"/>
  <c r="A432" i="3" s="1"/>
  <c r="A433" i="3" s="1"/>
  <c r="A434" i="3" s="1"/>
  <c r="A435" i="3" s="1"/>
  <c r="A436" i="3" s="1"/>
  <c r="A437" i="3" s="1"/>
  <c r="A438" i="3" s="1"/>
  <c r="A439" i="3" s="1"/>
  <c r="A440" i="3" s="1"/>
  <c r="A441" i="3" s="1"/>
  <c r="A442" i="3" s="1"/>
  <c r="A443" i="3" s="1"/>
  <c r="A444" i="3" s="1"/>
  <c r="A445" i="3" s="1"/>
  <c r="A446" i="3" s="1"/>
  <c r="A447" i="3" s="1"/>
  <c r="A448" i="3" s="1"/>
  <c r="A449" i="3" s="1"/>
  <c r="A450" i="3" s="1"/>
  <c r="A451" i="3" s="1"/>
  <c r="A452" i="3" s="1"/>
  <c r="A453" i="3" s="1"/>
  <c r="A454" i="3" s="1"/>
  <c r="A455" i="3" s="1"/>
  <c r="A456" i="3" s="1"/>
  <c r="A457" i="3" s="1"/>
  <c r="A458" i="3" s="1"/>
  <c r="A459" i="3" s="1"/>
  <c r="A460" i="3" s="1"/>
  <c r="A461" i="3" s="1"/>
  <c r="A462" i="3" s="1"/>
  <c r="A463" i="3" s="1"/>
  <c r="A464" i="3" s="1"/>
  <c r="A465" i="3" s="1"/>
  <c r="A466" i="3" s="1"/>
  <c r="A467" i="3" s="1"/>
  <c r="A468" i="3" s="1"/>
  <c r="A469" i="3" s="1"/>
  <c r="A470" i="3" s="1"/>
  <c r="A471" i="3" s="1"/>
  <c r="A472" i="3" s="1"/>
  <c r="A473" i="3" s="1"/>
  <c r="A474" i="3" s="1"/>
  <c r="A475" i="3" s="1"/>
  <c r="A476" i="3" s="1"/>
  <c r="A477" i="3" s="1"/>
  <c r="A478" i="3" s="1"/>
  <c r="A479" i="3" s="1"/>
  <c r="A480" i="3" s="1"/>
  <c r="A481" i="3" s="1"/>
  <c r="A482" i="3" s="1"/>
  <c r="A483" i="3" s="1"/>
  <c r="A484" i="3" s="1"/>
  <c r="A485" i="3" s="1"/>
  <c r="A486" i="3" s="1"/>
  <c r="A487" i="3" s="1"/>
  <c r="A488" i="3" s="1"/>
  <c r="A489" i="3" s="1"/>
  <c r="A490" i="3" s="1"/>
  <c r="A491" i="3" s="1"/>
  <c r="A492" i="3" s="1"/>
  <c r="A493" i="3" s="1"/>
  <c r="A494" i="3" s="1"/>
  <c r="A495" i="3" s="1"/>
  <c r="A496" i="3" s="1"/>
  <c r="A497" i="3" s="1"/>
  <c r="A498" i="3" s="1"/>
  <c r="A499" i="3" s="1"/>
  <c r="A500" i="3" s="1"/>
  <c r="A501" i="3" s="1"/>
  <c r="A502" i="3" s="1"/>
  <c r="A503" i="3" s="1"/>
  <c r="A504" i="3" s="1"/>
  <c r="A505" i="3" s="1"/>
  <c r="A506" i="3" s="1"/>
  <c r="A507" i="3" s="1"/>
  <c r="A508" i="3" s="1"/>
  <c r="A509" i="3" s="1"/>
  <c r="A510" i="3" s="1"/>
  <c r="A511" i="3" s="1"/>
  <c r="A512" i="3" s="1"/>
  <c r="A513" i="3" s="1"/>
  <c r="A514" i="3" s="1"/>
  <c r="A515" i="3" s="1"/>
  <c r="A516" i="3" s="1"/>
  <c r="A517" i="3" s="1"/>
  <c r="A518" i="3" s="1"/>
  <c r="A519" i="3" s="1"/>
  <c r="A520" i="3" s="1"/>
  <c r="A521" i="3" s="1"/>
  <c r="A522" i="3" s="1"/>
  <c r="A523" i="3" s="1"/>
  <c r="A524" i="3" s="1"/>
  <c r="A525" i="3" s="1"/>
  <c r="A526" i="3" s="1"/>
  <c r="A527" i="3" s="1"/>
  <c r="A528" i="3" s="1"/>
  <c r="A529" i="3" s="1"/>
  <c r="A530" i="3" s="1"/>
  <c r="A531" i="3" s="1"/>
  <c r="A532" i="3" s="1"/>
  <c r="A533" i="3" s="1"/>
  <c r="A534" i="3" s="1"/>
  <c r="A535" i="3" s="1"/>
  <c r="A536" i="3" s="1"/>
  <c r="A537" i="3" s="1"/>
  <c r="A538" i="3" s="1"/>
  <c r="A539" i="3" s="1"/>
  <c r="A540" i="3" s="1"/>
  <c r="A541" i="3" s="1"/>
  <c r="A542" i="3" s="1"/>
  <c r="A543" i="3" s="1"/>
  <c r="A544" i="3" s="1"/>
  <c r="A545" i="3" s="1"/>
  <c r="A546" i="3" s="1"/>
  <c r="A547" i="3" s="1"/>
  <c r="A548" i="3" s="1"/>
  <c r="A549" i="3" s="1"/>
  <c r="A550" i="3" s="1"/>
  <c r="A551" i="3" s="1"/>
  <c r="A552" i="3" s="1"/>
  <c r="A553" i="3" s="1"/>
  <c r="A554" i="3" s="1"/>
  <c r="A555" i="3" s="1"/>
  <c r="A556" i="3" s="1"/>
  <c r="A557" i="3" s="1"/>
  <c r="A558" i="3" s="1"/>
  <c r="A559" i="3" s="1"/>
  <c r="A560" i="3" s="1"/>
  <c r="A561" i="3" s="1"/>
  <c r="A562" i="3" s="1"/>
  <c r="A563" i="3" s="1"/>
  <c r="A564" i="3" s="1"/>
  <c r="A565" i="3" s="1"/>
  <c r="A566" i="3" s="1"/>
  <c r="A567" i="3" s="1"/>
  <c r="A568" i="3" s="1"/>
  <c r="A569" i="3" s="1"/>
  <c r="A570" i="3" s="1"/>
  <c r="A571" i="3" s="1"/>
  <c r="A572" i="3" s="1"/>
  <c r="A573" i="3" s="1"/>
  <c r="A574" i="3" s="1"/>
  <c r="A575" i="3" s="1"/>
  <c r="A576" i="3" s="1"/>
  <c r="A577" i="3" s="1"/>
  <c r="A578" i="3" s="1"/>
  <c r="A579" i="3" s="1"/>
  <c r="A580" i="3" s="1"/>
  <c r="A581" i="3" s="1"/>
  <c r="A582" i="3" s="1"/>
  <c r="A583" i="3" s="1"/>
  <c r="A584" i="3" s="1"/>
  <c r="A585" i="3" s="1"/>
  <c r="A586" i="3" s="1"/>
  <c r="A587" i="3" s="1"/>
  <c r="A588" i="3" s="1"/>
  <c r="A589" i="3" s="1"/>
  <c r="A590" i="3" s="1"/>
  <c r="A591" i="3" s="1"/>
  <c r="A592" i="3" s="1"/>
  <c r="A593" i="3" s="1"/>
  <c r="A594" i="3" s="1"/>
  <c r="A595" i="3" s="1"/>
  <c r="A596" i="3" s="1"/>
  <c r="A597" i="3" s="1"/>
  <c r="A598" i="3" s="1"/>
  <c r="A599" i="3" s="1"/>
  <c r="A600" i="3" s="1"/>
  <c r="A601" i="3" s="1"/>
  <c r="A602" i="3" s="1"/>
  <c r="A603" i="3" s="1"/>
  <c r="A604" i="3" s="1"/>
  <c r="A605" i="3" s="1"/>
  <c r="A606" i="3" s="1"/>
  <c r="A607" i="3" s="1"/>
  <c r="A608" i="3" s="1"/>
  <c r="A609" i="3" s="1"/>
  <c r="A610" i="3" s="1"/>
  <c r="A611" i="3" s="1"/>
  <c r="A612" i="3" s="1"/>
  <c r="A613" i="3" s="1"/>
  <c r="A614" i="3" s="1"/>
  <c r="A615" i="3" s="1"/>
  <c r="A616" i="3" s="1"/>
  <c r="A617" i="3" s="1"/>
  <c r="A618" i="3" s="1"/>
  <c r="A619" i="3" s="1"/>
  <c r="A620" i="3" s="1"/>
  <c r="A621" i="3" s="1"/>
  <c r="A622" i="3" s="1"/>
  <c r="A623" i="3" s="1"/>
  <c r="A624" i="3" s="1"/>
  <c r="A625" i="3" s="1"/>
  <c r="A626" i="3" s="1"/>
  <c r="A627" i="3" s="1"/>
  <c r="A628" i="3" s="1"/>
  <c r="A629" i="3" s="1"/>
  <c r="A630" i="3" s="1"/>
  <c r="A631" i="3" s="1"/>
  <c r="A632" i="3" s="1"/>
  <c r="A633" i="3" s="1"/>
  <c r="A634" i="3" s="1"/>
  <c r="A635" i="3" s="1"/>
  <c r="A636" i="3" s="1"/>
  <c r="A637" i="3" s="1"/>
  <c r="A638" i="3" s="1"/>
  <c r="A639" i="3" s="1"/>
  <c r="A640" i="3" s="1"/>
  <c r="A641" i="3" s="1"/>
  <c r="A642" i="3" s="1"/>
  <c r="A643" i="3" s="1"/>
  <c r="A644" i="3" s="1"/>
  <c r="A645" i="3" s="1"/>
  <c r="A646" i="3" s="1"/>
  <c r="A647" i="3" s="1"/>
  <c r="A648" i="3" s="1"/>
  <c r="A649" i="3" s="1"/>
  <c r="A650" i="3" s="1"/>
  <c r="A651" i="3" s="1"/>
  <c r="A652" i="3" s="1"/>
  <c r="A653" i="3" s="1"/>
  <c r="A654" i="3" s="1"/>
  <c r="A655" i="3" s="1"/>
  <c r="A656" i="3" s="1"/>
  <c r="A657" i="3" s="1"/>
  <c r="A658" i="3" s="1"/>
  <c r="A659" i="3" s="1"/>
  <c r="A660" i="3" s="1"/>
  <c r="A661" i="3" s="1"/>
  <c r="A662" i="3" s="1"/>
  <c r="A663" i="3" s="1"/>
  <c r="A664" i="3" s="1"/>
  <c r="A665" i="3" s="1"/>
  <c r="A666" i="3" s="1"/>
  <c r="A667" i="3" s="1"/>
  <c r="A668" i="3" s="1"/>
  <c r="A669" i="3" s="1"/>
  <c r="A670" i="3" s="1"/>
  <c r="A671" i="3" s="1"/>
  <c r="A672" i="3" s="1"/>
  <c r="A673" i="3" s="1"/>
  <c r="A674" i="3" s="1"/>
  <c r="A675" i="3" s="1"/>
  <c r="A676" i="3" s="1"/>
  <c r="A677" i="3" s="1"/>
  <c r="A678" i="3" s="1"/>
  <c r="A679" i="3" s="1"/>
  <c r="A680" i="3" s="1"/>
  <c r="A681" i="3" s="1"/>
  <c r="A682" i="3" s="1"/>
  <c r="A683" i="3" s="1"/>
  <c r="A684" i="3" s="1"/>
  <c r="A685" i="3" s="1"/>
  <c r="A686" i="3" s="1"/>
  <c r="A687" i="3" s="1"/>
  <c r="A688" i="3" s="1"/>
  <c r="A689" i="3" s="1"/>
  <c r="A690" i="3" s="1"/>
  <c r="A691" i="3" s="1"/>
  <c r="A692" i="3" s="1"/>
  <c r="A693" i="3" s="1"/>
  <c r="A694" i="3" s="1"/>
  <c r="A695" i="3" s="1"/>
  <c r="A696" i="3" s="1"/>
  <c r="A697" i="3" s="1"/>
  <c r="A698" i="3" s="1"/>
  <c r="A699" i="3" s="1"/>
  <c r="A700" i="3" s="1"/>
  <c r="A701" i="3" s="1"/>
  <c r="A702" i="3" s="1"/>
  <c r="A703" i="3" s="1"/>
  <c r="A704" i="3" s="1"/>
  <c r="A705" i="3" s="1"/>
  <c r="A706" i="3" s="1"/>
  <c r="A707" i="3" s="1"/>
  <c r="A708" i="3" s="1"/>
  <c r="A709" i="3" s="1"/>
  <c r="A710" i="3" s="1"/>
  <c r="A711" i="3" s="1"/>
  <c r="A712" i="3" s="1"/>
  <c r="A713" i="3" s="1"/>
  <c r="A714" i="3" s="1"/>
  <c r="A715" i="3" s="1"/>
  <c r="A716" i="3" s="1"/>
  <c r="A717" i="3" s="1"/>
  <c r="A718" i="3" s="1"/>
  <c r="A719" i="3" s="1"/>
  <c r="A720" i="3" s="1"/>
  <c r="A721" i="3" s="1"/>
  <c r="A722" i="3" s="1"/>
  <c r="A723" i="3" s="1"/>
  <c r="A724" i="3" s="1"/>
  <c r="A725" i="3" s="1"/>
  <c r="A726" i="3" s="1"/>
  <c r="A727" i="3" s="1"/>
  <c r="A728" i="3" s="1"/>
  <c r="A729" i="3" s="1"/>
  <c r="A730" i="3" s="1"/>
  <c r="A731" i="3" s="1"/>
  <c r="A732" i="3" s="1"/>
  <c r="A733" i="3" s="1"/>
  <c r="A734" i="3" s="1"/>
  <c r="A735" i="3" s="1"/>
  <c r="A736" i="3" s="1"/>
  <c r="A737" i="3" s="1"/>
  <c r="A738" i="3" s="1"/>
  <c r="A739" i="3" s="1"/>
  <c r="A740" i="3" s="1"/>
  <c r="A741" i="3" s="1"/>
  <c r="A742" i="3" s="1"/>
  <c r="A743" i="3" s="1"/>
  <c r="A744" i="3" s="1"/>
  <c r="A745" i="3" s="1"/>
  <c r="A746" i="3" s="1"/>
  <c r="A747" i="3" s="1"/>
  <c r="A748" i="3" s="1"/>
  <c r="A749" i="3" s="1"/>
  <c r="A750" i="3" s="1"/>
  <c r="A751" i="3" s="1"/>
  <c r="A752" i="3" s="1"/>
  <c r="A753" i="3" s="1"/>
  <c r="A754" i="3" s="1"/>
  <c r="A755" i="3" s="1"/>
  <c r="A756" i="3" s="1"/>
  <c r="A757" i="3" s="1"/>
  <c r="A758" i="3" s="1"/>
  <c r="A759" i="3" s="1"/>
  <c r="A760" i="3" s="1"/>
  <c r="A761" i="3" s="1"/>
  <c r="A762" i="3" s="1"/>
  <c r="A763" i="3" s="1"/>
  <c r="A764" i="3" s="1"/>
  <c r="A765" i="3" s="1"/>
  <c r="A766" i="3" s="1"/>
  <c r="A767" i="3" s="1"/>
  <c r="A768" i="3" s="1"/>
  <c r="A769" i="3" s="1"/>
  <c r="A770" i="3" s="1"/>
  <c r="A771" i="3" s="1"/>
  <c r="A772" i="3" s="1"/>
  <c r="A773" i="3" s="1"/>
  <c r="A774" i="3" s="1"/>
  <c r="A775" i="3" s="1"/>
  <c r="A776" i="3" s="1"/>
  <c r="A777" i="3" s="1"/>
  <c r="A778" i="3" s="1"/>
  <c r="A779" i="3" s="1"/>
  <c r="A780" i="3" s="1"/>
  <c r="A781" i="3" s="1"/>
  <c r="A782" i="3" s="1"/>
  <c r="A783" i="3" s="1"/>
  <c r="A784" i="3" s="1"/>
  <c r="A785" i="3" s="1"/>
  <c r="A786" i="3" s="1"/>
  <c r="A787" i="3" s="1"/>
  <c r="A788" i="3" s="1"/>
  <c r="A789" i="3" s="1"/>
  <c r="A790" i="3" s="1"/>
  <c r="A791" i="3" s="1"/>
  <c r="A792" i="3" s="1"/>
  <c r="A793" i="3" s="1"/>
  <c r="A794" i="3" s="1"/>
  <c r="A795" i="3" s="1"/>
  <c r="A796" i="3" s="1"/>
  <c r="A797" i="3" s="1"/>
  <c r="A798" i="3" s="1"/>
  <c r="A799" i="3" s="1"/>
  <c r="A800" i="3" s="1"/>
  <c r="A801" i="3" s="1"/>
  <c r="A802" i="3" s="1"/>
  <c r="A803" i="3" s="1"/>
  <c r="A804" i="3" s="1"/>
  <c r="A805" i="3" s="1"/>
  <c r="A806" i="3" s="1"/>
  <c r="A807" i="3" s="1"/>
  <c r="A808" i="3" s="1"/>
  <c r="A809" i="3" s="1"/>
  <c r="A810" i="3" s="1"/>
  <c r="A811" i="3" s="1"/>
  <c r="A812" i="3" s="1"/>
  <c r="A813" i="3" s="1"/>
  <c r="A814" i="3" s="1"/>
  <c r="A815" i="3" s="1"/>
  <c r="A816" i="3" s="1"/>
  <c r="A817" i="3" s="1"/>
  <c r="A818" i="3" s="1"/>
  <c r="A819" i="3" s="1"/>
  <c r="A820" i="3" s="1"/>
  <c r="A821" i="3" s="1"/>
  <c r="A822" i="3" s="1"/>
  <c r="A823" i="3" s="1"/>
  <c r="A824" i="3" s="1"/>
  <c r="A825" i="3" s="1"/>
  <c r="A826" i="3" s="1"/>
  <c r="A827" i="3" s="1"/>
  <c r="A828" i="3" s="1"/>
  <c r="A829" i="3" s="1"/>
  <c r="A830" i="3" s="1"/>
  <c r="A831" i="3" s="1"/>
  <c r="A832" i="3" s="1"/>
  <c r="A833" i="3" s="1"/>
  <c r="A834" i="3" s="1"/>
  <c r="A835" i="3" s="1"/>
  <c r="A836" i="3" s="1"/>
  <c r="A837" i="3" s="1"/>
  <c r="A838" i="3" s="1"/>
  <c r="A839" i="3" s="1"/>
  <c r="A840" i="3" s="1"/>
  <c r="A841" i="3" s="1"/>
  <c r="A842" i="3" s="1"/>
  <c r="A843" i="3" s="1"/>
  <c r="A844" i="3" s="1"/>
  <c r="A845" i="3" s="1"/>
  <c r="A846" i="3" s="1"/>
  <c r="A847" i="3" s="1"/>
  <c r="A848" i="3" s="1"/>
  <c r="A849" i="3" s="1"/>
  <c r="A850" i="3" s="1"/>
  <c r="A851" i="3" s="1"/>
  <c r="A852" i="3" s="1"/>
  <c r="A853" i="3" s="1"/>
  <c r="A854" i="3" s="1"/>
  <c r="A855" i="3" s="1"/>
  <c r="A856" i="3" s="1"/>
  <c r="A857" i="3" s="1"/>
  <c r="A858" i="3" s="1"/>
  <c r="A859" i="3" s="1"/>
  <c r="A860" i="3" s="1"/>
  <c r="A861" i="3" s="1"/>
  <c r="A862" i="3" s="1"/>
  <c r="A863" i="3" s="1"/>
  <c r="A864" i="3" s="1"/>
  <c r="A865" i="3" s="1"/>
  <c r="A866" i="3" s="1"/>
  <c r="A867" i="3" s="1"/>
  <c r="A868" i="3" s="1"/>
  <c r="A869" i="3" s="1"/>
  <c r="A870" i="3" s="1"/>
  <c r="A871" i="3" s="1"/>
  <c r="A872" i="3" s="1"/>
  <c r="A873" i="3" s="1"/>
  <c r="A874" i="3" s="1"/>
  <c r="A875" i="3" s="1"/>
  <c r="A876" i="3" s="1"/>
  <c r="A877" i="3" s="1"/>
  <c r="A878" i="3" s="1"/>
  <c r="A879" i="3" s="1"/>
  <c r="A880" i="3" s="1"/>
  <c r="A881" i="3" s="1"/>
  <c r="A882" i="3" s="1"/>
  <c r="A883" i="3" s="1"/>
  <c r="A884" i="3" s="1"/>
  <c r="A885" i="3" s="1"/>
  <c r="A886" i="3" s="1"/>
  <c r="A887" i="3" s="1"/>
  <c r="A888" i="3" s="1"/>
  <c r="A889" i="3" s="1"/>
  <c r="A890" i="3" s="1"/>
  <c r="A891" i="3" s="1"/>
  <c r="A892" i="3" s="1"/>
  <c r="A893" i="3" s="1"/>
  <c r="A894" i="3" s="1"/>
  <c r="A895" i="3" s="1"/>
  <c r="A896" i="3" s="1"/>
  <c r="A897" i="3" s="1"/>
  <c r="A898" i="3" s="1"/>
  <c r="A899" i="3" s="1"/>
  <c r="A900" i="3" s="1"/>
  <c r="A901" i="3" s="1"/>
  <c r="A902" i="3" s="1"/>
  <c r="A903" i="3" s="1"/>
  <c r="A904" i="3" s="1"/>
  <c r="A905" i="3" s="1"/>
  <c r="A906" i="3" s="1"/>
  <c r="A907" i="3" s="1"/>
  <c r="A908" i="3" s="1"/>
  <c r="A909" i="3" s="1"/>
  <c r="A910" i="3" s="1"/>
  <c r="A911" i="3" s="1"/>
  <c r="A912" i="3" s="1"/>
  <c r="A913" i="3" s="1"/>
  <c r="A914" i="3" s="1"/>
  <c r="A915" i="3" s="1"/>
  <c r="A916" i="3" s="1"/>
  <c r="A917" i="3" s="1"/>
  <c r="A105" i="3"/>
  <c r="B103" i="3"/>
  <c r="A54" i="3"/>
  <c r="A55" i="3" s="1"/>
  <c r="A56" i="3" s="1"/>
  <c r="A57" i="3" s="1"/>
  <c r="A58" i="3" s="1"/>
  <c r="A59" i="3" s="1"/>
  <c r="A60" i="3" s="1"/>
  <c r="A61" i="3" s="1"/>
  <c r="A62" i="3" s="1"/>
  <c r="A63" i="3" s="1"/>
  <c r="A64" i="3" s="1"/>
  <c r="A65" i="3" s="1"/>
  <c r="A66" i="3" s="1"/>
  <c r="A67" i="3" s="1"/>
  <c r="A68" i="3" s="1"/>
  <c r="A69" i="3" s="1"/>
  <c r="A70" i="3" s="1"/>
  <c r="A71" i="3" s="1"/>
  <c r="A72" i="3" s="1"/>
  <c r="A73" i="3" s="1"/>
  <c r="A74" i="3" s="1"/>
  <c r="A75" i="3" s="1"/>
  <c r="A76" i="3" s="1"/>
  <c r="A77" i="3" s="1"/>
  <c r="A78" i="3" s="1"/>
  <c r="A79" i="3" s="1"/>
  <c r="A80" i="3" s="1"/>
  <c r="A81" i="3" s="1"/>
  <c r="A82" i="3" s="1"/>
  <c r="A83" i="3" s="1"/>
  <c r="A84" i="3" s="1"/>
  <c r="A85" i="3" s="1"/>
  <c r="A86" i="3" s="1"/>
  <c r="A87" i="3" s="1"/>
  <c r="A88" i="3" s="1"/>
  <c r="A89" i="3" s="1"/>
  <c r="A90" i="3" s="1"/>
  <c r="A91" i="3" s="1"/>
  <c r="A92" i="3" s="1"/>
  <c r="A93" i="3" s="1"/>
  <c r="A94" i="3" s="1"/>
  <c r="A95" i="3" s="1"/>
  <c r="A96" i="3" s="1"/>
  <c r="A97" i="3" s="1"/>
  <c r="A98" i="3" s="1"/>
  <c r="A99" i="3" s="1"/>
  <c r="A100" i="3" s="1"/>
  <c r="A101" i="3" s="1"/>
  <c r="A102" i="3" s="1"/>
  <c r="A53" i="3"/>
  <c r="B51" i="3"/>
  <c r="A11" i="3"/>
  <c r="A12" i="3" s="1"/>
  <c r="A13" i="3" s="1"/>
  <c r="A14" i="3" s="1"/>
  <c r="A15" i="3" s="1"/>
  <c r="A16" i="3" s="1"/>
  <c r="A17" i="3" s="1"/>
  <c r="A18" i="3" s="1"/>
  <c r="A19" i="3" s="1"/>
  <c r="A20" i="3" s="1"/>
  <c r="A21" i="3" s="1"/>
  <c r="A22" i="3" s="1"/>
  <c r="A23" i="3" s="1"/>
  <c r="A24" i="3" s="1"/>
  <c r="A25" i="3" s="1"/>
  <c r="A26" i="3" s="1"/>
  <c r="A27" i="3" s="1"/>
  <c r="A28" i="3" s="1"/>
  <c r="A29" i="3" s="1"/>
  <c r="A30" i="3" s="1"/>
  <c r="A31" i="3" s="1"/>
  <c r="A32" i="3" s="1"/>
  <c r="A33" i="3" s="1"/>
  <c r="A34" i="3" s="1"/>
  <c r="A35" i="3" s="1"/>
  <c r="A36" i="3" s="1"/>
  <c r="A37" i="3" s="1"/>
  <c r="A38" i="3" s="1"/>
  <c r="A39" i="3" s="1"/>
  <c r="A40" i="3" s="1"/>
  <c r="A41" i="3" s="1"/>
  <c r="A42" i="3" s="1"/>
  <c r="A43" i="3" s="1"/>
  <c r="A44" i="3" s="1"/>
  <c r="A45" i="3" s="1"/>
  <c r="A46" i="3" s="1"/>
  <c r="A47" i="3" s="1"/>
  <c r="A48" i="3" s="1"/>
  <c r="A49" i="3" s="1"/>
  <c r="A50" i="3" s="1"/>
  <c r="A10" i="3"/>
  <c r="O9" i="3"/>
  <c r="K2" i="3"/>
  <c r="Q2" i="3" s="1"/>
  <c r="W2" i="3" s="1"/>
  <c r="AC2" i="3" s="1"/>
  <c r="J2" i="3"/>
  <c r="P2" i="3" s="1"/>
  <c r="V2" i="3" s="1"/>
  <c r="AB2" i="3" s="1"/>
  <c r="N2" i="3"/>
  <c r="T2" i="3" s="1"/>
  <c r="Z2" i="3" s="1"/>
  <c r="AF2" i="3" s="1"/>
  <c r="M2" i="3"/>
  <c r="S2" i="3" s="1"/>
  <c r="Y2" i="3" s="1"/>
  <c r="AE2" i="3" s="1"/>
  <c r="P1" i="3"/>
  <c r="J1" i="3"/>
  <c r="D1" i="3"/>
  <c r="B166" i="2"/>
  <c r="A161" i="2"/>
  <c r="A162" i="2" s="1"/>
  <c r="A163" i="2" s="1"/>
  <c r="A164" i="2" s="1"/>
  <c r="A165" i="2" s="1"/>
  <c r="A166" i="2" s="1"/>
  <c r="A167" i="2" s="1"/>
  <c r="A168" i="2" s="1"/>
  <c r="A169" i="2" s="1"/>
  <c r="A170" i="2" s="1"/>
  <c r="A171" i="2" s="1"/>
  <c r="A172" i="2" s="1"/>
  <c r="A173" i="2" s="1"/>
  <c r="A174" i="2" s="1"/>
  <c r="A175" i="2" s="1"/>
  <c r="A176" i="2" s="1"/>
  <c r="A177" i="2" s="1"/>
  <c r="A178" i="2" s="1"/>
  <c r="A179" i="2" s="1"/>
  <c r="A180" i="2" s="1"/>
  <c r="A181" i="2" s="1"/>
  <c r="A182" i="2" s="1"/>
  <c r="A183" i="2" s="1"/>
  <c r="A184" i="2" s="1"/>
  <c r="A185" i="2" s="1"/>
  <c r="A186" i="2" s="1"/>
  <c r="A187" i="2" s="1"/>
  <c r="A188" i="2" s="1"/>
  <c r="A189" i="2" s="1"/>
  <c r="A190" i="2" s="1"/>
  <c r="A191" i="2" s="1"/>
  <c r="A192" i="2" s="1"/>
  <c r="A193" i="2" s="1"/>
  <c r="A194" i="2" s="1"/>
  <c r="A195" i="2" s="1"/>
  <c r="A196" i="2" s="1"/>
  <c r="A197" i="2" s="1"/>
  <c r="A198" i="2" s="1"/>
  <c r="A199" i="2" s="1"/>
  <c r="A200" i="2" s="1"/>
  <c r="A201" i="2" s="1"/>
  <c r="A202" i="2" s="1"/>
  <c r="A203" i="2" s="1"/>
  <c r="A204" i="2" s="1"/>
  <c r="A205" i="2" s="1"/>
  <c r="A206" i="2" s="1"/>
  <c r="A207" i="2" s="1"/>
  <c r="A208" i="2" s="1"/>
  <c r="A209" i="2" s="1"/>
  <c r="A210" i="2" s="1"/>
  <c r="A160" i="2"/>
  <c r="A157" i="2"/>
  <c r="A158" i="2" s="1"/>
  <c r="A159" i="2" s="1"/>
  <c r="A156" i="2"/>
  <c r="B154" i="2"/>
  <c r="A103" i="2"/>
  <c r="A104" i="2" s="1"/>
  <c r="A105" i="2" s="1"/>
  <c r="A106" i="2" s="1"/>
  <c r="A107" i="2" s="1"/>
  <c r="A108" i="2" s="1"/>
  <c r="A109" i="2" s="1"/>
  <c r="A110" i="2" s="1"/>
  <c r="A111" i="2" s="1"/>
  <c r="A112" i="2" s="1"/>
  <c r="A113" i="2" s="1"/>
  <c r="A114" i="2" s="1"/>
  <c r="A115" i="2" s="1"/>
  <c r="A116" i="2" s="1"/>
  <c r="A117" i="2" s="1"/>
  <c r="A118" i="2" s="1"/>
  <c r="A119" i="2" s="1"/>
  <c r="A120" i="2" s="1"/>
  <c r="A121" i="2" s="1"/>
  <c r="A122" i="2" s="1"/>
  <c r="A123" i="2" s="1"/>
  <c r="A124" i="2" s="1"/>
  <c r="A125" i="2" s="1"/>
  <c r="A126" i="2" s="1"/>
  <c r="A127" i="2" s="1"/>
  <c r="A128" i="2" s="1"/>
  <c r="A129" i="2" s="1"/>
  <c r="A130" i="2" s="1"/>
  <c r="A131" i="2" s="1"/>
  <c r="A132" i="2" s="1"/>
  <c r="A133" i="2" s="1"/>
  <c r="A134" i="2" s="1"/>
  <c r="A135" i="2" s="1"/>
  <c r="A136" i="2" s="1"/>
  <c r="A137" i="2" s="1"/>
  <c r="A138" i="2" s="1"/>
  <c r="A139" i="2" s="1"/>
  <c r="A140" i="2" s="1"/>
  <c r="A141" i="2" s="1"/>
  <c r="A142" i="2" s="1"/>
  <c r="A143" i="2" s="1"/>
  <c r="A144" i="2" s="1"/>
  <c r="A145" i="2" s="1"/>
  <c r="A146" i="2" s="1"/>
  <c r="A147" i="2" s="1"/>
  <c r="A148" i="2" s="1"/>
  <c r="A149" i="2" s="1"/>
  <c r="A150" i="2" s="1"/>
  <c r="A151" i="2" s="1"/>
  <c r="A152" i="2" s="1"/>
  <c r="A153" i="2" s="1"/>
  <c r="B101" i="2"/>
  <c r="A85" i="2"/>
  <c r="A86" i="2" s="1"/>
  <c r="A87" i="2" s="1"/>
  <c r="A88" i="2" s="1"/>
  <c r="A89" i="2" s="1"/>
  <c r="A90" i="2" s="1"/>
  <c r="A91" i="2" s="1"/>
  <c r="A92" i="2" s="1"/>
  <c r="A93" i="2" s="1"/>
  <c r="A94" i="2" s="1"/>
  <c r="A95" i="2" s="1"/>
  <c r="A96" i="2" s="1"/>
  <c r="A97" i="2" s="1"/>
  <c r="A98" i="2" s="1"/>
  <c r="A99" i="2" s="1"/>
  <c r="A100" i="2" s="1"/>
  <c r="A75" i="2"/>
  <c r="A76" i="2" s="1"/>
  <c r="A77" i="2" s="1"/>
  <c r="A78" i="2" s="1"/>
  <c r="A79" i="2" s="1"/>
  <c r="A80" i="2" s="1"/>
  <c r="A81" i="2" s="1"/>
  <c r="A82" i="2" s="1"/>
  <c r="A83" i="2" s="1"/>
  <c r="A84" i="2" s="1"/>
  <c r="A74" i="2"/>
  <c r="A73" i="2"/>
  <c r="B71" i="2"/>
  <c r="A41" i="2"/>
  <c r="A42" i="2" s="1"/>
  <c r="A43" i="2" s="1"/>
  <c r="A44" i="2" s="1"/>
  <c r="A45" i="2" s="1"/>
  <c r="A46" i="2" s="1"/>
  <c r="A47" i="2" s="1"/>
  <c r="A48" i="2" s="1"/>
  <c r="A49" i="2" s="1"/>
  <c r="A50" i="2" s="1"/>
  <c r="A51" i="2" s="1"/>
  <c r="A52" i="2" s="1"/>
  <c r="A53" i="2" s="1"/>
  <c r="A54" i="2" s="1"/>
  <c r="A55" i="2" s="1"/>
  <c r="A56" i="2" s="1"/>
  <c r="A57" i="2" s="1"/>
  <c r="A58" i="2" s="1"/>
  <c r="A59" i="2" s="1"/>
  <c r="A60" i="2" s="1"/>
  <c r="A61" i="2" s="1"/>
  <c r="A62" i="2" s="1"/>
  <c r="A63" i="2" s="1"/>
  <c r="A64" i="2" s="1"/>
  <c r="A65" i="2" s="1"/>
  <c r="A66" i="2" s="1"/>
  <c r="A67" i="2" s="1"/>
  <c r="A68" i="2" s="1"/>
  <c r="A69" i="2" s="1"/>
  <c r="A70" i="2" s="1"/>
  <c r="A38" i="2"/>
  <c r="A39" i="2" s="1"/>
  <c r="A40" i="2" s="1"/>
  <c r="A37" i="2"/>
  <c r="B35" i="2"/>
  <c r="A10" i="2"/>
  <c r="A11" i="2" s="1"/>
  <c r="A12" i="2" s="1"/>
  <c r="A13" i="2" s="1"/>
  <c r="A14" i="2" s="1"/>
  <c r="A15" i="2" s="1"/>
  <c r="A16" i="2" s="1"/>
  <c r="A17" i="2" s="1"/>
  <c r="A18" i="2" s="1"/>
  <c r="A19" i="2" s="1"/>
  <c r="A20" i="2" s="1"/>
  <c r="A21" i="2" s="1"/>
  <c r="A22" i="2" s="1"/>
  <c r="A23" i="2" s="1"/>
  <c r="A24" i="2" s="1"/>
  <c r="A25" i="2" s="1"/>
  <c r="A26" i="2" s="1"/>
  <c r="A27" i="2" s="1"/>
  <c r="A28" i="2" s="1"/>
  <c r="A29" i="2" s="1"/>
  <c r="A30" i="2" s="1"/>
  <c r="A31" i="2" s="1"/>
  <c r="A32" i="2" s="1"/>
  <c r="A33" i="2" s="1"/>
  <c r="A34" i="2" s="1"/>
  <c r="I9" i="2"/>
  <c r="O9" i="2" s="1"/>
  <c r="Z2" i="2"/>
  <c r="AF2" i="2" s="1"/>
  <c r="V2" i="2"/>
  <c r="AB2" i="2" s="1"/>
  <c r="N2" i="2"/>
  <c r="T2" i="2" s="1"/>
  <c r="M2" i="2"/>
  <c r="S2" i="2" s="1"/>
  <c r="Y2" i="2" s="1"/>
  <c r="AE2" i="2" s="1"/>
  <c r="K2" i="2"/>
  <c r="Q2" i="2" s="1"/>
  <c r="W2" i="2" s="1"/>
  <c r="AC2" i="2" s="1"/>
  <c r="J2" i="2"/>
  <c r="P2" i="2" s="1"/>
  <c r="AB1" i="3"/>
  <c r="V1" i="3"/>
  <c r="B57" i="1"/>
  <c r="A23" i="1"/>
  <c r="B21" i="1"/>
  <c r="A21" i="1"/>
  <c r="A22" i="1" s="1"/>
  <c r="AI1" i="1"/>
  <c r="AJ1" i="1"/>
  <c r="B22" i="4" l="1"/>
  <c r="B58" i="4"/>
  <c r="A22" i="4"/>
  <c r="O9" i="5"/>
  <c r="U9" i="6"/>
  <c r="A24" i="1"/>
  <c r="U9" i="3"/>
  <c r="U9" i="2"/>
  <c r="B58" i="1"/>
  <c r="B22" i="1"/>
  <c r="AA9" i="6" l="1"/>
  <c r="B23" i="4"/>
  <c r="B59" i="4"/>
  <c r="A23" i="4"/>
  <c r="U9" i="5"/>
  <c r="AA9" i="2"/>
  <c r="AA9" i="3"/>
  <c r="B59" i="1"/>
  <c r="B23" i="1"/>
  <c r="A25" i="1"/>
  <c r="C51" i="6" l="1"/>
  <c r="A24" i="4"/>
  <c r="AA9" i="5"/>
  <c r="B24" i="4"/>
  <c r="B60" i="4"/>
  <c r="C35" i="2"/>
  <c r="A26" i="1"/>
  <c r="B60" i="1"/>
  <c r="B24" i="1"/>
  <c r="C51" i="3"/>
  <c r="A25" i="4" l="1"/>
  <c r="C35" i="5"/>
  <c r="B25" i="4"/>
  <c r="B61" i="4"/>
  <c r="I51" i="6"/>
  <c r="I51" i="3"/>
  <c r="A27" i="1"/>
  <c r="I35" i="2"/>
  <c r="B61" i="1"/>
  <c r="B25" i="1"/>
  <c r="B62" i="4" l="1"/>
  <c r="B26" i="4"/>
  <c r="A26" i="4"/>
  <c r="I35" i="5"/>
  <c r="O51" i="6"/>
  <c r="B26" i="1"/>
  <c r="B62" i="1"/>
  <c r="A28" i="1"/>
  <c r="O51" i="3"/>
  <c r="O35" i="2"/>
  <c r="A27" i="4" l="1"/>
  <c r="B27" i="4"/>
  <c r="B63" i="4"/>
  <c r="O35" i="5"/>
  <c r="U51" i="6"/>
  <c r="B27" i="1"/>
  <c r="B63" i="1"/>
  <c r="U51" i="3"/>
  <c r="U35" i="2"/>
  <c r="A29" i="1"/>
  <c r="AA51" i="6" l="1"/>
  <c r="A28" i="4"/>
  <c r="U35" i="5"/>
  <c r="B64" i="4"/>
  <c r="B28" i="4"/>
  <c r="AA51" i="3"/>
  <c r="B64" i="1"/>
  <c r="B28" i="1"/>
  <c r="A30" i="1"/>
  <c r="AA35" i="2"/>
  <c r="AA35" i="5" l="1"/>
  <c r="A29" i="4"/>
  <c r="C103" i="6"/>
  <c r="B29" i="4"/>
  <c r="B65" i="4"/>
  <c r="A31" i="1"/>
  <c r="C103" i="3"/>
  <c r="B29" i="1"/>
  <c r="B65" i="1"/>
  <c r="C71" i="2"/>
  <c r="C71" i="5" l="1"/>
  <c r="B30" i="4"/>
  <c r="B66" i="4"/>
  <c r="A30" i="4"/>
  <c r="I103" i="6"/>
  <c r="I103" i="3"/>
  <c r="I71" i="2"/>
  <c r="B30" i="1"/>
  <c r="B66" i="1"/>
  <c r="A32" i="1"/>
  <c r="O103" i="6" l="1"/>
  <c r="I71" i="5"/>
  <c r="A31" i="4"/>
  <c r="B31" i="4"/>
  <c r="B67" i="4"/>
  <c r="O103" i="3"/>
  <c r="A33" i="1"/>
  <c r="B67" i="1"/>
  <c r="B31" i="1"/>
  <c r="O71" i="2"/>
  <c r="O71" i="5" l="1"/>
  <c r="B68" i="4"/>
  <c r="B32" i="4"/>
  <c r="A32" i="4"/>
  <c r="U103" i="6"/>
  <c r="B68" i="1"/>
  <c r="B32" i="1"/>
  <c r="U103" i="3"/>
  <c r="U71" i="2"/>
  <c r="A34" i="1"/>
  <c r="B33" i="4" l="1"/>
  <c r="B69" i="4"/>
  <c r="U71" i="5"/>
  <c r="A33" i="4"/>
  <c r="AA103" i="6"/>
  <c r="B69" i="1"/>
  <c r="B33" i="1"/>
  <c r="AA71" i="2"/>
  <c r="A35" i="1"/>
  <c r="AA103" i="3"/>
  <c r="AA71" i="5" l="1"/>
  <c r="B70" i="4"/>
  <c r="B34" i="4"/>
  <c r="A34" i="4"/>
  <c r="C918" i="6"/>
  <c r="C918" i="3"/>
  <c r="A36" i="1"/>
  <c r="B34" i="1"/>
  <c r="B70" i="1"/>
  <c r="C101" i="2"/>
  <c r="B35" i="4" l="1"/>
  <c r="B71" i="4"/>
  <c r="A35" i="4"/>
  <c r="C101" i="5"/>
  <c r="I918" i="6"/>
  <c r="I101" i="2"/>
  <c r="B35" i="1"/>
  <c r="B71" i="1"/>
  <c r="A37" i="1"/>
  <c r="I918" i="3"/>
  <c r="I101" i="5" l="1"/>
  <c r="O918" i="6"/>
  <c r="A36" i="4"/>
  <c r="B72" i="4"/>
  <c r="B36" i="4"/>
  <c r="O918" i="3"/>
  <c r="B72" i="1"/>
  <c r="B36" i="1"/>
  <c r="A38" i="1"/>
  <c r="O101" i="2"/>
  <c r="A37" i="4" l="1"/>
  <c r="B73" i="4"/>
  <c r="B37" i="4"/>
  <c r="O101" i="5"/>
  <c r="U918" i="6"/>
  <c r="U918" i="3"/>
  <c r="A39" i="1"/>
  <c r="B37" i="1"/>
  <c r="B73" i="1"/>
  <c r="U101" i="2"/>
  <c r="A38" i="4" l="1"/>
  <c r="AA918" i="6"/>
  <c r="B38" i="4"/>
  <c r="B74" i="4"/>
  <c r="U101" i="5"/>
  <c r="A40" i="1"/>
  <c r="AA101" i="2"/>
  <c r="B38" i="1"/>
  <c r="B74" i="1"/>
  <c r="AA918" i="3"/>
  <c r="A39" i="4" l="1"/>
  <c r="C1018" i="6"/>
  <c r="AA101" i="5"/>
  <c r="B39" i="4"/>
  <c r="B75" i="4"/>
  <c r="B39" i="1"/>
  <c r="B75" i="1"/>
  <c r="C1018" i="3"/>
  <c r="C154" i="2"/>
  <c r="A41" i="1"/>
  <c r="A40" i="4" l="1"/>
  <c r="B76" i="4"/>
  <c r="B40" i="4"/>
  <c r="C154" i="5"/>
  <c r="I1018" i="6"/>
  <c r="I1018" i="3"/>
  <c r="B76" i="1"/>
  <c r="B40" i="1"/>
  <c r="A42" i="1"/>
  <c r="O1018" i="6" l="1"/>
  <c r="A41" i="4"/>
  <c r="B41" i="4"/>
  <c r="B77" i="4"/>
  <c r="B77" i="1"/>
  <c r="B41" i="1"/>
  <c r="A43" i="1"/>
  <c r="O1018" i="3"/>
  <c r="A42" i="4" l="1"/>
  <c r="B78" i="4"/>
  <c r="B42" i="4"/>
  <c r="A44" i="1"/>
  <c r="B42" i="1"/>
  <c r="B78" i="1"/>
  <c r="B43" i="4" l="1"/>
  <c r="B79" i="4"/>
  <c r="A43" i="4"/>
  <c r="A45" i="1"/>
  <c r="B43" i="1"/>
  <c r="B79" i="1"/>
  <c r="B80" i="4" l="1"/>
  <c r="B44" i="4"/>
  <c r="A44" i="4"/>
  <c r="B80" i="1"/>
  <c r="B44" i="1"/>
  <c r="A46" i="1"/>
  <c r="B45" i="4" l="1"/>
  <c r="B81" i="4"/>
  <c r="A45" i="4"/>
  <c r="A47" i="1"/>
  <c r="B45" i="1"/>
  <c r="B81" i="1"/>
  <c r="B46" i="4" l="1"/>
  <c r="B82" i="4"/>
  <c r="A46" i="4"/>
  <c r="B46" i="1"/>
  <c r="B82" i="1"/>
  <c r="A48" i="1"/>
  <c r="B47" i="4" l="1"/>
  <c r="B83" i="4"/>
  <c r="A47" i="4"/>
  <c r="B83" i="1"/>
  <c r="B47" i="1"/>
  <c r="A49" i="1"/>
  <c r="B84" i="4" l="1"/>
  <c r="B48" i="4"/>
  <c r="A48" i="4"/>
  <c r="B84" i="1"/>
  <c r="B48" i="1"/>
  <c r="B49" i="4" l="1"/>
  <c r="B85" i="4"/>
  <c r="A49" i="4"/>
  <c r="B85" i="1"/>
  <c r="B49" i="1"/>
  <c r="B86" i="4" l="1"/>
  <c r="B86" i="1"/>
</calcChain>
</file>

<file path=xl/sharedStrings.xml><?xml version="1.0" encoding="utf-8"?>
<sst xmlns="http://schemas.openxmlformats.org/spreadsheetml/2006/main" count="63072" uniqueCount="1674">
  <si>
    <t>KOSPI</t>
    <phoneticPr fontId="2" type="noConversion"/>
  </si>
  <si>
    <t>실적공시 진행율(시총 기준)</t>
    <phoneticPr fontId="2" type="noConversion"/>
  </si>
  <si>
    <t>섹터별 공시 이익 절대값(전년동기대비 성장율순 나열)</t>
    <phoneticPr fontId="2" type="noConversion"/>
  </si>
  <si>
    <t>섹터별 서프라이즈/쇼크 비율</t>
    <phoneticPr fontId="2" type="noConversion"/>
  </si>
  <si>
    <t>실적 기발표 기업내 YoY 성장율 호실적/악실적/서프라이즈 종목 리스트</t>
    <phoneticPr fontId="2" type="noConversion"/>
  </si>
  <si>
    <t>호실적 발표기업</t>
    <phoneticPr fontId="2" type="noConversion"/>
  </si>
  <si>
    <t>악실적 발표기업</t>
    <phoneticPr fontId="2" type="noConversion"/>
  </si>
  <si>
    <t>서프라이즈 기업</t>
    <phoneticPr fontId="2" type="noConversion"/>
  </si>
  <si>
    <t>코드</t>
    <phoneticPr fontId="2" type="noConversion"/>
  </si>
  <si>
    <t>이름</t>
    <phoneticPr fontId="2" type="noConversion"/>
  </si>
  <si>
    <t>성장율</t>
    <phoneticPr fontId="2" type="noConversion"/>
  </si>
  <si>
    <t>오차율</t>
    <phoneticPr fontId="2" type="noConversion"/>
  </si>
  <si>
    <t>KOSDAQ</t>
    <phoneticPr fontId="2" type="noConversion"/>
  </si>
  <si>
    <r>
      <t>10</t>
    </r>
    <r>
      <rPr>
        <b/>
        <sz val="18"/>
        <rFont val="돋움"/>
        <family val="3"/>
        <charset val="129"/>
      </rPr>
      <t>월</t>
    </r>
    <phoneticPr fontId="2" type="noConversion"/>
  </si>
  <si>
    <r>
      <rPr>
        <b/>
        <sz val="12"/>
        <color theme="0"/>
        <rFont val="맑은 고딕"/>
        <family val="3"/>
        <charset val="129"/>
      </rPr>
      <t>월</t>
    </r>
    <phoneticPr fontId="2" type="noConversion"/>
  </si>
  <si>
    <r>
      <rPr>
        <b/>
        <sz val="12"/>
        <color theme="0"/>
        <rFont val="맑은 고딕"/>
        <family val="3"/>
        <charset val="129"/>
      </rPr>
      <t>화</t>
    </r>
    <phoneticPr fontId="2" type="noConversion"/>
  </si>
  <si>
    <r>
      <rPr>
        <b/>
        <sz val="12"/>
        <color theme="0"/>
        <rFont val="맑은 고딕"/>
        <family val="3"/>
        <charset val="129"/>
      </rPr>
      <t>수</t>
    </r>
    <phoneticPr fontId="2" type="noConversion"/>
  </si>
  <si>
    <r>
      <rPr>
        <b/>
        <sz val="12"/>
        <color theme="0"/>
        <rFont val="맑은 고딕"/>
        <family val="3"/>
        <charset val="129"/>
      </rPr>
      <t>목</t>
    </r>
    <phoneticPr fontId="2" type="noConversion"/>
  </si>
  <si>
    <r>
      <rPr>
        <b/>
        <sz val="12"/>
        <color theme="0"/>
        <rFont val="맑은 고딕"/>
        <family val="3"/>
        <charset val="129"/>
      </rPr>
      <t>금</t>
    </r>
    <phoneticPr fontId="2" type="noConversion"/>
  </si>
  <si>
    <t>OP(P)</t>
    <phoneticPr fontId="2" type="noConversion"/>
  </si>
  <si>
    <t>FQ0 컨센</t>
  </si>
  <si>
    <t>FQ1  컨센</t>
  </si>
  <si>
    <t>QoQ</t>
    <phoneticPr fontId="2" type="noConversion"/>
  </si>
  <si>
    <t>YoY</t>
    <phoneticPr fontId="2" type="noConversion"/>
  </si>
  <si>
    <t>OP(P)</t>
    <phoneticPr fontId="2" type="noConversion"/>
  </si>
  <si>
    <t>QoQ</t>
    <phoneticPr fontId="2" type="noConversion"/>
  </si>
  <si>
    <t>YoY</t>
    <phoneticPr fontId="2" type="noConversion"/>
  </si>
  <si>
    <t>OP(P)</t>
    <phoneticPr fontId="2" type="noConversion"/>
  </si>
  <si>
    <t>QoQ</t>
    <phoneticPr fontId="2" type="noConversion"/>
  </si>
  <si>
    <t>YoY</t>
    <phoneticPr fontId="2" type="noConversion"/>
  </si>
  <si>
    <r>
      <t>11</t>
    </r>
    <r>
      <rPr>
        <b/>
        <sz val="18"/>
        <rFont val="돋움"/>
        <family val="3"/>
        <charset val="129"/>
      </rPr>
      <t>월</t>
    </r>
    <phoneticPr fontId="2" type="noConversion"/>
  </si>
  <si>
    <r>
      <rPr>
        <b/>
        <sz val="12"/>
        <color theme="0"/>
        <rFont val="맑은 고딕"/>
        <family val="3"/>
        <charset val="129"/>
      </rPr>
      <t>월</t>
    </r>
    <phoneticPr fontId="2" type="noConversion"/>
  </si>
  <si>
    <r>
      <rPr>
        <b/>
        <sz val="12"/>
        <color theme="0"/>
        <rFont val="맑은 고딕"/>
        <family val="3"/>
        <charset val="129"/>
      </rPr>
      <t>화</t>
    </r>
    <phoneticPr fontId="2" type="noConversion"/>
  </si>
  <si>
    <r>
      <rPr>
        <b/>
        <sz val="12"/>
        <color theme="0"/>
        <rFont val="맑은 고딕"/>
        <family val="3"/>
        <charset val="129"/>
      </rPr>
      <t>수</t>
    </r>
    <phoneticPr fontId="2" type="noConversion"/>
  </si>
  <si>
    <r>
      <rPr>
        <b/>
        <sz val="12"/>
        <color theme="0"/>
        <rFont val="맑은 고딕"/>
        <family val="3"/>
        <charset val="129"/>
      </rPr>
      <t>목</t>
    </r>
    <phoneticPr fontId="2" type="noConversion"/>
  </si>
  <si>
    <r>
      <rPr>
        <b/>
        <sz val="12"/>
        <color theme="0"/>
        <rFont val="맑은 고딕"/>
        <family val="3"/>
        <charset val="129"/>
      </rPr>
      <t>금</t>
    </r>
    <phoneticPr fontId="2" type="noConversion"/>
  </si>
  <si>
    <t>OP(P)</t>
    <phoneticPr fontId="2" type="noConversion"/>
  </si>
  <si>
    <t>QoQ</t>
    <phoneticPr fontId="2" type="noConversion"/>
  </si>
  <si>
    <t>YoY</t>
    <phoneticPr fontId="2" type="noConversion"/>
  </si>
  <si>
    <t>OP(P)</t>
    <phoneticPr fontId="2" type="noConversion"/>
  </si>
  <si>
    <t>QoQ</t>
    <phoneticPr fontId="2" type="noConversion"/>
  </si>
  <si>
    <t>YoY</t>
    <phoneticPr fontId="2" type="noConversion"/>
  </si>
  <si>
    <t>OP(P)</t>
    <phoneticPr fontId="2" type="noConversion"/>
  </si>
  <si>
    <t>QoQ</t>
    <phoneticPr fontId="2" type="noConversion"/>
  </si>
  <si>
    <t>YoY</t>
    <phoneticPr fontId="2" type="noConversion"/>
  </si>
  <si>
    <t>OP(P)</t>
    <phoneticPr fontId="2" type="noConversion"/>
  </si>
  <si>
    <t>QoQ</t>
    <phoneticPr fontId="2" type="noConversion"/>
  </si>
  <si>
    <t>YoY</t>
    <phoneticPr fontId="2" type="noConversion"/>
  </si>
  <si>
    <t>KOSPI</t>
    <phoneticPr fontId="2" type="noConversion"/>
  </si>
  <si>
    <t>실적공시 진행율(시총 기준)</t>
    <phoneticPr fontId="2" type="noConversion"/>
  </si>
  <si>
    <t>섹터별 공시 이익 절대값(전년동기대비 성장율순 나열)</t>
    <phoneticPr fontId="2" type="noConversion"/>
  </si>
  <si>
    <t>섹터별 서프라이즈/쇼크 비율</t>
    <phoneticPr fontId="2" type="noConversion"/>
  </si>
  <si>
    <t>실적 기발표 기업내 YoY 성장율 호실적/악실적/서프라이즈 종목 리스트</t>
    <phoneticPr fontId="2" type="noConversion"/>
  </si>
  <si>
    <t>호실적 발표기업</t>
    <phoneticPr fontId="2" type="noConversion"/>
  </si>
  <si>
    <t>악실적 발표기업</t>
    <phoneticPr fontId="2" type="noConversion"/>
  </si>
  <si>
    <t>서프라이즈 기업</t>
    <phoneticPr fontId="2" type="noConversion"/>
  </si>
  <si>
    <t>코드</t>
    <phoneticPr fontId="2" type="noConversion"/>
  </si>
  <si>
    <t>이름</t>
    <phoneticPr fontId="2" type="noConversion"/>
  </si>
  <si>
    <t>성장율</t>
    <phoneticPr fontId="2" type="noConversion"/>
  </si>
  <si>
    <t>오차율</t>
    <phoneticPr fontId="2" type="noConversion"/>
  </si>
  <si>
    <t>KOSDAQ</t>
    <phoneticPr fontId="2" type="noConversion"/>
  </si>
  <si>
    <t>실적공시 진행율(시총 기준)</t>
    <phoneticPr fontId="2" type="noConversion"/>
  </si>
  <si>
    <t>섹터별 공시 이익 절대값(전년동기대비 성장율순 나열)</t>
    <phoneticPr fontId="2" type="noConversion"/>
  </si>
  <si>
    <t>섹터별 서프라이즈/쇼크 비율</t>
    <phoneticPr fontId="2" type="noConversion"/>
  </si>
  <si>
    <t>실적 기발표 기업내 YoY 성장율 호실적/악실적/서프라이즈 종목 리스트</t>
    <phoneticPr fontId="2" type="noConversion"/>
  </si>
  <si>
    <t>호실적 발표기업</t>
    <phoneticPr fontId="2" type="noConversion"/>
  </si>
  <si>
    <t>악실적 발표기업</t>
    <phoneticPr fontId="2" type="noConversion"/>
  </si>
  <si>
    <t>서프라이즈 기업</t>
    <phoneticPr fontId="2" type="noConversion"/>
  </si>
  <si>
    <t>코드</t>
    <phoneticPr fontId="2" type="noConversion"/>
  </si>
  <si>
    <t>이름</t>
    <phoneticPr fontId="2" type="noConversion"/>
  </si>
  <si>
    <t>성장율</t>
    <phoneticPr fontId="2" type="noConversion"/>
  </si>
  <si>
    <t>오차율</t>
    <phoneticPr fontId="2" type="noConversion"/>
  </si>
  <si>
    <t>NP(P)</t>
  </si>
  <si>
    <t>QoQ</t>
    <phoneticPr fontId="2" type="noConversion"/>
  </si>
  <si>
    <t>YoY</t>
    <phoneticPr fontId="2" type="noConversion"/>
  </si>
  <si>
    <t>QoQ</t>
    <phoneticPr fontId="2" type="noConversion"/>
  </si>
  <si>
    <t>YoY</t>
    <phoneticPr fontId="2" type="noConversion"/>
  </si>
  <si>
    <t>QoQ</t>
    <phoneticPr fontId="2" type="noConversion"/>
  </si>
  <si>
    <t>YoY</t>
    <phoneticPr fontId="2" type="noConversion"/>
  </si>
  <si>
    <t>QoQ</t>
    <phoneticPr fontId="2" type="noConversion"/>
  </si>
  <si>
    <t>YoY</t>
    <phoneticPr fontId="2" type="noConversion"/>
  </si>
  <si>
    <t>QoQ</t>
    <phoneticPr fontId="2" type="noConversion"/>
  </si>
  <si>
    <t>YoY</t>
    <phoneticPr fontId="2" type="noConversion"/>
  </si>
  <si>
    <t>A001790</t>
  </si>
  <si>
    <t>대한제당</t>
  </si>
  <si>
    <t>A066570</t>
  </si>
  <si>
    <t>LG전자</t>
  </si>
  <si>
    <t>적전</t>
  </si>
  <si>
    <t>A000150</t>
  </si>
  <si>
    <t>두산</t>
  </si>
  <si>
    <t>A009770</t>
  </si>
  <si>
    <t>삼정펄프</t>
  </si>
  <si>
    <t>A006400</t>
  </si>
  <si>
    <t>삼성SDI</t>
  </si>
  <si>
    <t>A016090</t>
  </si>
  <si>
    <t>대현</t>
  </si>
  <si>
    <t>A000230</t>
  </si>
  <si>
    <t>일동홀딩스</t>
  </si>
  <si>
    <t>A000120</t>
  </si>
  <si>
    <t>CJ대한통운</t>
  </si>
  <si>
    <t>A033920</t>
  </si>
  <si>
    <t>무학</t>
  </si>
  <si>
    <t>A000180</t>
  </si>
  <si>
    <t>성창기업지주</t>
  </si>
  <si>
    <t>A036460</t>
  </si>
  <si>
    <t>한국가스공사</t>
  </si>
  <si>
    <t>적지</t>
  </si>
  <si>
    <t>A034020</t>
  </si>
  <si>
    <t>두산중공업</t>
  </si>
  <si>
    <t>A213500</t>
  </si>
  <si>
    <t>한솔제지</t>
  </si>
  <si>
    <t>A010060</t>
  </si>
  <si>
    <t>OCI</t>
  </si>
  <si>
    <t>A010140</t>
  </si>
  <si>
    <t>삼성중공업</t>
  </si>
  <si>
    <t>A023530</t>
  </si>
  <si>
    <t>롯데쇼핑</t>
  </si>
  <si>
    <t>A006360</t>
  </si>
  <si>
    <t>GS건설</t>
  </si>
  <si>
    <t>A180640</t>
  </si>
  <si>
    <t>한진칼</t>
  </si>
  <si>
    <t>A002600</t>
  </si>
  <si>
    <t>조흥</t>
  </si>
  <si>
    <t>A011070</t>
  </si>
  <si>
    <t>LG이노텍</t>
  </si>
  <si>
    <t>A003620</t>
  </si>
  <si>
    <t>쌍용차</t>
  </si>
  <si>
    <t>흑전</t>
  </si>
  <si>
    <t>A014280</t>
  </si>
  <si>
    <t>금강공업</t>
  </si>
  <si>
    <t>A004170</t>
  </si>
  <si>
    <t>신세계</t>
  </si>
  <si>
    <t>A069640</t>
  </si>
  <si>
    <t>엠케이트렌드</t>
  </si>
  <si>
    <t>A086280</t>
  </si>
  <si>
    <t>현대글로비스</t>
  </si>
  <si>
    <t>A001740</t>
  </si>
  <si>
    <t>SK네트웍스</t>
  </si>
  <si>
    <t>A005850</t>
  </si>
  <si>
    <t>에스엘</t>
  </si>
  <si>
    <t>A003230</t>
  </si>
  <si>
    <t>삼양식품</t>
  </si>
  <si>
    <t>A073240</t>
  </si>
  <si>
    <t>금호타이어</t>
  </si>
  <si>
    <t>A071050</t>
  </si>
  <si>
    <t>한국금융지주</t>
  </si>
  <si>
    <t>A136490</t>
  </si>
  <si>
    <t>선진</t>
  </si>
  <si>
    <t>A064350</t>
  </si>
  <si>
    <t>현대로템</t>
  </si>
  <si>
    <t>A001800</t>
  </si>
  <si>
    <t>오리온</t>
  </si>
  <si>
    <t>A004020</t>
  </si>
  <si>
    <t>현대제철</t>
  </si>
  <si>
    <t>A017800</t>
  </si>
  <si>
    <t>현대엘리베이</t>
  </si>
  <si>
    <t>A013520</t>
  </si>
  <si>
    <t>화승알앤에이</t>
  </si>
  <si>
    <t>A088790</t>
  </si>
  <si>
    <t>진도</t>
  </si>
  <si>
    <t>A042660</t>
  </si>
  <si>
    <t>대우조선해양</t>
  </si>
  <si>
    <t>A009540</t>
  </si>
  <si>
    <t>현대중공업</t>
  </si>
  <si>
    <t>A015350</t>
  </si>
  <si>
    <t>부산가스</t>
  </si>
  <si>
    <t>A011790</t>
  </si>
  <si>
    <t>SKC</t>
  </si>
  <si>
    <t>A003490</t>
  </si>
  <si>
    <t>대한항공</t>
  </si>
  <si>
    <t>A007700</t>
  </si>
  <si>
    <t>F&amp;F</t>
  </si>
  <si>
    <t>A081660</t>
  </si>
  <si>
    <t>휠라코리아</t>
  </si>
  <si>
    <t>A033240</t>
  </si>
  <si>
    <t>자화전자</t>
  </si>
  <si>
    <t>A004870</t>
  </si>
  <si>
    <t>티웨이홀딩스</t>
  </si>
  <si>
    <t>A052690</t>
  </si>
  <si>
    <t>한전기술</t>
  </si>
  <si>
    <t>A001040</t>
  </si>
  <si>
    <t>CJ</t>
  </si>
  <si>
    <t>A004890</t>
  </si>
  <si>
    <t>동일산업</t>
  </si>
  <si>
    <t>A003000</t>
  </si>
  <si>
    <t>부광약품</t>
  </si>
  <si>
    <t>A007160</t>
  </si>
  <si>
    <t>사조산업</t>
  </si>
  <si>
    <t>A002250</t>
  </si>
  <si>
    <t>알보젠코리아</t>
  </si>
  <si>
    <t>A001060</t>
  </si>
  <si>
    <t>JW중외제약</t>
  </si>
  <si>
    <t>A020560</t>
  </si>
  <si>
    <t>아시아나항공</t>
  </si>
  <si>
    <t>A031440</t>
  </si>
  <si>
    <t>신세계푸드</t>
  </si>
  <si>
    <t>A003240</t>
  </si>
  <si>
    <t>태광산업</t>
  </si>
  <si>
    <t>A016590</t>
  </si>
  <si>
    <t>신대양제지</t>
  </si>
  <si>
    <t>A170900</t>
  </si>
  <si>
    <t>동아에스티</t>
  </si>
  <si>
    <t>A001450</t>
  </si>
  <si>
    <t>현대해상</t>
  </si>
  <si>
    <t>A013700</t>
  </si>
  <si>
    <t>까뮤이앤씨</t>
  </si>
  <si>
    <t>A071320</t>
  </si>
  <si>
    <t>지역난방공사</t>
  </si>
  <si>
    <t>A028260</t>
  </si>
  <si>
    <t>삼성물산</t>
  </si>
  <si>
    <t>A001560</t>
  </si>
  <si>
    <t>제일연마</t>
  </si>
  <si>
    <t>A009420</t>
  </si>
  <si>
    <t>한올바이오파마</t>
  </si>
  <si>
    <t>A082640</t>
  </si>
  <si>
    <t>동양생명</t>
  </si>
  <si>
    <t>A004960</t>
  </si>
  <si>
    <t>한신공영</t>
  </si>
  <si>
    <t>A003300</t>
  </si>
  <si>
    <t>한일시멘트</t>
  </si>
  <si>
    <t>A088350</t>
  </si>
  <si>
    <t>한화생명</t>
  </si>
  <si>
    <t>A002140</t>
  </si>
  <si>
    <t>고려산업</t>
  </si>
  <si>
    <t>A034120</t>
  </si>
  <si>
    <t>SBS</t>
  </si>
  <si>
    <t>A185750</t>
  </si>
  <si>
    <t>종근당</t>
  </si>
  <si>
    <t>A115390</t>
  </si>
  <si>
    <t>락앤락</t>
  </si>
  <si>
    <t>A112610</t>
  </si>
  <si>
    <t>씨에스윈드</t>
  </si>
  <si>
    <t>A003220</t>
  </si>
  <si>
    <t>대원제약</t>
  </si>
  <si>
    <t>A004700</t>
  </si>
  <si>
    <t>조광피혁</t>
  </si>
  <si>
    <t>A017940</t>
  </si>
  <si>
    <t>E1</t>
  </si>
  <si>
    <t>A086790</t>
  </si>
  <si>
    <t>하나금융지주</t>
  </si>
  <si>
    <t>A003160</t>
  </si>
  <si>
    <t>디아이</t>
  </si>
  <si>
    <t>A097230</t>
  </si>
  <si>
    <t>한진중공업</t>
  </si>
  <si>
    <t>A042670</t>
  </si>
  <si>
    <t>두산인프라코어</t>
  </si>
  <si>
    <t>A002000</t>
  </si>
  <si>
    <t>한국유리</t>
  </si>
  <si>
    <t>A101060</t>
  </si>
  <si>
    <t>SBS미디어홀딩스</t>
  </si>
  <si>
    <t>A097950</t>
  </si>
  <si>
    <t>CJ제일제당</t>
  </si>
  <si>
    <t>A003350</t>
  </si>
  <si>
    <t>한국화장품제조</t>
  </si>
  <si>
    <t>A017390</t>
  </si>
  <si>
    <t>서울가스</t>
  </si>
  <si>
    <t>A004370</t>
  </si>
  <si>
    <t>농심</t>
  </si>
  <si>
    <t>A014710</t>
  </si>
  <si>
    <t>사조씨푸드</t>
  </si>
  <si>
    <t>A004690</t>
  </si>
  <si>
    <t>삼천리</t>
  </si>
  <si>
    <t>A035150</t>
  </si>
  <si>
    <t>백산</t>
  </si>
  <si>
    <t>A121440</t>
  </si>
  <si>
    <t>골프존유원홀딩스</t>
  </si>
  <si>
    <t>A041960</t>
  </si>
  <si>
    <t>코미팜</t>
  </si>
  <si>
    <t>A003670</t>
  </si>
  <si>
    <t>포스코켐텍</t>
  </si>
  <si>
    <t>A042370</t>
  </si>
  <si>
    <t>비츠로테크</t>
  </si>
  <si>
    <t>A096530</t>
  </si>
  <si>
    <t>씨젠</t>
  </si>
  <si>
    <t>A036030</t>
  </si>
  <si>
    <t>KTH</t>
  </si>
  <si>
    <t>A048550</t>
  </si>
  <si>
    <t>SM C&amp;C</t>
  </si>
  <si>
    <t>A028300</t>
  </si>
  <si>
    <t>에이치엘비</t>
  </si>
  <si>
    <t>A089030</t>
  </si>
  <si>
    <t>테크윙</t>
  </si>
  <si>
    <t>A021040</t>
  </si>
  <si>
    <t>대호피앤씨</t>
  </si>
  <si>
    <t>A095700</t>
  </si>
  <si>
    <t>제넥신</t>
  </si>
  <si>
    <t>A095610</t>
  </si>
  <si>
    <t>테스</t>
  </si>
  <si>
    <t>A032940</t>
  </si>
  <si>
    <t>원익</t>
  </si>
  <si>
    <t>A064240</t>
  </si>
  <si>
    <t>홈캐스트</t>
  </si>
  <si>
    <t>A052330</t>
  </si>
  <si>
    <t>코텍</t>
  </si>
  <si>
    <t>A054950</t>
  </si>
  <si>
    <t>제이브이엠</t>
  </si>
  <si>
    <t>A065620</t>
  </si>
  <si>
    <t>제낙스</t>
  </si>
  <si>
    <t>A222800</t>
  </si>
  <si>
    <t>심텍</t>
  </si>
  <si>
    <t>A016250</t>
  </si>
  <si>
    <t>이테크건설</t>
  </si>
  <si>
    <t>A067080</t>
  </si>
  <si>
    <t>대화제약</t>
  </si>
  <si>
    <t>A086960</t>
  </si>
  <si>
    <t>MDS테크</t>
  </si>
  <si>
    <t>A089140</t>
  </si>
  <si>
    <t>넥스턴</t>
  </si>
  <si>
    <t>A048530</t>
  </si>
  <si>
    <t>인트론바이오</t>
  </si>
  <si>
    <t>A187270</t>
  </si>
  <si>
    <t>신화콘텍</t>
  </si>
  <si>
    <t>A200230</t>
  </si>
  <si>
    <t>텔콘</t>
  </si>
  <si>
    <t>A091700</t>
  </si>
  <si>
    <t>파트론</t>
  </si>
  <si>
    <t>A160550</t>
  </si>
  <si>
    <t>NEW</t>
  </si>
  <si>
    <t>A011040</t>
  </si>
  <si>
    <t>경동제약</t>
  </si>
  <si>
    <t>A053030</t>
  </si>
  <si>
    <t>바이넥스</t>
  </si>
  <si>
    <t>A051370</t>
  </si>
  <si>
    <t>인터플렉스</t>
  </si>
  <si>
    <t>A017650</t>
  </si>
  <si>
    <t>대림제지</t>
  </si>
  <si>
    <t>A083790</t>
  </si>
  <si>
    <t>크리스탈</t>
  </si>
  <si>
    <t>A094850</t>
  </si>
  <si>
    <t>참좋은레져</t>
  </si>
  <si>
    <t>A047820</t>
  </si>
  <si>
    <t>초록뱀</t>
  </si>
  <si>
    <t>A078160</t>
  </si>
  <si>
    <t>메디포스트</t>
  </si>
  <si>
    <t>A035760</t>
  </si>
  <si>
    <t>CJ오쇼핑</t>
  </si>
  <si>
    <t>A070300</t>
  </si>
  <si>
    <t>솔라시아</t>
  </si>
  <si>
    <t>A015750</t>
  </si>
  <si>
    <t>성우하이텍</t>
  </si>
  <si>
    <t>A222040</t>
  </si>
  <si>
    <t>뉴트리바이오텍</t>
  </si>
  <si>
    <t>A052300</t>
  </si>
  <si>
    <t>W홀딩컴퍼니</t>
  </si>
  <si>
    <t>A082270</t>
  </si>
  <si>
    <t>젬백스</t>
  </si>
  <si>
    <t>A122350</t>
  </si>
  <si>
    <t>삼기오토모티브</t>
  </si>
  <si>
    <t>A090740</t>
  </si>
  <si>
    <t>연이정보통신</t>
  </si>
  <si>
    <t>A092040</t>
  </si>
  <si>
    <t>아미코젠</t>
  </si>
  <si>
    <t>A056190</t>
  </si>
  <si>
    <t>에스에프에이</t>
  </si>
  <si>
    <t>A070590</t>
  </si>
  <si>
    <t>한솔인티큐브</t>
  </si>
  <si>
    <t>A182400</t>
  </si>
  <si>
    <t>에이티젠</t>
  </si>
  <si>
    <t>A108790</t>
  </si>
  <si>
    <t>인터파크</t>
  </si>
  <si>
    <t>A131390</t>
  </si>
  <si>
    <t>피앤이솔루션</t>
  </si>
  <si>
    <t>A065160</t>
  </si>
  <si>
    <t>에프티이앤이</t>
  </si>
  <si>
    <t>A119610</t>
  </si>
  <si>
    <t>인터로조</t>
  </si>
  <si>
    <t>A010240</t>
  </si>
  <si>
    <t>흥국</t>
  </si>
  <si>
    <t>A115450</t>
  </si>
  <si>
    <t>지트리비앤티</t>
  </si>
  <si>
    <t>A025900</t>
  </si>
  <si>
    <t>동화기업</t>
  </si>
  <si>
    <t>A096640</t>
  </si>
  <si>
    <t>멜파스</t>
  </si>
  <si>
    <t>A065060</t>
  </si>
  <si>
    <t>지엔코</t>
  </si>
  <si>
    <t>A011370</t>
  </si>
  <si>
    <t>서한</t>
  </si>
  <si>
    <t>A036000</t>
  </si>
  <si>
    <t>예림당</t>
  </si>
  <si>
    <t>A031390</t>
  </si>
  <si>
    <t>녹십자셀</t>
  </si>
  <si>
    <t>A080160</t>
  </si>
  <si>
    <t>모두투어</t>
  </si>
  <si>
    <t>A049180</t>
  </si>
  <si>
    <t>셀루메드</t>
  </si>
  <si>
    <t>A035600</t>
  </si>
  <si>
    <t>KG이니시스</t>
  </si>
  <si>
    <t>A037230</t>
  </si>
  <si>
    <t>한국팩키지</t>
  </si>
  <si>
    <t>A115160</t>
  </si>
  <si>
    <t>휴맥스</t>
  </si>
  <si>
    <t>A079170</t>
  </si>
  <si>
    <t>한창산업</t>
  </si>
  <si>
    <t>A112040</t>
  </si>
  <si>
    <t>위메이드</t>
  </si>
  <si>
    <t>A099320</t>
  </si>
  <si>
    <t>쎄트렉아이</t>
  </si>
  <si>
    <t>A094820</t>
  </si>
  <si>
    <t>일진파워</t>
  </si>
  <si>
    <t>A067290</t>
  </si>
  <si>
    <t>JW신약</t>
  </si>
  <si>
    <t>A036830</t>
  </si>
  <si>
    <t>솔브레인</t>
  </si>
  <si>
    <t>A084990</t>
  </si>
  <si>
    <t>바이로메드</t>
  </si>
  <si>
    <t>A038290</t>
  </si>
  <si>
    <t>마크로젠</t>
  </si>
  <si>
    <t>A036420</t>
  </si>
  <si>
    <t>제이콘텐트리</t>
  </si>
  <si>
    <t>A900070</t>
  </si>
  <si>
    <t>글로벌에스엠</t>
  </si>
  <si>
    <t>A014620</t>
  </si>
  <si>
    <t>성광벤드</t>
  </si>
  <si>
    <t>A145020</t>
  </si>
  <si>
    <t>휴젤</t>
  </si>
  <si>
    <t>A036630</t>
  </si>
  <si>
    <t>세종텔레콤</t>
  </si>
  <si>
    <t>A036930</t>
  </si>
  <si>
    <t>주성엔지니어링</t>
  </si>
  <si>
    <t>A034950</t>
  </si>
  <si>
    <t>한국기업평가</t>
  </si>
  <si>
    <t>A194480</t>
  </si>
  <si>
    <t>데브시스터즈</t>
  </si>
  <si>
    <t>A086900</t>
  </si>
  <si>
    <t>메디톡스</t>
  </si>
  <si>
    <t>A032800</t>
  </si>
  <si>
    <t>판타지오</t>
  </si>
  <si>
    <t>A137940</t>
  </si>
  <si>
    <t>넥스트아이</t>
  </si>
  <si>
    <t>A214180</t>
  </si>
  <si>
    <t>민앤지</t>
  </si>
  <si>
    <t>A045100</t>
  </si>
  <si>
    <t>한양이엔지</t>
  </si>
  <si>
    <t>A087010</t>
  </si>
  <si>
    <t>펩트론</t>
  </si>
  <si>
    <t>A016170</t>
  </si>
  <si>
    <t>로엔</t>
  </si>
  <si>
    <t/>
  </si>
  <si>
    <t>우리은행</t>
  </si>
  <si>
    <t>우리종금</t>
  </si>
  <si>
    <t>현대차</t>
  </si>
  <si>
    <t>POSCO</t>
  </si>
  <si>
    <t>LG디스플레이</t>
  </si>
  <si>
    <t>포스코대우</t>
  </si>
  <si>
    <t>NH투자증권</t>
  </si>
  <si>
    <t>현대미포조선</t>
  </si>
  <si>
    <t>LG상사</t>
  </si>
  <si>
    <t>풍산</t>
  </si>
  <si>
    <t>롯데정밀화학</t>
  </si>
  <si>
    <t>삼진제약</t>
  </si>
  <si>
    <t>녹십자랩셀</t>
  </si>
  <si>
    <t>아가방컴퍼니</t>
  </si>
  <si>
    <t>아이쓰리시스템</t>
  </si>
  <si>
    <t>메디아나</t>
  </si>
  <si>
    <t>THE E&amp;M</t>
  </si>
  <si>
    <t>아바코</t>
  </si>
  <si>
    <t>NI스틸</t>
  </si>
  <si>
    <t>포스코강판</t>
  </si>
  <si>
    <t>신세계 I&amp;C</t>
  </si>
  <si>
    <t>풍강</t>
  </si>
  <si>
    <t>코닉글로리</t>
  </si>
  <si>
    <t>신한지주</t>
  </si>
  <si>
    <t>KB금융</t>
  </si>
  <si>
    <t>에스원</t>
  </si>
  <si>
    <t>안랩</t>
  </si>
  <si>
    <t>케이비캐피탈</t>
  </si>
  <si>
    <t>CJ씨푸드</t>
  </si>
  <si>
    <t>모바일리더</t>
  </si>
  <si>
    <t>NAVER</t>
  </si>
  <si>
    <t>SK텔레콤</t>
  </si>
  <si>
    <t>기아차</t>
  </si>
  <si>
    <t>KT&amp;G</t>
  </si>
  <si>
    <t>삼성에스디에스</t>
  </si>
  <si>
    <t>S-Oil</t>
  </si>
  <si>
    <t>현대건설</t>
  </si>
  <si>
    <t>한미사이언스</t>
  </si>
  <si>
    <t>한미약품</t>
  </si>
  <si>
    <t>삼성전기</t>
  </si>
  <si>
    <t>GS리테일</t>
  </si>
  <si>
    <t>만도</t>
  </si>
  <si>
    <t>삼성엔지니어링</t>
  </si>
  <si>
    <t>현대위아</t>
  </si>
  <si>
    <t>녹십자</t>
  </si>
  <si>
    <t>영진약품</t>
  </si>
  <si>
    <t>DGB금융지주</t>
  </si>
  <si>
    <t>이노션</t>
  </si>
  <si>
    <t>LS산전</t>
  </si>
  <si>
    <t>원익IPS</t>
  </si>
  <si>
    <t>더존비즈온</t>
  </si>
  <si>
    <t>고영</t>
  </si>
  <si>
    <t>아이센스</t>
  </si>
  <si>
    <t>티씨케이</t>
  </si>
  <si>
    <t>나스미디어</t>
  </si>
  <si>
    <t>국도화학</t>
  </si>
  <si>
    <t>아프리카TV</t>
  </si>
  <si>
    <t>CMG제약</t>
  </si>
  <si>
    <t>제이준</t>
  </si>
  <si>
    <t>아이콘트롤스</t>
  </si>
  <si>
    <t>멀티캠퍼스</t>
  </si>
  <si>
    <t>코나아이</t>
  </si>
  <si>
    <t>엘컴텍</t>
  </si>
  <si>
    <t>엘비세미콘</t>
  </si>
  <si>
    <t>녹십자엠에스</t>
  </si>
  <si>
    <t>아이컴포넌트</t>
  </si>
  <si>
    <t>삼성전자</t>
  </si>
  <si>
    <t>미원화학</t>
  </si>
  <si>
    <t>송원산업</t>
  </si>
  <si>
    <t>현대모비스</t>
  </si>
  <si>
    <t>SK이노베이션</t>
  </si>
  <si>
    <t>롯데케미칼</t>
  </si>
  <si>
    <t>KT</t>
  </si>
  <si>
    <t>기업은행</t>
  </si>
  <si>
    <t>삼성카드</t>
  </si>
  <si>
    <t>BNK금융지주</t>
  </si>
  <si>
    <t>금호석유</t>
  </si>
  <si>
    <t>호텔신라</t>
  </si>
  <si>
    <t>대한유화</t>
  </si>
  <si>
    <t>서울반도체</t>
  </si>
  <si>
    <t>보령제약</t>
  </si>
  <si>
    <t>유니드</t>
  </si>
  <si>
    <t>환인제약</t>
  </si>
  <si>
    <t>휴비스</t>
  </si>
  <si>
    <t>선데이토즈</t>
  </si>
  <si>
    <t>DMS</t>
  </si>
  <si>
    <t>한라</t>
  </si>
  <si>
    <t>KT뮤직</t>
  </si>
  <si>
    <t>휴비츠</t>
  </si>
  <si>
    <t>대봉엘에스</t>
  </si>
  <si>
    <t>비트컴퓨터</t>
  </si>
  <si>
    <t>제이에스코퍼레이션</t>
  </si>
  <si>
    <t>LG화학</t>
  </si>
  <si>
    <t>디오</t>
  </si>
  <si>
    <t>대림씨엔에스</t>
  </si>
  <si>
    <t>SK하이닉스</t>
  </si>
  <si>
    <t>LG생활건강</t>
  </si>
  <si>
    <t>고려아연</t>
  </si>
  <si>
    <t>한국항공우주</t>
  </si>
  <si>
    <t>효성</t>
  </si>
  <si>
    <t>현대산업</t>
  </si>
  <si>
    <t>대림산업</t>
  </si>
  <si>
    <t>LG생명과학</t>
  </si>
  <si>
    <t>LG하우시스</t>
  </si>
  <si>
    <t>스카이라이프</t>
  </si>
  <si>
    <t>에스티팜</t>
  </si>
  <si>
    <t>대교</t>
  </si>
  <si>
    <t>유진테크</t>
  </si>
  <si>
    <t>삼호</t>
  </si>
  <si>
    <t>엘에스전선아시아</t>
  </si>
  <si>
    <t>흥아해운</t>
  </si>
  <si>
    <t>고려개발</t>
  </si>
  <si>
    <t>영인프런티어</t>
  </si>
  <si>
    <t>칩스앤미디어</t>
  </si>
  <si>
    <t>티피씨글로벌</t>
  </si>
  <si>
    <t>SK머티리얼즈</t>
  </si>
  <si>
    <t>현대약품</t>
  </si>
  <si>
    <t>승일</t>
  </si>
  <si>
    <t>코스모신소재</t>
  </si>
  <si>
    <t>제일기획</t>
  </si>
  <si>
    <t>SKC코오롱PI</t>
  </si>
  <si>
    <t>비씨월드제약</t>
  </si>
  <si>
    <t>윈스</t>
  </si>
  <si>
    <t>에이테크솔루션</t>
  </si>
  <si>
    <t>한일사료</t>
  </si>
  <si>
    <t>삼성화재</t>
  </si>
  <si>
    <t>LG유플러스</t>
  </si>
  <si>
    <t>한전KPS</t>
  </si>
  <si>
    <t>동원시스템즈</t>
  </si>
  <si>
    <t>동원산업</t>
  </si>
  <si>
    <t>JB금융지주</t>
  </si>
  <si>
    <t>동원F&amp;B</t>
  </si>
  <si>
    <t>일양약품</t>
  </si>
  <si>
    <t>S&amp;T모티브</t>
  </si>
  <si>
    <t>광주은행</t>
  </si>
  <si>
    <t>경보제약</t>
  </si>
  <si>
    <t>S&amp;T중공업</t>
  </si>
  <si>
    <t>와이솔</t>
  </si>
  <si>
    <t>현대EP</t>
  </si>
  <si>
    <t>코오롱플라스틱</t>
  </si>
  <si>
    <t>S&amp;T홀딩스</t>
  </si>
  <si>
    <t>한진피앤씨</t>
  </si>
  <si>
    <t>앤디포스</t>
  </si>
  <si>
    <t>해성디에스</t>
  </si>
  <si>
    <t>대유에이텍</t>
  </si>
  <si>
    <t>정산애강</t>
  </si>
  <si>
    <t>S&amp;TC</t>
  </si>
  <si>
    <t>포스코엠텍</t>
  </si>
  <si>
    <t>종근당바이오</t>
  </si>
  <si>
    <t>태양</t>
  </si>
  <si>
    <t>싸이맥스</t>
  </si>
  <si>
    <t>아모레퍼시픽</t>
  </si>
  <si>
    <t>코웨이</t>
  </si>
  <si>
    <t>GS</t>
  </si>
  <si>
    <t>한화테크윈</t>
  </si>
  <si>
    <t>메리츠종금증권</t>
  </si>
  <si>
    <t>GS홈쇼핑</t>
  </si>
  <si>
    <t>하나투어</t>
  </si>
  <si>
    <t>유나이티드제약</t>
  </si>
  <si>
    <t>GS글로벌</t>
  </si>
  <si>
    <t>씨엠에스에듀</t>
  </si>
  <si>
    <t>아바텍</t>
  </si>
  <si>
    <t>영화금속</t>
  </si>
  <si>
    <t>현대백화점</t>
  </si>
  <si>
    <t>코오롱인더</t>
  </si>
  <si>
    <t>현대그린푸드</t>
  </si>
  <si>
    <t>아이에스동서</t>
  </si>
  <si>
    <t>CJ CGV</t>
  </si>
  <si>
    <t>현대홈쇼핑</t>
  </si>
  <si>
    <t>컴투스</t>
  </si>
  <si>
    <t>한섬</t>
  </si>
  <si>
    <t>현대리바트</t>
  </si>
  <si>
    <t>현대에이치씨엔</t>
  </si>
  <si>
    <t>게임빌</t>
  </si>
  <si>
    <t>하이록코리아</t>
  </si>
  <si>
    <t>사람인에이치알</t>
  </si>
  <si>
    <t>에버다임</t>
  </si>
  <si>
    <t>한국공항</t>
  </si>
  <si>
    <t>코데즈컴바인</t>
  </si>
  <si>
    <t>동부</t>
  </si>
  <si>
    <t>자이글</t>
  </si>
  <si>
    <t>정상제이엘에스</t>
  </si>
  <si>
    <t>삼영이엔씨</t>
  </si>
  <si>
    <t>브리지텍</t>
  </si>
  <si>
    <t>케이아이엔엑스</t>
  </si>
  <si>
    <t>오이솔루션</t>
  </si>
  <si>
    <t>유니테크노</t>
  </si>
  <si>
    <t>케어젠</t>
  </si>
  <si>
    <t>덱스터</t>
  </si>
  <si>
    <t>수산아이앤티</t>
  </si>
  <si>
    <t>파버나인</t>
  </si>
  <si>
    <t>강원랜드</t>
  </si>
  <si>
    <t>한국타이어</t>
  </si>
  <si>
    <t>더블유게임즈</t>
  </si>
  <si>
    <t>카프로</t>
  </si>
  <si>
    <t>블루콤</t>
  </si>
  <si>
    <t>프로스테믹스</t>
  </si>
  <si>
    <t>아이디스홀딩스</t>
  </si>
  <si>
    <t>갤럭시아컴즈</t>
  </si>
  <si>
    <t>효성ITX</t>
  </si>
  <si>
    <t>심텍홀딩스</t>
  </si>
  <si>
    <t>아이디스</t>
  </si>
  <si>
    <t>보락</t>
  </si>
  <si>
    <t>빛과전자</t>
  </si>
  <si>
    <t>디엠씨</t>
  </si>
  <si>
    <t>CJ E&amp;M</t>
  </si>
  <si>
    <t>NHN엔터테인먼트</t>
  </si>
  <si>
    <t>미래에셋생명</t>
  </si>
  <si>
    <t>와이지엔터테인먼트</t>
  </si>
  <si>
    <t>아이마켓코리아</t>
  </si>
  <si>
    <t>다원시스</t>
  </si>
  <si>
    <t>인터파크홀딩스</t>
  </si>
  <si>
    <t>SK바이오랜드</t>
  </si>
  <si>
    <t>코웰패션</t>
  </si>
  <si>
    <t>삼화페인트</t>
  </si>
  <si>
    <t>벅스</t>
  </si>
  <si>
    <t>TBH글로벌</t>
  </si>
  <si>
    <t>현대아이비티</t>
  </si>
  <si>
    <t>유앤아이</t>
  </si>
  <si>
    <t>YG PLUS</t>
  </si>
  <si>
    <t>코메론</t>
  </si>
  <si>
    <t>이스트소프트</t>
  </si>
  <si>
    <t>동일기연</t>
  </si>
  <si>
    <t>쎄니트</t>
  </si>
  <si>
    <t>조이맥스</t>
  </si>
  <si>
    <t>고려포리머</t>
  </si>
  <si>
    <t>한일화학</t>
  </si>
  <si>
    <t>아이크래프트</t>
  </si>
  <si>
    <t>쏠리드</t>
  </si>
  <si>
    <t>부스타</t>
  </si>
  <si>
    <t>미투온</t>
  </si>
  <si>
    <t>한스바이오메드</t>
  </si>
  <si>
    <t>육일씨엔에쓰</t>
  </si>
  <si>
    <t>한국전력</t>
  </si>
  <si>
    <t>넥센타이어</t>
  </si>
  <si>
    <t>파라다이스</t>
  </si>
  <si>
    <t>코스맥스</t>
  </si>
  <si>
    <t>동국제강</t>
  </si>
  <si>
    <t>한국자산신탁</t>
  </si>
  <si>
    <t>CJ헬로비전</t>
  </si>
  <si>
    <t>바텍</t>
  </si>
  <si>
    <t>CJ프레시웨이</t>
  </si>
  <si>
    <t>토니모리</t>
  </si>
  <si>
    <t>한글과컴퓨터</t>
  </si>
  <si>
    <t>코스맥스비티아이</t>
  </si>
  <si>
    <t>엘앤에프</t>
  </si>
  <si>
    <t>웅진씽크빅</t>
  </si>
  <si>
    <t>레이언스</t>
  </si>
  <si>
    <t>이녹스</t>
  </si>
  <si>
    <t>중앙백신</t>
  </si>
  <si>
    <t>세운메디칼</t>
  </si>
  <si>
    <t>코오롱글로벌</t>
  </si>
  <si>
    <t>동양파일</t>
  </si>
  <si>
    <t>하나마이크론</t>
  </si>
  <si>
    <t>신일제약</t>
  </si>
  <si>
    <t>iMBC</t>
  </si>
  <si>
    <t>토필드</t>
  </si>
  <si>
    <t>알톤스포츠</t>
  </si>
  <si>
    <t>아이앤씨</t>
  </si>
  <si>
    <t>셀트리온</t>
  </si>
  <si>
    <t>엔씨소프트</t>
  </si>
  <si>
    <t>카카오</t>
  </si>
  <si>
    <t>한화케미칼</t>
  </si>
  <si>
    <t>지스마트글로벌</t>
  </si>
  <si>
    <t>리더스코스메틱</t>
  </si>
  <si>
    <t>루트로닉</t>
  </si>
  <si>
    <t>덕산네오룩스</t>
  </si>
  <si>
    <t>한미반도체</t>
  </si>
  <si>
    <t>동국S&amp;C</t>
  </si>
  <si>
    <t>HB테크놀러지</t>
  </si>
  <si>
    <t>파미셀</t>
  </si>
  <si>
    <t>넥슨지티</t>
  </si>
  <si>
    <t>하림</t>
  </si>
  <si>
    <t>농우바이오</t>
  </si>
  <si>
    <t>동아엘텍</t>
  </si>
  <si>
    <t>리드코프</t>
  </si>
  <si>
    <t>비츠로셀</t>
  </si>
  <si>
    <t>한국정보인증</t>
  </si>
  <si>
    <t>덕산하이메탈</t>
  </si>
  <si>
    <t>디피씨</t>
  </si>
  <si>
    <t>에스코넥</t>
  </si>
  <si>
    <t>가온미디어</t>
  </si>
  <si>
    <t>빅솔론</t>
  </si>
  <si>
    <t>참엔지니어링</t>
  </si>
  <si>
    <t>대유위니아</t>
  </si>
  <si>
    <t>STX</t>
  </si>
  <si>
    <t>KTcs</t>
  </si>
  <si>
    <t>오디텍</t>
  </si>
  <si>
    <t>아비코전자</t>
  </si>
  <si>
    <t>유니켐</t>
  </si>
  <si>
    <t>TPC</t>
  </si>
  <si>
    <t>화진</t>
  </si>
  <si>
    <t>필룩스</t>
  </si>
  <si>
    <t>라온시큐어</t>
  </si>
  <si>
    <t>아이엠</t>
  </si>
  <si>
    <t>바이오톡스텍</t>
  </si>
  <si>
    <t>지엔씨에너지</t>
  </si>
  <si>
    <t>풍국주정</t>
  </si>
  <si>
    <t>동운아나텍</t>
  </si>
  <si>
    <t>인팩</t>
  </si>
  <si>
    <t>서호전기</t>
  </si>
  <si>
    <t>파인텍</t>
  </si>
  <si>
    <t>미래테크놀로지</t>
  </si>
  <si>
    <t>대성미생물</t>
  </si>
  <si>
    <t>인터엠</t>
  </si>
  <si>
    <t>모다정보통신</t>
  </si>
  <si>
    <t>에스씨디</t>
  </si>
  <si>
    <t>GKL</t>
  </si>
  <si>
    <t>영원무역</t>
  </si>
  <si>
    <t>롯데하이마트</t>
  </si>
  <si>
    <t>세아베스틸</t>
  </si>
  <si>
    <t>웹젠</t>
  </si>
  <si>
    <t>바디텍메드</t>
  </si>
  <si>
    <t>쎌바이오텍</t>
  </si>
  <si>
    <t>롯데손해보험</t>
  </si>
  <si>
    <t>한국카본</t>
  </si>
  <si>
    <t>한화갤러리아타임월드</t>
  </si>
  <si>
    <t>ISC</t>
  </si>
  <si>
    <t>화성산업</t>
  </si>
  <si>
    <t>삼천리자전거</t>
  </si>
  <si>
    <t>디지틀조선</t>
  </si>
  <si>
    <t>유비케어</t>
  </si>
  <si>
    <t>명문제약</t>
  </si>
  <si>
    <t>텔레칩스</t>
  </si>
  <si>
    <t>흥국에프엔비</t>
  </si>
  <si>
    <t>시노펙스</t>
  </si>
  <si>
    <t>이지웰페어</t>
  </si>
  <si>
    <t>신진에스엠</t>
  </si>
  <si>
    <t>CNH</t>
  </si>
  <si>
    <t>대주전자재료</t>
  </si>
  <si>
    <t>삼성생명</t>
  </si>
  <si>
    <t>한화</t>
  </si>
  <si>
    <t>동서</t>
  </si>
  <si>
    <t>대한전선</t>
  </si>
  <si>
    <t>쌍용양회</t>
  </si>
  <si>
    <t>한국콜마</t>
  </si>
  <si>
    <t>SK케미칼</t>
  </si>
  <si>
    <t>SK가스</t>
  </si>
  <si>
    <t>한세실업</t>
  </si>
  <si>
    <t>포스코 ICT</t>
  </si>
  <si>
    <t>한국토지신탁</t>
  </si>
  <si>
    <t>동부하이텍</t>
  </si>
  <si>
    <t>LF</t>
  </si>
  <si>
    <t>에스엠</t>
  </si>
  <si>
    <t>리노공업</t>
  </si>
  <si>
    <t>콜마비앤에이치</t>
  </si>
  <si>
    <t>동아타이어</t>
  </si>
  <si>
    <t>엔에스쇼핑</t>
  </si>
  <si>
    <t>한국콜마홀딩스</t>
  </si>
  <si>
    <t>SK디앤디</t>
  </si>
  <si>
    <t>광동제약</t>
  </si>
  <si>
    <t>한국정보통신</t>
  </si>
  <si>
    <t>이베스트투자증권</t>
  </si>
  <si>
    <t>인바디</t>
  </si>
  <si>
    <t>한세예스24홀딩스</t>
  </si>
  <si>
    <t>조선내화</t>
  </si>
  <si>
    <t>에이스침대</t>
  </si>
  <si>
    <t>율촌화학</t>
  </si>
  <si>
    <t>한독</t>
  </si>
  <si>
    <t>슈넬생명과학</t>
  </si>
  <si>
    <t>대한제분</t>
  </si>
  <si>
    <t>NHN한국사이버결제</t>
  </si>
  <si>
    <t>슈피겐코리아</t>
  </si>
  <si>
    <t>큐리언트</t>
  </si>
  <si>
    <t>아미노로직스</t>
  </si>
  <si>
    <t>유지인트</t>
  </si>
  <si>
    <t>유테크</t>
  </si>
  <si>
    <t>한온시스템</t>
  </si>
  <si>
    <t>이마트</t>
  </si>
  <si>
    <t>KCC</t>
  </si>
  <si>
    <t>BGF리테일</t>
  </si>
  <si>
    <t>휴켐스</t>
  </si>
  <si>
    <t>경동나비엔</t>
  </si>
  <si>
    <t>AP시스템</t>
  </si>
  <si>
    <t>금호산업</t>
  </si>
  <si>
    <t>에이블씨엔씨</t>
  </si>
  <si>
    <t>IHQ</t>
  </si>
  <si>
    <t>이수화학</t>
  </si>
  <si>
    <t>룽투코리아</t>
  </si>
  <si>
    <t>이수앱지스</t>
  </si>
  <si>
    <t>케이티스</t>
  </si>
  <si>
    <t>에이치엘사이언스</t>
  </si>
  <si>
    <t>넥솔론</t>
  </si>
  <si>
    <t>캔들미디어</t>
  </si>
  <si>
    <t>웨이포트</t>
  </si>
  <si>
    <t>동아에스텍</t>
  </si>
  <si>
    <t>금비</t>
  </si>
  <si>
    <t>모나미</t>
  </si>
  <si>
    <t>디지털대성</t>
  </si>
  <si>
    <t>넥스트칩</t>
  </si>
  <si>
    <t>아즈텍WB</t>
  </si>
  <si>
    <t>SGA솔루션즈</t>
  </si>
  <si>
    <t>화천기계</t>
  </si>
  <si>
    <t>크로바하이텍</t>
  </si>
  <si>
    <t>SK</t>
  </si>
  <si>
    <t>LG</t>
  </si>
  <si>
    <t>동부화재</t>
  </si>
  <si>
    <t>롯데제과</t>
  </si>
  <si>
    <t>삼성증권</t>
  </si>
  <si>
    <t>미래에셋증권</t>
  </si>
  <si>
    <t>미래에셋대우</t>
  </si>
  <si>
    <t>오뚜기</t>
  </si>
  <si>
    <t>유한양행</t>
  </si>
  <si>
    <t>대우건설</t>
  </si>
  <si>
    <t>팬오션</t>
  </si>
  <si>
    <t>LS</t>
  </si>
  <si>
    <t>영풍</t>
  </si>
  <si>
    <t>롯데칠성</t>
  </si>
  <si>
    <t>한국타이어월드와이드</t>
  </si>
  <si>
    <t>메리츠화재</t>
  </si>
  <si>
    <t>KB손해보험</t>
  </si>
  <si>
    <t>LIG넥스원</t>
  </si>
  <si>
    <t>메리츠금융지주</t>
  </si>
  <si>
    <t>삼립식품</t>
  </si>
  <si>
    <t>하이트진로</t>
  </si>
  <si>
    <t>키움증권</t>
  </si>
  <si>
    <t>코리안리</t>
  </si>
  <si>
    <t>쿠쿠전자</t>
  </si>
  <si>
    <t>현대상선</t>
  </si>
  <si>
    <t>삼양사</t>
  </si>
  <si>
    <t>삼양홀딩스</t>
  </si>
  <si>
    <t>녹십자홀딩스</t>
  </si>
  <si>
    <t>대상</t>
  </si>
  <si>
    <t>한솔케미칼</t>
  </si>
  <si>
    <t>롯데푸드</t>
  </si>
  <si>
    <t>다우기술</t>
  </si>
  <si>
    <t>동아쏘시오홀딩스</t>
  </si>
  <si>
    <t>도레이케미칼</t>
  </si>
  <si>
    <t>대웅제약</t>
  </si>
  <si>
    <t>제일약품</t>
  </si>
  <si>
    <t>이오테크닉스</t>
  </si>
  <si>
    <t>고려제강</t>
  </si>
  <si>
    <t>AK홀딩스</t>
  </si>
  <si>
    <t>오스템임플란트</t>
  </si>
  <si>
    <t>영원무역홀딩스</t>
  </si>
  <si>
    <t>잇츠스킨</t>
  </si>
  <si>
    <t>동양</t>
  </si>
  <si>
    <t>한국단자</t>
  </si>
  <si>
    <t>제주항공</t>
  </si>
  <si>
    <t>셀트리온제약</t>
  </si>
  <si>
    <t>한화손해보험</t>
  </si>
  <si>
    <t>후성</t>
  </si>
  <si>
    <t>코오롱</t>
  </si>
  <si>
    <t>한라홀딩스</t>
  </si>
  <si>
    <t>차바이오텍</t>
  </si>
  <si>
    <t>톱텍</t>
  </si>
  <si>
    <t>NICE</t>
  </si>
  <si>
    <t>유안타증권</t>
  </si>
  <si>
    <t>서부T&amp;D</t>
  </si>
  <si>
    <t>빙그레</t>
  </si>
  <si>
    <t>뷰웍스</t>
  </si>
  <si>
    <t>에머슨퍼시픽</t>
  </si>
  <si>
    <t>대웅</t>
  </si>
  <si>
    <t>해태제과식품</t>
  </si>
  <si>
    <t>한국쉘석유</t>
  </si>
  <si>
    <t>신도리코</t>
  </si>
  <si>
    <t>대신증권</t>
  </si>
  <si>
    <t>매일유업</t>
  </si>
  <si>
    <t>세방전지</t>
  </si>
  <si>
    <t>남양유업</t>
  </si>
  <si>
    <t>화승인더</t>
  </si>
  <si>
    <t>농심홀딩스</t>
  </si>
  <si>
    <t>JW홀딩스</t>
  </si>
  <si>
    <t>일진머티리얼즈</t>
  </si>
  <si>
    <t>경방</t>
  </si>
  <si>
    <t>연우</t>
  </si>
  <si>
    <t>세아제강</t>
  </si>
  <si>
    <t>풀무원</t>
  </si>
  <si>
    <t>아트라스BX</t>
  </si>
  <si>
    <t>세아홀딩스</t>
  </si>
  <si>
    <t>신세계인터내셔날</t>
  </si>
  <si>
    <t>원익홀딩스</t>
  </si>
  <si>
    <t>동국제약</t>
  </si>
  <si>
    <t>서흥</t>
  </si>
  <si>
    <t>팜스코</t>
  </si>
  <si>
    <t>케이씨텍</t>
  </si>
  <si>
    <t>NICE평가정보</t>
  </si>
  <si>
    <t>크라운제과</t>
  </si>
  <si>
    <t>원익머트리얼즈</t>
  </si>
  <si>
    <t>현대시멘트</t>
  </si>
  <si>
    <t>실리콘웍스</t>
  </si>
  <si>
    <t>동진쎄미켐</t>
  </si>
  <si>
    <t>파마리서치프로덕트</t>
  </si>
  <si>
    <t>애경유화</t>
  </si>
  <si>
    <t>대한해운</t>
  </si>
  <si>
    <t>동원개발</t>
  </si>
  <si>
    <t>골프존</t>
  </si>
  <si>
    <t>아주캐피탈</t>
  </si>
  <si>
    <t>광주신세계</t>
  </si>
  <si>
    <t>태웅</t>
  </si>
  <si>
    <t>넥센</t>
  </si>
  <si>
    <t>다우데이타</t>
  </si>
  <si>
    <t>화승엔터프라이즈</t>
  </si>
  <si>
    <t>태영건설</t>
  </si>
  <si>
    <t>한국철강</t>
  </si>
  <si>
    <t>동양시멘트</t>
  </si>
  <si>
    <t>퍼시스</t>
  </si>
  <si>
    <t>대덕전자</t>
  </si>
  <si>
    <t>쇼박스</t>
  </si>
  <si>
    <t>휴온스글로벌</t>
  </si>
  <si>
    <t>대상홀딩스</t>
  </si>
  <si>
    <t>모다이노칩</t>
  </si>
  <si>
    <t>한화투자증권</t>
  </si>
  <si>
    <t>휴온스</t>
  </si>
  <si>
    <t>풍산홀딩스</t>
  </si>
  <si>
    <t>하림홀딩스</t>
  </si>
  <si>
    <t>롯데관광개발</t>
  </si>
  <si>
    <t>동부제철</t>
  </si>
  <si>
    <t>서연이화</t>
  </si>
  <si>
    <t>유진기업</t>
  </si>
  <si>
    <t>한솔테크닉스</t>
  </si>
  <si>
    <t>한진</t>
  </si>
  <si>
    <t>벽산</t>
  </si>
  <si>
    <t>이연제약</t>
  </si>
  <si>
    <t>나이스정보통신</t>
  </si>
  <si>
    <t>알루코</t>
  </si>
  <si>
    <t>교보증권</t>
  </si>
  <si>
    <t>SK증권</t>
  </si>
  <si>
    <t>이지바이오</t>
  </si>
  <si>
    <t>종근당홀딩스</t>
  </si>
  <si>
    <t>이엔에프테크놀로지</t>
  </si>
  <si>
    <t>대원강업</t>
  </si>
  <si>
    <t>코리아오토글라스</t>
  </si>
  <si>
    <t>일동제약</t>
  </si>
  <si>
    <t>삼광글라스</t>
  </si>
  <si>
    <t>일신방직</t>
  </si>
  <si>
    <t>모토닉</t>
  </si>
  <si>
    <t>신풍제약</t>
  </si>
  <si>
    <t>SFA반도체</t>
  </si>
  <si>
    <t>보광산업</t>
  </si>
  <si>
    <t>휴메딕스</t>
  </si>
  <si>
    <t>삼영무역</t>
  </si>
  <si>
    <t>일성신약</t>
  </si>
  <si>
    <t>세방</t>
  </si>
  <si>
    <t>일진홀딩스</t>
  </si>
  <si>
    <t>대한뉴팜</t>
  </si>
  <si>
    <t>텍셀네트컴</t>
  </si>
  <si>
    <t>하이트진로홀딩스</t>
  </si>
  <si>
    <t>KPX케미칼</t>
  </si>
  <si>
    <t>동성코퍼레이션</t>
  </si>
  <si>
    <t>오리엔트바이오</t>
  </si>
  <si>
    <t>테라세미콘</t>
  </si>
  <si>
    <t>한솔홀딩스</t>
  </si>
  <si>
    <t>현대상사</t>
  </si>
  <si>
    <t>HMC투자증권</t>
  </si>
  <si>
    <t>라이온켐텍</t>
  </si>
  <si>
    <t>두산엔진</t>
  </si>
  <si>
    <t>KPX홀딩스</t>
  </si>
  <si>
    <t>미원에스씨</t>
  </si>
  <si>
    <t>디에스케이</t>
  </si>
  <si>
    <t>피에스케이</t>
  </si>
  <si>
    <t>BYC</t>
  </si>
  <si>
    <t>쌍방울</t>
  </si>
  <si>
    <t>KH바텍</t>
  </si>
  <si>
    <t>비아트론</t>
  </si>
  <si>
    <t>진흥기업</t>
  </si>
  <si>
    <t>조이시티</t>
  </si>
  <si>
    <t>무림P&amp;P</t>
  </si>
  <si>
    <t>제이스텍</t>
  </si>
  <si>
    <t>광림</t>
  </si>
  <si>
    <t>두산건설</t>
  </si>
  <si>
    <t>코리아나</t>
  </si>
  <si>
    <t>큐로컴</t>
  </si>
  <si>
    <t>동국산업</t>
  </si>
  <si>
    <t>SG세계물산</t>
  </si>
  <si>
    <t>태광</t>
  </si>
  <si>
    <t>웨이브일렉트로</t>
  </si>
  <si>
    <t>레드로버</t>
  </si>
  <si>
    <t>LS네트웍스</t>
  </si>
  <si>
    <t>경동가스</t>
  </si>
  <si>
    <t>대한제강</t>
  </si>
  <si>
    <t>평화정공</t>
  </si>
  <si>
    <t>대덕GDS</t>
  </si>
  <si>
    <t>유진투자증권</t>
  </si>
  <si>
    <t>서연</t>
  </si>
  <si>
    <t>강남제비스코</t>
  </si>
  <si>
    <t>동부건설</t>
  </si>
  <si>
    <t>서희건설</t>
  </si>
  <si>
    <t>다날</t>
  </si>
  <si>
    <t>신성솔라에너지</t>
  </si>
  <si>
    <t>화신</t>
  </si>
  <si>
    <t>KISCO홀딩스</t>
  </si>
  <si>
    <t>모나리자</t>
  </si>
  <si>
    <t>흥국화재</t>
  </si>
  <si>
    <t>유비쿼스</t>
  </si>
  <si>
    <t>NPC</t>
  </si>
  <si>
    <t>유니테스트</t>
  </si>
  <si>
    <t>한국주철관</t>
  </si>
  <si>
    <t>동화약품</t>
  </si>
  <si>
    <t>코스온</t>
  </si>
  <si>
    <t>DRB동일</t>
  </si>
  <si>
    <t>삼익THK</t>
  </si>
  <si>
    <t>아이이</t>
  </si>
  <si>
    <t>와이지-원</t>
  </si>
  <si>
    <t>예스코</t>
  </si>
  <si>
    <t>JW생명과학</t>
  </si>
  <si>
    <t>신라교역</t>
  </si>
  <si>
    <t>삼목에스폼</t>
  </si>
  <si>
    <t>인선이엔티</t>
  </si>
  <si>
    <t>보성파워텍</t>
  </si>
  <si>
    <t>우리들휴브레인</t>
  </si>
  <si>
    <t>한진해운</t>
  </si>
  <si>
    <t>원익QnC</t>
  </si>
  <si>
    <t>깨끗한나라</t>
  </si>
  <si>
    <t>네이처셀</t>
  </si>
  <si>
    <t>한국알콜</t>
  </si>
  <si>
    <t>부국증권</t>
  </si>
  <si>
    <t>키이스트</t>
  </si>
  <si>
    <t>노루홀딩스</t>
  </si>
  <si>
    <t>미원상사</t>
  </si>
  <si>
    <t>엔케이</t>
  </si>
  <si>
    <t>서원인텍</t>
  </si>
  <si>
    <t>테고사이언스</t>
  </si>
  <si>
    <t>서울리거</t>
  </si>
  <si>
    <t>AJ렌터카</t>
  </si>
  <si>
    <t>부방</t>
  </si>
  <si>
    <t>엠케이전자</t>
  </si>
  <si>
    <t>성지건설</t>
  </si>
  <si>
    <t>서울옥션</t>
  </si>
  <si>
    <t>KG모빌리언스</t>
  </si>
  <si>
    <t>KJ프리텍</t>
  </si>
  <si>
    <t>화이브라더스</t>
  </si>
  <si>
    <t>바른손이앤에이</t>
  </si>
  <si>
    <t>우리산업</t>
  </si>
  <si>
    <t>알테오젠</t>
  </si>
  <si>
    <t>KTB투자증권</t>
  </si>
  <si>
    <t>세종공업</t>
  </si>
  <si>
    <t>액션스퀘어</t>
  </si>
  <si>
    <t>성신양회</t>
  </si>
  <si>
    <t>에임하이</t>
  </si>
  <si>
    <t>진양홀딩스</t>
  </si>
  <si>
    <t>진원생명과학</t>
  </si>
  <si>
    <t>KCC건설</t>
  </si>
  <si>
    <t>JYP Ent.</t>
  </si>
  <si>
    <t>진성티이씨</t>
  </si>
  <si>
    <t>노루페인트</t>
  </si>
  <si>
    <t>코리아써키트</t>
  </si>
  <si>
    <t>루멘스</t>
  </si>
  <si>
    <t>현대비앤지스틸</t>
  </si>
  <si>
    <t>비상교육</t>
  </si>
  <si>
    <t>아모텍</t>
  </si>
  <si>
    <t>일진전기</t>
  </si>
  <si>
    <t>경인양행</t>
  </si>
  <si>
    <t>세원정공</t>
  </si>
  <si>
    <t>유니셈</t>
  </si>
  <si>
    <t>디와이</t>
  </si>
  <si>
    <t>미래산업</t>
  </si>
  <si>
    <t>메지온</t>
  </si>
  <si>
    <t>유화증권</t>
  </si>
  <si>
    <t>이수페타시스</t>
  </si>
  <si>
    <t>비에이치</t>
  </si>
  <si>
    <t>신성통상</t>
  </si>
  <si>
    <t>세아특수강</t>
  </si>
  <si>
    <t>대성에너지</t>
  </si>
  <si>
    <t>휴니드</t>
  </si>
  <si>
    <t>세원셀론텍</t>
  </si>
  <si>
    <t>SH에너지화학</t>
  </si>
  <si>
    <t>캠시스</t>
  </si>
  <si>
    <t>이월드</t>
  </si>
  <si>
    <t>제주은행</t>
  </si>
  <si>
    <t>티케이케미칼</t>
  </si>
  <si>
    <t>우리들제약</t>
  </si>
  <si>
    <t>오스코텍</t>
  </si>
  <si>
    <t>퍼스텍</t>
  </si>
  <si>
    <t>신세계건설</t>
  </si>
  <si>
    <t>창해에탄올</t>
  </si>
  <si>
    <t>KC그린홀딩스</t>
  </si>
  <si>
    <t>동성화인텍</t>
  </si>
  <si>
    <t>디엔에프</t>
  </si>
  <si>
    <t>케이피엠테크</t>
  </si>
  <si>
    <t>보령메디앙스</t>
  </si>
  <si>
    <t>필링크</t>
  </si>
  <si>
    <t>슈프리마</t>
  </si>
  <si>
    <t>아이에이</t>
  </si>
  <si>
    <t>계양전기</t>
  </si>
  <si>
    <t>KG케미칼</t>
  </si>
  <si>
    <t>쌍용머티리얼</t>
  </si>
  <si>
    <t>에코마케팅</t>
  </si>
  <si>
    <t>STX엔진</t>
  </si>
  <si>
    <t>안국약품</t>
  </si>
  <si>
    <t>한창</t>
  </si>
  <si>
    <t>한진중공업홀딩스</t>
  </si>
  <si>
    <t>손오공</t>
  </si>
  <si>
    <t>오상자이엘</t>
  </si>
  <si>
    <t>삼지전자</t>
  </si>
  <si>
    <t>썬코어</t>
  </si>
  <si>
    <t>웅진</t>
  </si>
  <si>
    <t>대성홀딩스</t>
  </si>
  <si>
    <t>성문전자</t>
  </si>
  <si>
    <t>이크레더블</t>
  </si>
  <si>
    <t>레드캡투어</t>
  </si>
  <si>
    <t>키위미디어그룹</t>
  </si>
  <si>
    <t>삼양통상</t>
  </si>
  <si>
    <t>코콤</t>
  </si>
  <si>
    <t>다산네트웍스</t>
  </si>
  <si>
    <t>대명코퍼레이션</t>
  </si>
  <si>
    <t>씨씨에스</t>
  </si>
  <si>
    <t>엘오티베큠</t>
  </si>
  <si>
    <t>한국제지</t>
  </si>
  <si>
    <t>테라젠이텍스</t>
  </si>
  <si>
    <t>한국전자금융</t>
  </si>
  <si>
    <t>새론오토모티브</t>
  </si>
  <si>
    <t>KNN</t>
  </si>
  <si>
    <t>강스템바이오텍</t>
  </si>
  <si>
    <t>제이에스티나</t>
  </si>
  <si>
    <t>우주일렉트로</t>
  </si>
  <si>
    <t>코아로직</t>
  </si>
  <si>
    <t>MPK</t>
  </si>
  <si>
    <t>에이모션</t>
  </si>
  <si>
    <t>샘표식품</t>
  </si>
  <si>
    <t>대원산업</t>
  </si>
  <si>
    <t>신영와코루</t>
  </si>
  <si>
    <t>기신정기</t>
  </si>
  <si>
    <t>대원미디어</t>
  </si>
  <si>
    <t>에이치엘비생명과학</t>
  </si>
  <si>
    <t>네패스</t>
  </si>
  <si>
    <t>코프라</t>
  </si>
  <si>
    <t>유양디앤유</t>
  </si>
  <si>
    <t>세코닉스</t>
  </si>
  <si>
    <t>한빛소프트</t>
  </si>
  <si>
    <t>바른손</t>
  </si>
  <si>
    <t>한프</t>
  </si>
  <si>
    <t>오텍</t>
  </si>
  <si>
    <t>에넥스</t>
  </si>
  <si>
    <t>동일고무벨트</t>
  </si>
  <si>
    <t>코엔텍</t>
  </si>
  <si>
    <t>삼원강재</t>
  </si>
  <si>
    <t>미래나노텍</t>
  </si>
  <si>
    <t>아이원스</t>
  </si>
  <si>
    <t>처음앤씨</t>
  </si>
  <si>
    <t>동부증권</t>
  </si>
  <si>
    <t>SIMPAC</t>
  </si>
  <si>
    <t>어보브반도체</t>
  </si>
  <si>
    <t>엘아이에스</t>
  </si>
  <si>
    <t>써니전자</t>
  </si>
  <si>
    <t>현대씨앤에프</t>
  </si>
  <si>
    <t>하이즈항공</t>
  </si>
  <si>
    <t>삼아제약</t>
  </si>
  <si>
    <t>디씨엠</t>
  </si>
  <si>
    <t>대한화섬</t>
  </si>
  <si>
    <t>토비스</t>
  </si>
  <si>
    <t>태경산업</t>
  </si>
  <si>
    <t>대림B&amp;Co</t>
  </si>
  <si>
    <t>에스텍파마</t>
  </si>
  <si>
    <t>SG충방</t>
  </si>
  <si>
    <t>케이사인</t>
  </si>
  <si>
    <t>동일방직</t>
  </si>
  <si>
    <t>유수홀딩스</t>
  </si>
  <si>
    <t>영흥철강</t>
  </si>
  <si>
    <t>우리산업홀딩스</t>
  </si>
  <si>
    <t>선창산업</t>
  </si>
  <si>
    <t>코렌텍</t>
  </si>
  <si>
    <t>위닉스</t>
  </si>
  <si>
    <t>해성산업</t>
  </si>
  <si>
    <t>시그네틱스</t>
  </si>
  <si>
    <t>제이씨현시스템</t>
  </si>
  <si>
    <t>제이스테판</t>
  </si>
  <si>
    <t>지투알</t>
  </si>
  <si>
    <t>에스텍</t>
  </si>
  <si>
    <t>상신브레이크</t>
  </si>
  <si>
    <t>아진산업</t>
  </si>
  <si>
    <t>계룡건설</t>
  </si>
  <si>
    <t>유니퀘스트</t>
  </si>
  <si>
    <t>인천도시가스</t>
  </si>
  <si>
    <t>이엠텍</t>
  </si>
  <si>
    <t>에스티아이</t>
  </si>
  <si>
    <t>에스에프씨</t>
  </si>
  <si>
    <t>이화전기</t>
  </si>
  <si>
    <t>위노바</t>
  </si>
  <si>
    <t>원풍물산</t>
  </si>
  <si>
    <t>바이오니아</t>
  </si>
  <si>
    <t>태평양물산</t>
  </si>
  <si>
    <t>인터지스</t>
  </si>
  <si>
    <t>SG&amp;G</t>
  </si>
  <si>
    <t>KG ETS</t>
  </si>
  <si>
    <t>한국캐피탈</t>
  </si>
  <si>
    <t>에이엔피</t>
  </si>
  <si>
    <t>유성티엔에스</t>
  </si>
  <si>
    <t>한솔홈데코</t>
  </si>
  <si>
    <t>쎄노텍</t>
  </si>
  <si>
    <t>팜스토리</t>
  </si>
  <si>
    <t>페이퍼코리아</t>
  </si>
  <si>
    <t>경농</t>
  </si>
  <si>
    <t>조아제약</t>
  </si>
  <si>
    <t>메가스터디</t>
  </si>
  <si>
    <t>케이맥</t>
  </si>
  <si>
    <t>국보디자인</t>
  </si>
  <si>
    <t>광전자</t>
  </si>
  <si>
    <t>유라테크</t>
  </si>
  <si>
    <t>모베이스</t>
  </si>
  <si>
    <t>알파홀딩스</t>
  </si>
  <si>
    <t>우진</t>
  </si>
  <si>
    <t>아나패스</t>
  </si>
  <si>
    <t>코디엠</t>
  </si>
  <si>
    <t>신일산업</t>
  </si>
  <si>
    <t>코리아에프티</t>
  </si>
  <si>
    <t>한국전자인증</t>
  </si>
  <si>
    <t>천일고속</t>
  </si>
  <si>
    <t>영우디에스피</t>
  </si>
  <si>
    <t>에코바이오</t>
  </si>
  <si>
    <t>한솔신텍</t>
  </si>
  <si>
    <t>하이쎌</t>
  </si>
  <si>
    <t>인디에프</t>
  </si>
  <si>
    <t>나노캠텍</t>
  </si>
  <si>
    <t>선광</t>
  </si>
  <si>
    <t>제로투세븐</t>
  </si>
  <si>
    <t>쿠첸</t>
  </si>
  <si>
    <t>일진디스플</t>
  </si>
  <si>
    <t>삼보판지</t>
  </si>
  <si>
    <t>보해양조</t>
  </si>
  <si>
    <t>엠에스씨</t>
  </si>
  <si>
    <t>코다코</t>
  </si>
  <si>
    <t>황금에스티</t>
  </si>
  <si>
    <t>포비스티앤씨</t>
  </si>
  <si>
    <t>에이텍</t>
  </si>
  <si>
    <t>화일약품</t>
  </si>
  <si>
    <t>일신바이오</t>
  </si>
  <si>
    <t>성보화학</t>
  </si>
  <si>
    <t>오로라</t>
  </si>
  <si>
    <t>이라이콤</t>
  </si>
  <si>
    <t>SK컴즈</t>
  </si>
  <si>
    <t>에스엔유</t>
  </si>
  <si>
    <t>우림기계</t>
  </si>
  <si>
    <t>세진중공업</t>
  </si>
  <si>
    <t>무림페이퍼</t>
  </si>
  <si>
    <t>삼성출판사</t>
  </si>
  <si>
    <t>수산중공업</t>
  </si>
  <si>
    <t>삼륭물산</t>
  </si>
  <si>
    <t>큐로홀딩스</t>
  </si>
  <si>
    <t>유아이엘</t>
  </si>
  <si>
    <t>삼강엠앤티</t>
  </si>
  <si>
    <t>대양전기공업</t>
  </si>
  <si>
    <t>현대정보기술</t>
  </si>
  <si>
    <t>오픈베이스</t>
  </si>
  <si>
    <t>한라IMS</t>
  </si>
  <si>
    <t>알서포트</t>
  </si>
  <si>
    <t>극동유화</t>
  </si>
  <si>
    <t>조일알미늄</t>
  </si>
  <si>
    <t>이랜텍</t>
  </si>
  <si>
    <t>KMH</t>
  </si>
  <si>
    <t>금양</t>
  </si>
  <si>
    <t>동원금속</t>
  </si>
  <si>
    <t>바른전자</t>
  </si>
  <si>
    <t>지엘팜텍</t>
  </si>
  <si>
    <t>웅진에너지</t>
  </si>
  <si>
    <t>드래곤플라이</t>
  </si>
  <si>
    <t>삼본정밀전자</t>
  </si>
  <si>
    <t>아이리버</t>
  </si>
  <si>
    <t>우성사료</t>
  </si>
  <si>
    <t>시공테크</t>
  </si>
  <si>
    <t>일신석재</t>
  </si>
  <si>
    <t>씨그널엔터테인먼트그룹</t>
  </si>
  <si>
    <t>젬백스테크놀러지</t>
  </si>
  <si>
    <t>양지사</t>
  </si>
  <si>
    <t>KT서브마린</t>
  </si>
  <si>
    <t>에스엠코어</t>
  </si>
  <si>
    <t>코아시아홀딩스</t>
  </si>
  <si>
    <t>동양철관</t>
  </si>
  <si>
    <t>아이카이스트랩</t>
  </si>
  <si>
    <t>대륙제관</t>
  </si>
  <si>
    <t>아이진</t>
  </si>
  <si>
    <t>엠게임</t>
  </si>
  <si>
    <t>홈센타홀딩스</t>
  </si>
  <si>
    <t>메가스터디교육</t>
  </si>
  <si>
    <t>이건산업</t>
  </si>
  <si>
    <t>유성기업</t>
  </si>
  <si>
    <t>YTN</t>
  </si>
  <si>
    <t>마제스타</t>
  </si>
  <si>
    <t>동양이엔피</t>
  </si>
  <si>
    <t>대성엘텍</t>
  </si>
  <si>
    <t>썸에이지</t>
  </si>
  <si>
    <t>대영포장</t>
  </si>
  <si>
    <t>미동앤씨네마</t>
  </si>
  <si>
    <t>예스티</t>
  </si>
  <si>
    <t>대신정보통신</t>
  </si>
  <si>
    <t>휴스틸</t>
  </si>
  <si>
    <t>폭스브레인</t>
  </si>
  <si>
    <t>엠지메드</t>
  </si>
  <si>
    <t>아리온</t>
  </si>
  <si>
    <t>제룡산업</t>
  </si>
  <si>
    <t>케이에스씨비</t>
  </si>
  <si>
    <t>덕성</t>
  </si>
  <si>
    <t>이엠코리아</t>
  </si>
  <si>
    <t>대원화성</t>
  </si>
  <si>
    <t>동성화학</t>
  </si>
  <si>
    <t>삼화콘덴서</t>
  </si>
  <si>
    <t>메타바이오메드</t>
  </si>
  <si>
    <t>탑엔지니어링</t>
  </si>
  <si>
    <t>KCTC</t>
  </si>
  <si>
    <t>한미글로벌</t>
  </si>
  <si>
    <t>아이에스이커머스</t>
  </si>
  <si>
    <t>인포뱅크</t>
  </si>
  <si>
    <t>에스넷</t>
  </si>
  <si>
    <t>하이로닉</t>
  </si>
  <si>
    <t>아시아경제</t>
  </si>
  <si>
    <t>에이티넘인베스트</t>
  </si>
  <si>
    <t>신화인터텍</t>
  </si>
  <si>
    <t>지엠피</t>
  </si>
  <si>
    <t>아이오케이</t>
  </si>
  <si>
    <t>동아지질</t>
  </si>
  <si>
    <t>와이비엠넷</t>
  </si>
  <si>
    <t>동양고속</t>
  </si>
  <si>
    <t>파인테크닉스</t>
  </si>
  <si>
    <t>신흥</t>
  </si>
  <si>
    <t>상보</t>
  </si>
  <si>
    <t>휘닉스소재</t>
  </si>
  <si>
    <t>동우</t>
  </si>
  <si>
    <t>옴니시스템</t>
  </si>
  <si>
    <t>대성창투</t>
  </si>
  <si>
    <t>동남합성</t>
  </si>
  <si>
    <t>대창단조</t>
  </si>
  <si>
    <t>CS홀딩스</t>
  </si>
  <si>
    <t>서린바이오</t>
  </si>
  <si>
    <t>디지탈옵틱</t>
  </si>
  <si>
    <t>일지테크</t>
  </si>
  <si>
    <t>대창</t>
  </si>
  <si>
    <t>대림통상</t>
  </si>
  <si>
    <t>엑시콘</t>
  </si>
  <si>
    <t>파크시스템스</t>
  </si>
  <si>
    <t>에스에너지</t>
  </si>
  <si>
    <t>형지엘리트</t>
  </si>
  <si>
    <t>SJM</t>
  </si>
  <si>
    <t>제주반도체</t>
  </si>
  <si>
    <t>동방아그로</t>
  </si>
  <si>
    <t>기가레인</t>
  </si>
  <si>
    <t>엠피씨</t>
  </si>
  <si>
    <t>한익스프레스</t>
  </si>
  <si>
    <t>삼화왕관</t>
  </si>
  <si>
    <t>샘표</t>
  </si>
  <si>
    <t>유진로봇</t>
  </si>
  <si>
    <t>대유플러스</t>
  </si>
  <si>
    <t>인콘</t>
  </si>
  <si>
    <t>화인베스틸</t>
  </si>
  <si>
    <t>알티캐스트</t>
  </si>
  <si>
    <t>아남전자</t>
  </si>
  <si>
    <t>행남생활건강</t>
  </si>
  <si>
    <t>엔텔스</t>
  </si>
  <si>
    <t>금강철강</t>
  </si>
  <si>
    <t>티에스이</t>
  </si>
  <si>
    <t>삼성공조</t>
  </si>
  <si>
    <t>C&amp;S자산관리</t>
  </si>
  <si>
    <t>가온전선</t>
  </si>
  <si>
    <t>메가엠디</t>
  </si>
  <si>
    <t>비에이치아이</t>
  </si>
  <si>
    <t>지엠비코리아</t>
  </si>
  <si>
    <t>서원</t>
  </si>
  <si>
    <t>유아이디</t>
  </si>
  <si>
    <t>KPX그린케미칼</t>
  </si>
  <si>
    <t>에스피지</t>
  </si>
  <si>
    <t>알에프텍</t>
  </si>
  <si>
    <t>유니슨</t>
  </si>
  <si>
    <t>로보스타</t>
  </si>
  <si>
    <t>랩지노믹스</t>
  </si>
  <si>
    <t>KEC</t>
  </si>
  <si>
    <t>세명전기</t>
  </si>
  <si>
    <t>코디에스</t>
  </si>
  <si>
    <t>정원엔시스</t>
  </si>
  <si>
    <t>오리엔탈정공</t>
  </si>
  <si>
    <t>팜스웰바이오</t>
  </si>
  <si>
    <t>바이오스마트</t>
  </si>
  <si>
    <t>에이텍티앤</t>
  </si>
  <si>
    <t>휴맥스홀딩스</t>
  </si>
  <si>
    <t>웰크론</t>
  </si>
  <si>
    <t>데코앤이</t>
  </si>
  <si>
    <t>에스엔텍</t>
  </si>
  <si>
    <t>한신기계</t>
  </si>
  <si>
    <t>프로텍</t>
  </si>
  <si>
    <t>다나와</t>
  </si>
  <si>
    <t>슈프리마에이치큐</t>
  </si>
  <si>
    <t>세보엠이씨</t>
  </si>
  <si>
    <t>아이엠텍</t>
  </si>
  <si>
    <t>솔루에타</t>
  </si>
  <si>
    <t>일야</t>
  </si>
  <si>
    <t>오스템</t>
  </si>
  <si>
    <t>대성산업</t>
  </si>
  <si>
    <t>세븐스타웍스</t>
  </si>
  <si>
    <t>KB오토시스</t>
  </si>
  <si>
    <t>케이엔씨글로벌</t>
  </si>
  <si>
    <t>경창산업</t>
  </si>
  <si>
    <t>마니커</t>
  </si>
  <si>
    <t>팍스넷</t>
  </si>
  <si>
    <t>티엘아이</t>
  </si>
  <si>
    <t>서연전자</t>
  </si>
  <si>
    <t>신원종합개발</t>
  </si>
  <si>
    <t>국영지앤엠</t>
  </si>
  <si>
    <t>로체시스템즈</t>
  </si>
  <si>
    <t>디에이피</t>
  </si>
  <si>
    <t>파라텍</t>
  </si>
  <si>
    <t>한국프랜지</t>
  </si>
  <si>
    <t>디와이파워</t>
  </si>
  <si>
    <t>에스아이리소스</t>
  </si>
  <si>
    <t>한국선재</t>
  </si>
  <si>
    <t>서진오토모티브</t>
  </si>
  <si>
    <t>SBI인베스트먼트</t>
  </si>
  <si>
    <t>에이치엘비파워</t>
  </si>
  <si>
    <t>조선선재</t>
  </si>
  <si>
    <t>트레이스</t>
  </si>
  <si>
    <t>파인디앤씨</t>
  </si>
  <si>
    <t>파세코</t>
  </si>
  <si>
    <t>가비아</t>
  </si>
  <si>
    <t>대경기계</t>
  </si>
  <si>
    <t>윈하이텍</t>
  </si>
  <si>
    <t>위지트</t>
  </si>
  <si>
    <t>코맥스</t>
  </si>
  <si>
    <t>트루윈</t>
  </si>
  <si>
    <t>신성이엔지</t>
  </si>
  <si>
    <t>바이오리더스</t>
  </si>
  <si>
    <t>백광산업</t>
  </si>
  <si>
    <t>삼화네트웍스</t>
  </si>
  <si>
    <t>세화아이엠씨</t>
  </si>
  <si>
    <t>현대공업</t>
  </si>
  <si>
    <t>코오롱머티리얼</t>
  </si>
  <si>
    <t>재영솔루텍</t>
  </si>
  <si>
    <t>씨티엘</t>
  </si>
  <si>
    <t>효성오앤비</t>
  </si>
  <si>
    <t>한국컴퓨터</t>
  </si>
  <si>
    <t>미코</t>
  </si>
  <si>
    <t>전파기지국</t>
  </si>
  <si>
    <t>넥스트바이오홀딩스</t>
  </si>
  <si>
    <t>세중</t>
  </si>
  <si>
    <t>쌍용정보통신</t>
  </si>
  <si>
    <t>SJM홀딩스</t>
  </si>
  <si>
    <t>티비씨</t>
  </si>
  <si>
    <t>코센</t>
  </si>
  <si>
    <t>인지디스플레</t>
  </si>
  <si>
    <t>이트론</t>
  </si>
  <si>
    <t>대한방직</t>
  </si>
  <si>
    <t>무림SP</t>
  </si>
  <si>
    <t>제일바이오</t>
  </si>
  <si>
    <t>대주산업</t>
  </si>
  <si>
    <t>지디</t>
  </si>
  <si>
    <t>태양금속</t>
  </si>
  <si>
    <t>KC코트렐</t>
  </si>
  <si>
    <t>서울전자통신</t>
  </si>
  <si>
    <t>EG</t>
  </si>
  <si>
    <t>대정화금</t>
  </si>
  <si>
    <t>서산</t>
  </si>
  <si>
    <t>자연과환경</t>
  </si>
  <si>
    <t>알에프세미</t>
  </si>
  <si>
    <t>썬텍</t>
  </si>
  <si>
    <t>성우전자</t>
  </si>
  <si>
    <t>인지컨트롤스</t>
  </si>
  <si>
    <t>테스나</t>
  </si>
  <si>
    <t>주연테크</t>
  </si>
  <si>
    <t>인성정보</t>
  </si>
  <si>
    <t>보타바이오</t>
  </si>
  <si>
    <t>우진비앤지</t>
  </si>
  <si>
    <t>동신건설</t>
  </si>
  <si>
    <t>에쎈테크</t>
  </si>
  <si>
    <t>우수AMS</t>
  </si>
  <si>
    <t>유비벨록스</t>
  </si>
  <si>
    <t>케이피에프</t>
  </si>
  <si>
    <t>신성에프에이</t>
  </si>
  <si>
    <t>남광토건</t>
  </si>
  <si>
    <t>이스타코</t>
  </si>
  <si>
    <t>한국내화</t>
  </si>
  <si>
    <t>국제약품</t>
  </si>
  <si>
    <t>해성옵틱스</t>
  </si>
  <si>
    <t>한창제지</t>
  </si>
  <si>
    <t>만호제강</t>
  </si>
  <si>
    <t>유니크</t>
  </si>
  <si>
    <t>케이디켐</t>
  </si>
  <si>
    <t>이에스브이</t>
  </si>
  <si>
    <t>동아화성</t>
  </si>
  <si>
    <t>우진플라임</t>
  </si>
  <si>
    <t>스페코</t>
  </si>
  <si>
    <t>선도전기</t>
  </si>
  <si>
    <t>용평리조트</t>
  </si>
  <si>
    <t>내츄럴엔도텍</t>
  </si>
  <si>
    <t>AJ네트웍스</t>
  </si>
  <si>
    <t>진로발효</t>
  </si>
  <si>
    <t>태림포장</t>
  </si>
  <si>
    <t>에코프로</t>
  </si>
  <si>
    <t>와이제이엠게임즈</t>
  </si>
  <si>
    <t>제노포커스</t>
  </si>
  <si>
    <t>코아스템</t>
  </si>
  <si>
    <t>삼성제약</t>
  </si>
  <si>
    <t>글로본</t>
  </si>
  <si>
    <t>인텔리안테크</t>
  </si>
  <si>
    <t>엑셈</t>
  </si>
  <si>
    <t>로코조이</t>
  </si>
  <si>
    <t>파티게임즈</t>
  </si>
  <si>
    <t>퓨쳐스트림네트웍스</t>
  </si>
  <si>
    <t>우노앤컴퍼니</t>
  </si>
  <si>
    <t>미스터블루</t>
  </si>
  <si>
    <t>나이스디앤비</t>
  </si>
  <si>
    <t xml:space="preserve">세미콘라이트 </t>
  </si>
  <si>
    <t>디티앤씨</t>
  </si>
  <si>
    <t>두올</t>
  </si>
  <si>
    <t>백광소재</t>
  </si>
  <si>
    <t>나노</t>
  </si>
  <si>
    <t>MBK</t>
  </si>
  <si>
    <t>에이치시티</t>
  </si>
  <si>
    <t>해덕파워웨이</t>
  </si>
  <si>
    <t>웹스</t>
  </si>
  <si>
    <t>디엔에이링크</t>
  </si>
  <si>
    <t>인터불스</t>
  </si>
  <si>
    <t>서전기전</t>
  </si>
  <si>
    <t>SCI평가정보</t>
  </si>
  <si>
    <t>우리로</t>
  </si>
  <si>
    <t>오킨스전자</t>
  </si>
  <si>
    <t>A009180</t>
  </si>
  <si>
    <t>한솔로지스틱스</t>
  </si>
  <si>
    <t>A032830</t>
  </si>
  <si>
    <t>A004540</t>
  </si>
  <si>
    <t>A011200</t>
  </si>
  <si>
    <t>A004910</t>
  </si>
  <si>
    <t>조광페인트</t>
  </si>
  <si>
    <t>A002300</t>
  </si>
  <si>
    <t>A006840</t>
  </si>
  <si>
    <t>A007570</t>
  </si>
  <si>
    <t>A004970</t>
  </si>
  <si>
    <t>A023810</t>
  </si>
  <si>
    <t>A008770</t>
  </si>
  <si>
    <t>A085620</t>
  </si>
  <si>
    <t>A000880</t>
  </si>
  <si>
    <t>A004310</t>
  </si>
  <si>
    <t>A092220</t>
  </si>
  <si>
    <t>A029530</t>
  </si>
  <si>
    <t>A002170</t>
  </si>
  <si>
    <t>A010950</t>
  </si>
  <si>
    <t>A002990</t>
  </si>
  <si>
    <t>A005870</t>
  </si>
  <si>
    <t>A183190</t>
  </si>
  <si>
    <t>아세아시멘트</t>
  </si>
  <si>
    <t>A003560</t>
  </si>
  <si>
    <t>A003920</t>
  </si>
  <si>
    <t>A024090</t>
  </si>
  <si>
    <t>A226320</t>
  </si>
  <si>
    <t>A000400</t>
  </si>
  <si>
    <t>A002320</t>
  </si>
  <si>
    <t>A241590</t>
  </si>
  <si>
    <t>A003060</t>
  </si>
  <si>
    <t>A008060</t>
  </si>
  <si>
    <t>A012320</t>
  </si>
  <si>
    <t>A003570</t>
  </si>
  <si>
    <t>A100840</t>
  </si>
  <si>
    <t>A011330</t>
  </si>
  <si>
    <t>A015860</t>
  </si>
  <si>
    <t>A003010</t>
  </si>
  <si>
    <t>혜인</t>
  </si>
  <si>
    <t>A002630</t>
  </si>
  <si>
    <t>A023350</t>
  </si>
  <si>
    <t>한국종합기술</t>
  </si>
  <si>
    <t>A011930</t>
  </si>
  <si>
    <t>A028050</t>
  </si>
  <si>
    <t>A104110</t>
  </si>
  <si>
    <t>A102280</t>
  </si>
  <si>
    <t>A123890</t>
  </si>
  <si>
    <t>A037620</t>
  </si>
  <si>
    <t>A009580</t>
  </si>
  <si>
    <t>A005180</t>
  </si>
  <si>
    <t>A010050</t>
  </si>
  <si>
    <t>A000680</t>
  </si>
  <si>
    <t>A036580</t>
  </si>
  <si>
    <t>A002240</t>
  </si>
  <si>
    <t>A118000</t>
  </si>
  <si>
    <t>A006120</t>
  </si>
  <si>
    <t>A018500</t>
  </si>
  <si>
    <t>A027390</t>
  </si>
  <si>
    <t>A192530</t>
  </si>
  <si>
    <t>A085310</t>
  </si>
  <si>
    <t>A014820</t>
  </si>
  <si>
    <t>A053620</t>
  </si>
  <si>
    <t>A044490</t>
  </si>
  <si>
    <t>A077360</t>
  </si>
  <si>
    <t>A009520</t>
  </si>
  <si>
    <t>A036810</t>
  </si>
  <si>
    <t>에프에스티</t>
  </si>
  <si>
    <t>A005710</t>
  </si>
  <si>
    <t>A006580</t>
  </si>
  <si>
    <t>대양제지</t>
  </si>
  <si>
    <t>A050760</t>
  </si>
  <si>
    <t>에스폴리텍</t>
  </si>
  <si>
    <t>A083650</t>
  </si>
  <si>
    <t>A122870</t>
  </si>
  <si>
    <t>A083660</t>
  </si>
  <si>
    <t>CSA 코스믹</t>
  </si>
  <si>
    <t>A065530</t>
  </si>
  <si>
    <t>A048260</t>
  </si>
  <si>
    <t>A096630</t>
  </si>
  <si>
    <t>A005990</t>
  </si>
  <si>
    <t>A045390</t>
  </si>
  <si>
    <t>대아티아이</t>
  </si>
  <si>
    <t>A113810</t>
  </si>
  <si>
    <t>디젠스</t>
  </si>
  <si>
    <t>A047920</t>
  </si>
  <si>
    <t>씨트리</t>
  </si>
  <si>
    <t>A035460</t>
  </si>
  <si>
    <t>기산텔레콤</t>
  </si>
  <si>
    <t>A213420</t>
  </si>
  <si>
    <t>A048910</t>
  </si>
  <si>
    <t>A115180</t>
  </si>
  <si>
    <t>A092130</t>
  </si>
  <si>
    <t>A057500</t>
  </si>
  <si>
    <t>SKC 솔믹스</t>
  </si>
  <si>
    <t>A014200</t>
  </si>
  <si>
    <t>A092070</t>
  </si>
  <si>
    <t>A033230</t>
  </si>
  <si>
    <t>A060720</t>
  </si>
  <si>
    <t>A014970</t>
  </si>
  <si>
    <t>A078600</t>
  </si>
  <si>
    <t>A040350</t>
  </si>
  <si>
    <t>A028150</t>
  </si>
  <si>
    <t>A033160</t>
  </si>
  <si>
    <t>A023430</t>
  </si>
  <si>
    <t>A023410</t>
  </si>
  <si>
    <t>A080220</t>
  </si>
  <si>
    <t>A006910</t>
  </si>
  <si>
    <t>A035720</t>
  </si>
  <si>
    <t>A007390</t>
  </si>
  <si>
    <t>A126700</t>
  </si>
  <si>
    <t>하이비젼시스템</t>
  </si>
  <si>
    <t>A089850</t>
  </si>
  <si>
    <t>A196170</t>
  </si>
  <si>
    <t>A065680</t>
  </si>
  <si>
    <t>A036540</t>
  </si>
  <si>
    <t>A095270</t>
  </si>
  <si>
    <t>A068330</t>
  </si>
  <si>
    <t>A046210</t>
  </si>
  <si>
    <t>파나진</t>
  </si>
  <si>
    <t>A082920</t>
  </si>
  <si>
    <t>A126870</t>
  </si>
  <si>
    <t>뉴로스</t>
  </si>
  <si>
    <t>A043710</t>
  </si>
  <si>
    <t>A030190</t>
  </si>
  <si>
    <t>유니트론텍</t>
  </si>
  <si>
    <t>플레이위드</t>
  </si>
  <si>
    <t>다믈멀티미디어</t>
  </si>
  <si>
    <t>멕아이씨에스</t>
  </si>
  <si>
    <t>코오롱생명과학</t>
  </si>
  <si>
    <t>한샘</t>
  </si>
  <si>
    <t>원익큐브</t>
  </si>
  <si>
    <t>디에이테크놀로지</t>
  </si>
  <si>
    <t>라이브플렉스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</si>
</sst>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76" formatCode="#,##0.0_ ;[Red]\-#,##0.0\ "/>
    <numFmt numFmtId="177" formatCode="dd"/>
    <numFmt numFmtId="178" formatCode="0.0%"/>
  </numFmts>
  <fonts count="27" x14ac:knownFonts="1"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8"/>
      <color theme="0"/>
      <name val="맑은 고딕"/>
      <family val="3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b/>
      <sz val="14"/>
      <color theme="1"/>
      <name val="맑은 고딕"/>
      <family val="2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sz val="14"/>
      <color theme="1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Arial Narrow"/>
      <family val="2"/>
    </font>
    <font>
      <i/>
      <sz val="11"/>
      <color theme="1"/>
      <name val="Arial Narrow"/>
      <family val="2"/>
    </font>
    <font>
      <sz val="11"/>
      <color theme="0"/>
      <name val="Arial Narrow"/>
      <family val="2"/>
    </font>
    <font>
      <i/>
      <sz val="11"/>
      <color theme="0"/>
      <name val="Arial Narrow"/>
      <family val="2"/>
    </font>
    <font>
      <b/>
      <sz val="30"/>
      <color theme="0"/>
      <name val="Arial Narrow"/>
      <family val="2"/>
    </font>
    <font>
      <sz val="14"/>
      <color theme="0"/>
      <name val="Arial Narrow"/>
      <family val="2"/>
    </font>
    <font>
      <sz val="12"/>
      <color theme="1"/>
      <name val="Arial Narrow"/>
      <family val="2"/>
    </font>
    <font>
      <i/>
      <sz val="12"/>
      <color theme="1"/>
      <name val="Arial Narrow"/>
      <family val="2"/>
    </font>
    <font>
      <b/>
      <sz val="18"/>
      <name val="Arial Narrow"/>
      <family val="2"/>
    </font>
    <font>
      <b/>
      <sz val="18"/>
      <name val="돋움"/>
      <family val="3"/>
      <charset val="129"/>
    </font>
    <font>
      <sz val="12"/>
      <name val="Arial Narrow"/>
      <family val="2"/>
    </font>
    <font>
      <i/>
      <sz val="12"/>
      <name val="Arial Narrow"/>
      <family val="2"/>
    </font>
    <font>
      <b/>
      <sz val="12"/>
      <color theme="1"/>
      <name val="Arial Narrow"/>
      <family val="2"/>
    </font>
    <font>
      <b/>
      <sz val="12"/>
      <color theme="0"/>
      <name val="Arial Narrow"/>
      <family val="2"/>
    </font>
    <font>
      <b/>
      <sz val="12"/>
      <color theme="0"/>
      <name val="맑은 고딕"/>
      <family val="3"/>
      <charset val="129"/>
    </font>
    <font>
      <b/>
      <i/>
      <sz val="12"/>
      <color theme="0"/>
      <name val="Arial Narrow"/>
      <family val="2"/>
    </font>
    <font>
      <sz val="9"/>
      <color theme="1"/>
      <name val="나눔명조"/>
      <family val="2"/>
      <charset val="129"/>
    </font>
    <font>
      <sz val="10"/>
      <color theme="1"/>
      <name val="맑은 고딕"/>
      <family val="2"/>
      <charset val="129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070C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39997558519241921"/>
        <bgColor indexed="64"/>
      </patternFill>
    </fill>
  </fills>
  <borders count="12">
    <border>
      <left/>
      <right/>
      <top/>
      <bottom/>
      <diagonal/>
    </border>
    <border>
      <left/>
      <right/>
      <top style="thin">
        <color theme="3" tint="0.79998168889431442"/>
      </top>
      <bottom style="double">
        <color theme="3" tint="0.79998168889431442"/>
      </bottom>
      <diagonal/>
    </border>
    <border>
      <left/>
      <right/>
      <top style="thin">
        <color theme="3" tint="0.39997558519241921"/>
      </top>
      <bottom style="double">
        <color theme="3" tint="0.39997558519241921"/>
      </bottom>
      <diagonal/>
    </border>
    <border>
      <left/>
      <right/>
      <top/>
      <bottom style="thin">
        <color theme="3" tint="0.3999755851924192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>
      <alignment vertical="center"/>
    </xf>
    <xf numFmtId="9" fontId="1" fillId="0" borderId="0" applyFont="0" applyFill="0" applyBorder="0" applyAlignment="0" applyProtection="0">
      <alignment vertical="center"/>
    </xf>
    <xf numFmtId="0" fontId="25" fillId="0" borderId="0">
      <alignment vertical="center"/>
    </xf>
  </cellStyleXfs>
  <cellXfs count="92">
    <xf numFmtId="0" fontId="0" fillId="0" borderId="0" xfId="0">
      <alignment vertical="center"/>
    </xf>
    <xf numFmtId="0" fontId="3" fillId="2" borderId="1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0" borderId="0" xfId="0" applyFill="1">
      <alignment vertical="center"/>
    </xf>
    <xf numFmtId="0" fontId="5" fillId="3" borderId="2" xfId="0" applyFont="1" applyFill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/>
    </xf>
    <xf numFmtId="0" fontId="7" fillId="0" borderId="0" xfId="0" applyFont="1" applyFill="1">
      <alignment vertical="center"/>
    </xf>
    <xf numFmtId="0" fontId="8" fillId="0" borderId="0" xfId="0" applyFont="1">
      <alignment vertical="center"/>
    </xf>
    <xf numFmtId="0" fontId="0" fillId="0" borderId="2" xfId="0" applyBorder="1">
      <alignment vertical="center"/>
    </xf>
    <xf numFmtId="0" fontId="0" fillId="0" borderId="2" xfId="0" applyBorder="1" applyAlignment="1">
      <alignment horizontal="right" vertical="center"/>
    </xf>
    <xf numFmtId="176" fontId="0" fillId="0" borderId="0" xfId="0" applyNumberFormat="1" applyAlignment="1">
      <alignment horizontal="right" vertical="center"/>
    </xf>
    <xf numFmtId="0" fontId="0" fillId="0" borderId="0" xfId="0" applyBorder="1">
      <alignment vertical="center"/>
    </xf>
    <xf numFmtId="176" fontId="0" fillId="0" borderId="0" xfId="0" applyNumberFormat="1" applyBorder="1" applyAlignment="1">
      <alignment horizontal="right" vertical="center"/>
    </xf>
    <xf numFmtId="0" fontId="0" fillId="0" borderId="3" xfId="0" applyBorder="1">
      <alignment vertical="center"/>
    </xf>
    <xf numFmtId="176" fontId="0" fillId="0" borderId="3" xfId="0" applyNumberFormat="1" applyBorder="1" applyAlignment="1">
      <alignment horizontal="right" vertical="center"/>
    </xf>
    <xf numFmtId="0" fontId="9" fillId="0" borderId="0" xfId="0" applyFont="1">
      <alignment vertical="center"/>
    </xf>
    <xf numFmtId="0" fontId="9" fillId="0" borderId="0" xfId="0" applyFont="1" applyAlignment="1">
      <alignment horizontal="left" vertical="center"/>
    </xf>
    <xf numFmtId="0" fontId="9" fillId="0" borderId="0" xfId="0" applyFont="1" applyAlignment="1">
      <alignment horizontal="right" vertical="center"/>
    </xf>
    <xf numFmtId="0" fontId="10" fillId="0" borderId="0" xfId="0" applyFont="1" applyAlignment="1">
      <alignment horizontal="right" vertical="center"/>
    </xf>
    <xf numFmtId="0" fontId="11" fillId="0" borderId="0" xfId="0" applyFont="1">
      <alignment vertical="center"/>
    </xf>
    <xf numFmtId="0" fontId="11" fillId="0" borderId="0" xfId="0" applyFont="1" applyAlignment="1">
      <alignment horizontal="left" vertical="center"/>
    </xf>
    <xf numFmtId="0" fontId="11" fillId="0" borderId="0" xfId="0" applyFont="1" applyAlignment="1">
      <alignment horizontal="right" vertical="center"/>
    </xf>
    <xf numFmtId="0" fontId="12" fillId="0" borderId="0" xfId="0" applyFont="1" applyAlignment="1">
      <alignment horizontal="right" vertical="center"/>
    </xf>
    <xf numFmtId="0" fontId="13" fillId="2" borderId="0" xfId="0" applyFont="1" applyFill="1" applyAlignment="1">
      <alignment horizontal="left" vertical="center"/>
    </xf>
    <xf numFmtId="0" fontId="9" fillId="2" borderId="0" xfId="0" applyFont="1" applyFill="1" applyAlignment="1">
      <alignment horizontal="right" vertical="center"/>
    </xf>
    <xf numFmtId="0" fontId="10" fillId="2" borderId="0" xfId="0" applyFont="1" applyFill="1" applyAlignment="1">
      <alignment horizontal="right" vertical="center"/>
    </xf>
    <xf numFmtId="0" fontId="9" fillId="2" borderId="0" xfId="0" applyFont="1" applyFill="1" applyAlignment="1">
      <alignment horizontal="left" vertical="center"/>
    </xf>
    <xf numFmtId="0" fontId="14" fillId="2" borderId="0" xfId="0" applyFont="1" applyFill="1" applyAlignment="1">
      <alignment horizontal="right" vertical="center" wrapText="1"/>
    </xf>
    <xf numFmtId="0" fontId="15" fillId="4" borderId="0" xfId="0" quotePrefix="1" applyFont="1" applyFill="1" applyAlignment="1">
      <alignment vertical="center" wrapText="1"/>
    </xf>
    <xf numFmtId="0" fontId="16" fillId="4" borderId="0" xfId="0" quotePrefix="1" applyFont="1" applyFill="1" applyAlignment="1">
      <alignment vertical="center" wrapText="1"/>
    </xf>
    <xf numFmtId="0" fontId="15" fillId="0" borderId="0" xfId="0" applyFont="1">
      <alignment vertical="center"/>
    </xf>
    <xf numFmtId="0" fontId="15" fillId="0" borderId="0" xfId="0" applyFont="1" applyAlignment="1">
      <alignment horizontal="left" vertical="center"/>
    </xf>
    <xf numFmtId="0" fontId="15" fillId="0" borderId="0" xfId="0" applyFont="1" applyAlignment="1">
      <alignment horizontal="right" vertical="center"/>
    </xf>
    <xf numFmtId="0" fontId="16" fillId="0" borderId="0" xfId="0" applyFont="1" applyAlignment="1">
      <alignment horizontal="right" vertical="center"/>
    </xf>
    <xf numFmtId="0" fontId="17" fillId="0" borderId="0" xfId="0" applyFont="1" applyFill="1" applyAlignment="1">
      <alignment horizontal="left" vertical="center"/>
    </xf>
    <xf numFmtId="0" fontId="19" fillId="0" borderId="0" xfId="0" applyFont="1" applyFill="1" applyAlignment="1">
      <alignment horizontal="right" vertical="center"/>
    </xf>
    <xf numFmtId="0" fontId="20" fillId="0" borderId="0" xfId="0" applyFont="1" applyFill="1" applyAlignment="1">
      <alignment horizontal="right" vertical="center"/>
    </xf>
    <xf numFmtId="0" fontId="19" fillId="0" borderId="0" xfId="0" applyFont="1" applyFill="1" applyAlignment="1">
      <alignment horizontal="left" vertical="center"/>
    </xf>
    <xf numFmtId="0" fontId="21" fillId="0" borderId="0" xfId="0" applyFont="1">
      <alignment vertical="center"/>
    </xf>
    <xf numFmtId="0" fontId="22" fillId="5" borderId="4" xfId="0" applyFont="1" applyFill="1" applyBorder="1" applyAlignment="1">
      <alignment horizontal="left" vertical="center"/>
    </xf>
    <xf numFmtId="0" fontId="22" fillId="5" borderId="5" xfId="0" applyFont="1" applyFill="1" applyBorder="1" applyAlignment="1">
      <alignment horizontal="right" vertical="center"/>
    </xf>
    <xf numFmtId="0" fontId="24" fillId="5" borderId="5" xfId="0" applyFont="1" applyFill="1" applyBorder="1" applyAlignment="1">
      <alignment horizontal="right" vertical="center"/>
    </xf>
    <xf numFmtId="0" fontId="22" fillId="5" borderId="5" xfId="0" applyFont="1" applyFill="1" applyBorder="1" applyAlignment="1">
      <alignment horizontal="left" vertical="center"/>
    </xf>
    <xf numFmtId="0" fontId="22" fillId="5" borderId="6" xfId="0" applyFont="1" applyFill="1" applyBorder="1" applyAlignment="1">
      <alignment horizontal="right" vertical="center"/>
    </xf>
    <xf numFmtId="177" fontId="21" fillId="4" borderId="4" xfId="0" applyNumberFormat="1" applyFont="1" applyFill="1" applyBorder="1" applyAlignment="1">
      <alignment horizontal="left" vertical="center"/>
    </xf>
    <xf numFmtId="0" fontId="15" fillId="4" borderId="5" xfId="0" applyFont="1" applyFill="1" applyBorder="1" applyAlignment="1">
      <alignment horizontal="right" vertical="center"/>
    </xf>
    <xf numFmtId="0" fontId="16" fillId="4" borderId="5" xfId="0" applyFont="1" applyFill="1" applyBorder="1" applyAlignment="1">
      <alignment horizontal="right" vertical="center"/>
    </xf>
    <xf numFmtId="0" fontId="16" fillId="4" borderId="5" xfId="0" quotePrefix="1" applyFont="1" applyFill="1" applyBorder="1" applyAlignment="1">
      <alignment horizontal="right" vertical="center"/>
    </xf>
    <xf numFmtId="0" fontId="15" fillId="4" borderId="6" xfId="0" applyFont="1" applyFill="1" applyBorder="1" applyAlignment="1">
      <alignment horizontal="right" vertical="center"/>
    </xf>
    <xf numFmtId="14" fontId="15" fillId="0" borderId="0" xfId="0" applyNumberFormat="1" applyFont="1">
      <alignment vertical="center"/>
    </xf>
    <xf numFmtId="0" fontId="15" fillId="0" borderId="7" xfId="0" applyFont="1" applyBorder="1" applyAlignment="1">
      <alignment horizontal="left" vertical="center"/>
    </xf>
    <xf numFmtId="176" fontId="15" fillId="0" borderId="0" xfId="0" applyNumberFormat="1" applyFont="1" applyBorder="1" applyAlignment="1">
      <alignment horizontal="right" vertical="center"/>
    </xf>
    <xf numFmtId="176" fontId="16" fillId="0" borderId="0" xfId="0" applyNumberFormat="1" applyFont="1" applyBorder="1" applyAlignment="1">
      <alignment horizontal="right" vertical="center"/>
    </xf>
    <xf numFmtId="178" fontId="15" fillId="0" borderId="0" xfId="0" applyNumberFormat="1" applyFont="1" applyBorder="1" applyAlignment="1">
      <alignment horizontal="right" vertical="center"/>
    </xf>
    <xf numFmtId="178" fontId="15" fillId="0" borderId="8" xfId="0" applyNumberFormat="1" applyFont="1" applyBorder="1" applyAlignment="1">
      <alignment horizontal="right" vertical="center"/>
    </xf>
    <xf numFmtId="178" fontId="15" fillId="0" borderId="0" xfId="1" applyNumberFormat="1" applyFont="1" applyBorder="1" applyAlignment="1">
      <alignment horizontal="right" vertical="center"/>
    </xf>
    <xf numFmtId="178" fontId="15" fillId="0" borderId="8" xfId="1" applyNumberFormat="1" applyFont="1" applyBorder="1" applyAlignment="1">
      <alignment horizontal="right" vertical="center"/>
    </xf>
    <xf numFmtId="0" fontId="15" fillId="0" borderId="0" xfId="0" applyFont="1" applyBorder="1" applyAlignment="1">
      <alignment horizontal="left" vertical="center"/>
    </xf>
    <xf numFmtId="0" fontId="15" fillId="0" borderId="0" xfId="0" applyFont="1" applyBorder="1" applyAlignment="1">
      <alignment horizontal="right" vertical="center"/>
    </xf>
    <xf numFmtId="0" fontId="16" fillId="0" borderId="0" xfId="0" applyFont="1" applyBorder="1" applyAlignment="1">
      <alignment horizontal="right" vertical="center"/>
    </xf>
    <xf numFmtId="0" fontId="15" fillId="0" borderId="9" xfId="0" applyFont="1" applyBorder="1" applyAlignment="1">
      <alignment horizontal="left" vertical="center"/>
    </xf>
    <xf numFmtId="0" fontId="15" fillId="0" borderId="10" xfId="0" applyFont="1" applyBorder="1" applyAlignment="1">
      <alignment horizontal="right" vertical="center"/>
    </xf>
    <xf numFmtId="0" fontId="16" fillId="0" borderId="10" xfId="0" applyFont="1" applyBorder="1" applyAlignment="1">
      <alignment horizontal="right" vertical="center"/>
    </xf>
    <xf numFmtId="0" fontId="15" fillId="0" borderId="11" xfId="0" applyFont="1" applyBorder="1" applyAlignment="1">
      <alignment horizontal="right" vertical="center"/>
    </xf>
    <xf numFmtId="176" fontId="15" fillId="0" borderId="8" xfId="0" applyNumberFormat="1" applyFont="1" applyBorder="1" applyAlignment="1">
      <alignment horizontal="right" vertical="center"/>
    </xf>
    <xf numFmtId="176" fontId="15" fillId="0" borderId="10" xfId="0" applyNumberFormat="1" applyFont="1" applyBorder="1" applyAlignment="1">
      <alignment horizontal="right" vertical="center"/>
    </xf>
    <xf numFmtId="176" fontId="16" fillId="0" borderId="10" xfId="0" applyNumberFormat="1" applyFont="1" applyBorder="1" applyAlignment="1">
      <alignment horizontal="right" vertical="center"/>
    </xf>
    <xf numFmtId="176" fontId="15" fillId="0" borderId="11" xfId="0" applyNumberFormat="1" applyFont="1" applyBorder="1" applyAlignment="1">
      <alignment horizontal="right" vertical="center"/>
    </xf>
    <xf numFmtId="178" fontId="15" fillId="0" borderId="10" xfId="1" applyNumberFormat="1" applyFont="1" applyBorder="1" applyAlignment="1">
      <alignment horizontal="right" vertical="center"/>
    </xf>
    <xf numFmtId="178" fontId="15" fillId="0" borderId="11" xfId="1" applyNumberFormat="1" applyFont="1" applyBorder="1" applyAlignment="1">
      <alignment horizontal="right" vertical="center"/>
    </xf>
    <xf numFmtId="177" fontId="21" fillId="0" borderId="4" xfId="0" applyNumberFormat="1" applyFont="1" applyFill="1" applyBorder="1" applyAlignment="1">
      <alignment horizontal="left" vertical="center"/>
    </xf>
    <xf numFmtId="0" fontId="15" fillId="0" borderId="5" xfId="0" applyFont="1" applyFill="1" applyBorder="1" applyAlignment="1">
      <alignment horizontal="right" vertical="center"/>
    </xf>
    <xf numFmtId="0" fontId="16" fillId="0" borderId="5" xfId="0" applyFont="1" applyFill="1" applyBorder="1" applyAlignment="1">
      <alignment horizontal="right" vertical="center"/>
    </xf>
    <xf numFmtId="0" fontId="16" fillId="0" borderId="5" xfId="0" quotePrefix="1" applyFont="1" applyFill="1" applyBorder="1" applyAlignment="1">
      <alignment horizontal="right" vertical="center"/>
    </xf>
    <xf numFmtId="0" fontId="15" fillId="0" borderId="6" xfId="0" applyFont="1" applyFill="1" applyBorder="1" applyAlignment="1">
      <alignment horizontal="right" vertical="center"/>
    </xf>
    <xf numFmtId="178" fontId="15" fillId="0" borderId="10" xfId="0" applyNumberFormat="1" applyFont="1" applyBorder="1" applyAlignment="1">
      <alignment horizontal="right" vertical="center"/>
    </xf>
    <xf numFmtId="178" fontId="15" fillId="0" borderId="11" xfId="0" applyNumberFormat="1" applyFont="1" applyBorder="1" applyAlignment="1">
      <alignment horizontal="right" vertical="center"/>
    </xf>
    <xf numFmtId="0" fontId="15" fillId="0" borderId="0" xfId="0" applyFont="1" applyBorder="1">
      <alignment vertical="center"/>
    </xf>
    <xf numFmtId="177" fontId="21" fillId="4" borderId="5" xfId="0" applyNumberFormat="1" applyFont="1" applyFill="1" applyBorder="1" applyAlignment="1">
      <alignment horizontal="left" vertical="center"/>
    </xf>
    <xf numFmtId="0" fontId="15" fillId="0" borderId="7" xfId="0" applyFont="1" applyFill="1" applyBorder="1" applyAlignment="1">
      <alignment horizontal="left" vertical="center"/>
    </xf>
    <xf numFmtId="176" fontId="15" fillId="0" borderId="0" xfId="0" applyNumberFormat="1" applyFont="1" applyFill="1" applyBorder="1" applyAlignment="1">
      <alignment horizontal="right" vertical="center"/>
    </xf>
    <xf numFmtId="176" fontId="16" fillId="0" borderId="0" xfId="0" applyNumberFormat="1" applyFont="1" applyFill="1" applyBorder="1" applyAlignment="1">
      <alignment horizontal="right" vertical="center"/>
    </xf>
    <xf numFmtId="178" fontId="15" fillId="0" borderId="0" xfId="1" applyNumberFormat="1" applyFont="1" applyFill="1" applyBorder="1" applyAlignment="1">
      <alignment horizontal="right" vertical="center"/>
    </xf>
    <xf numFmtId="178" fontId="15" fillId="0" borderId="8" xfId="1" applyNumberFormat="1" applyFont="1" applyFill="1" applyBorder="1" applyAlignment="1">
      <alignment horizontal="right" vertical="center"/>
    </xf>
    <xf numFmtId="0" fontId="15" fillId="0" borderId="9" xfId="0" applyFont="1" applyFill="1" applyBorder="1" applyAlignment="1">
      <alignment horizontal="left" vertical="center"/>
    </xf>
    <xf numFmtId="0" fontId="15" fillId="0" borderId="10" xfId="0" applyFont="1" applyFill="1" applyBorder="1" applyAlignment="1">
      <alignment horizontal="right" vertical="center"/>
    </xf>
    <xf numFmtId="0" fontId="16" fillId="0" borderId="10" xfId="0" applyFont="1" applyFill="1" applyBorder="1" applyAlignment="1">
      <alignment horizontal="right" vertical="center"/>
    </xf>
    <xf numFmtId="0" fontId="15" fillId="0" borderId="11" xfId="0" applyFont="1" applyFill="1" applyBorder="1" applyAlignment="1">
      <alignment horizontal="right" vertical="center"/>
    </xf>
    <xf numFmtId="177" fontId="21" fillId="0" borderId="5" xfId="0" applyNumberFormat="1" applyFont="1" applyFill="1" applyBorder="1" applyAlignment="1">
      <alignment horizontal="left" vertical="center"/>
    </xf>
    <xf numFmtId="0" fontId="15" fillId="0" borderId="0" xfId="0" applyFont="1" applyFill="1">
      <alignment vertical="center"/>
    </xf>
    <xf numFmtId="0" fontId="15" fillId="0" borderId="10" xfId="0" applyFont="1" applyBorder="1" applyAlignment="1">
      <alignment horizontal="left" vertical="center"/>
    </xf>
    <xf numFmtId="176" fontId="26" fillId="0" borderId="0" xfId="0" applyNumberFormat="1" applyFont="1" applyAlignment="1">
      <alignment horizontal="right" vertical="center"/>
    </xf>
  </cellXfs>
  <cellStyles count="3">
    <cellStyle name="백분율" xfId="1" builtinId="5"/>
    <cellStyle name="표준" xfId="0" builtinId="0"/>
    <cellStyle name="표준 2" xfId="2"/>
  </cellStyles>
  <dxfs count="698"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theme="3" tint="0.39994506668294322"/>
      </font>
    </dxf>
    <dxf>
      <font>
        <b/>
        <i/>
        <color theme="3" tint="0.39994506668294322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b/>
        <i/>
        <color rgb="FFFF0000"/>
      </font>
    </dxf>
    <dxf>
      <font>
        <b val="0"/>
        <i/>
        <color theme="5"/>
      </font>
    </dxf>
    <dxf>
      <font>
        <b/>
        <i/>
        <color rgb="FF0070C0"/>
      </font>
    </dxf>
    <dxf>
      <font>
        <b/>
        <i/>
        <color rgb="FFFF0000"/>
      </font>
    </dxf>
    <dxf>
      <font>
        <b/>
        <i/>
        <color rgb="FF0070C0"/>
      </font>
    </dxf>
    <dxf>
      <font>
        <b val="0"/>
        <i/>
        <color theme="5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color rgb="FFFF0000"/>
      </font>
    </dxf>
    <dxf>
      <font>
        <b/>
        <i/>
        <color theme="3" tint="0.39994506668294322"/>
      </font>
    </dxf>
    <dxf>
      <font>
        <b/>
        <i/>
        <color theme="3" tint="0.39994506668294322"/>
      </font>
    </dxf>
    <dxf>
      <font>
        <b/>
        <i/>
        <color rgb="FFFF0000"/>
      </font>
    </dxf>
    <dxf>
      <font>
        <b val="0"/>
        <i/>
        <color theme="5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2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.xml"/></Relationships>
</file>

<file path=xl/charts/_rels/chart1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.xml"/></Relationships>
</file>

<file path=xl/charts/_rels/chart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.xml"/></Relationships>
</file>

<file path=xl/charts/_rels/chart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이번분기 OP</c:v>
          </c:tx>
          <c:spPr>
            <a:solidFill>
              <a:schemeClr val="tx2">
                <a:lumMod val="60000"/>
                <a:lumOff val="40000"/>
              </a:schemeClr>
            </a:solidFill>
            <a:ln w="19050">
              <a:noFill/>
            </a:ln>
          </c:spPr>
          <c:invertIfNegative val="0"/>
          <c:cat>
            <c:strLit>
              <c:ptCount val="23"/>
              <c:pt idx="0">
                <c:v>건설</c:v>
              </c:pt>
              <c:pt idx="1">
                <c:v>조선</c:v>
              </c:pt>
              <c:pt idx="2">
                <c:v>소프트웨어</c:v>
              </c:pt>
              <c:pt idx="3">
                <c:v>화학</c:v>
              </c:pt>
              <c:pt idx="4">
                <c:v>에너지</c:v>
              </c:pt>
              <c:pt idx="5">
                <c:v>상사,자본재</c:v>
              </c:pt>
              <c:pt idx="6">
                <c:v>비철금속</c:v>
              </c:pt>
              <c:pt idx="7">
                <c:v>호텔,레저</c:v>
              </c:pt>
              <c:pt idx="8">
                <c:v>철강</c:v>
              </c:pt>
              <c:pt idx="9">
                <c:v>필수소비재</c:v>
              </c:pt>
              <c:pt idx="10">
                <c:v>기계</c:v>
              </c:pt>
              <c:pt idx="11">
                <c:v>소매(유통)</c:v>
              </c:pt>
              <c:pt idx="12">
                <c:v>통신서비스</c:v>
              </c:pt>
              <c:pt idx="13">
                <c:v>유틸리티</c:v>
              </c:pt>
              <c:pt idx="14">
                <c:v>디스플레이</c:v>
              </c:pt>
              <c:pt idx="15">
                <c:v>화장품,의류</c:v>
              </c:pt>
              <c:pt idx="16">
                <c:v>자동차</c:v>
              </c:pt>
              <c:pt idx="17">
                <c:v>미디어,교육</c:v>
              </c:pt>
              <c:pt idx="18">
                <c:v>건강관리</c:v>
              </c:pt>
              <c:pt idx="19">
                <c:v>반도체</c:v>
              </c:pt>
              <c:pt idx="20">
                <c:v>운송</c:v>
              </c:pt>
              <c:pt idx="21">
                <c:v>IT가전</c:v>
              </c:pt>
              <c:pt idx="22">
                <c:v>IT하드웨어</c:v>
              </c:pt>
            </c:strLit>
          </c:cat>
          <c:val>
            <c:numLit>
              <c:formatCode>#,##0.0_ ;[Red]\-#,##0.0\ </c:formatCode>
              <c:ptCount val="23"/>
              <c:pt idx="0">
                <c:v>1430.7100000000003</c:v>
              </c:pt>
              <c:pt idx="1">
                <c:v>283.02999999999997</c:v>
              </c:pt>
              <c:pt idx="2">
                <c:v>589.9799999999999</c:v>
              </c:pt>
              <c:pt idx="3">
                <c:v>2816.8100000000009</c:v>
              </c:pt>
              <c:pt idx="4">
                <c:v>954.16</c:v>
              </c:pt>
              <c:pt idx="5">
                <c:v>2380.4999999999995</c:v>
              </c:pt>
              <c:pt idx="6">
                <c:v>505.94000000000005</c:v>
              </c:pt>
              <c:pt idx="7">
                <c:v>239.16000000000003</c:v>
              </c:pt>
              <c:pt idx="8">
                <c:v>1644.8700000000003</c:v>
              </c:pt>
              <c:pt idx="9">
                <c:v>1596.8499999999992</c:v>
              </c:pt>
              <c:pt idx="10">
                <c:v>414.39</c:v>
              </c:pt>
              <c:pt idx="11">
                <c:v>783.43999999999983</c:v>
              </c:pt>
              <c:pt idx="12">
                <c:v>1037.22</c:v>
              </c:pt>
              <c:pt idx="13">
                <c:v>4196.4500000000025</c:v>
              </c:pt>
              <c:pt idx="14">
                <c:v>331.18000000000006</c:v>
              </c:pt>
              <c:pt idx="15">
                <c:v>1054.7700000000002</c:v>
              </c:pt>
              <c:pt idx="16">
                <c:v>3348.3100000000009</c:v>
              </c:pt>
              <c:pt idx="17">
                <c:v>150.32999999999998</c:v>
              </c:pt>
              <c:pt idx="18">
                <c:v>318.33999999999986</c:v>
              </c:pt>
              <c:pt idx="19">
                <c:v>6008.4299999999994</c:v>
              </c:pt>
              <c:pt idx="20">
                <c:v>472.54</c:v>
              </c:pt>
              <c:pt idx="21">
                <c:v>188.58000000000004</c:v>
              </c:pt>
              <c:pt idx="22">
                <c:v>58.15000000000002</c:v>
              </c:pt>
            </c:numLit>
          </c:val>
        </c:ser>
        <c:ser>
          <c:idx val="1"/>
          <c:order val="1"/>
          <c:tx>
            <c:v>전년동기 OP</c:v>
          </c:tx>
          <c:spPr>
            <a:solidFill>
              <a:schemeClr val="bg1">
                <a:lumMod val="75000"/>
              </a:schemeClr>
            </a:solidFill>
            <a:ln w="19050">
              <a:noFill/>
            </a:ln>
          </c:spPr>
          <c:invertIfNegative val="0"/>
          <c:cat>
            <c:strLit>
              <c:ptCount val="23"/>
              <c:pt idx="0">
                <c:v>건설</c:v>
              </c:pt>
              <c:pt idx="1">
                <c:v>조선</c:v>
              </c:pt>
              <c:pt idx="2">
                <c:v>소프트웨어</c:v>
              </c:pt>
              <c:pt idx="3">
                <c:v>화학</c:v>
              </c:pt>
              <c:pt idx="4">
                <c:v>에너지</c:v>
              </c:pt>
              <c:pt idx="5">
                <c:v>상사,자본재</c:v>
              </c:pt>
              <c:pt idx="6">
                <c:v>비철금속</c:v>
              </c:pt>
              <c:pt idx="7">
                <c:v>호텔,레저</c:v>
              </c:pt>
              <c:pt idx="8">
                <c:v>철강</c:v>
              </c:pt>
              <c:pt idx="9">
                <c:v>필수소비재</c:v>
              </c:pt>
              <c:pt idx="10">
                <c:v>기계</c:v>
              </c:pt>
              <c:pt idx="11">
                <c:v>소매(유통)</c:v>
              </c:pt>
              <c:pt idx="12">
                <c:v>통신서비스</c:v>
              </c:pt>
              <c:pt idx="13">
                <c:v>유틸리티</c:v>
              </c:pt>
              <c:pt idx="14">
                <c:v>디스플레이</c:v>
              </c:pt>
              <c:pt idx="15">
                <c:v>화장품,의류</c:v>
              </c:pt>
              <c:pt idx="16">
                <c:v>자동차</c:v>
              </c:pt>
              <c:pt idx="17">
                <c:v>미디어,교육</c:v>
              </c:pt>
              <c:pt idx="18">
                <c:v>건강관리</c:v>
              </c:pt>
              <c:pt idx="19">
                <c:v>반도체</c:v>
              </c:pt>
              <c:pt idx="20">
                <c:v>운송</c:v>
              </c:pt>
              <c:pt idx="21">
                <c:v>IT가전</c:v>
              </c:pt>
              <c:pt idx="22">
                <c:v>IT하드웨어</c:v>
              </c:pt>
            </c:strLit>
          </c:cat>
          <c:val>
            <c:numLit>
              <c:formatCode>#,##0.0_ ;[Red]\-#,##0.0\ </c:formatCode>
              <c:ptCount val="23"/>
              <c:pt idx="0">
                <c:v>-372.25999999999982</c:v>
              </c:pt>
              <c:pt idx="1">
                <c:v>-2301.0000000000005</c:v>
              </c:pt>
              <c:pt idx="2">
                <c:v>418.7299999999999</c:v>
              </c:pt>
              <c:pt idx="3">
                <c:v>2048.5500000000002</c:v>
              </c:pt>
              <c:pt idx="4">
                <c:v>714.14999999999986</c:v>
              </c:pt>
              <c:pt idx="5">
                <c:v>1785.57</c:v>
              </c:pt>
              <c:pt idx="6">
                <c:v>390.18000000000012</c:v>
              </c:pt>
              <c:pt idx="7">
                <c:v>194.02</c:v>
              </c:pt>
              <c:pt idx="8">
                <c:v>1345.17</c:v>
              </c:pt>
              <c:pt idx="9">
                <c:v>1473.9600000000005</c:v>
              </c:pt>
              <c:pt idx="10">
                <c:v>387.33000000000004</c:v>
              </c:pt>
              <c:pt idx="11">
                <c:v>745.96999999999991</c:v>
              </c:pt>
              <c:pt idx="12">
                <c:v>1006.0500000000001</c:v>
              </c:pt>
              <c:pt idx="13">
                <c:v>4228.6900000000005</c:v>
              </c:pt>
              <c:pt idx="14">
                <c:v>339.04000000000008</c:v>
              </c:pt>
              <c:pt idx="15">
                <c:v>1085.0800000000006</c:v>
              </c:pt>
              <c:pt idx="16">
                <c:v>3804.4299999999994</c:v>
              </c:pt>
              <c:pt idx="17">
                <c:v>185.60999999999999</c:v>
              </c:pt>
              <c:pt idx="18">
                <c:v>410.35</c:v>
              </c:pt>
              <c:pt idx="19">
                <c:v>8848.5599999999977</c:v>
              </c:pt>
              <c:pt idx="20">
                <c:v>732.87</c:v>
              </c:pt>
              <c:pt idx="21">
                <c:v>323.79000000000002</c:v>
              </c:pt>
              <c:pt idx="22">
                <c:v>215.33999999999995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839503872"/>
        <c:axId val="839505408"/>
      </c:barChart>
      <c:lineChart>
        <c:grouping val="standard"/>
        <c:varyColors val="0"/>
        <c:ser>
          <c:idx val="2"/>
          <c:order val="2"/>
          <c:tx>
            <c:v>YoY Growth(RHS)</c:v>
          </c:tx>
          <c:spPr>
            <a:ln w="19050">
              <a:solidFill>
                <a:srgbClr val="FF0000"/>
              </a:solidFill>
            </a:ln>
          </c:spPr>
          <c:marker>
            <c:symbol val="circle"/>
            <c:size val="7"/>
            <c:spPr>
              <a:solidFill>
                <a:schemeClr val="accent2">
                  <a:lumMod val="60000"/>
                  <a:lumOff val="40000"/>
                </a:schemeClr>
              </a:solidFill>
              <a:ln w="15875">
                <a:solidFill>
                  <a:srgbClr val="FF0000"/>
                </a:solidFill>
              </a:ln>
            </c:spPr>
          </c:marker>
          <c:dLbls>
            <c:numFmt formatCode="#,##0_ ;[Red]\-#,##0\ " sourceLinked="0"/>
            <c:txPr>
              <a:bodyPr/>
              <a:lstStyle/>
              <a:p>
                <a:pPr>
                  <a:defRPr sz="1200" b="1"/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Lit>
              <c:ptCount val="23"/>
              <c:pt idx="0">
                <c:v>건설</c:v>
              </c:pt>
              <c:pt idx="1">
                <c:v>조선</c:v>
              </c:pt>
              <c:pt idx="2">
                <c:v>소프트웨어</c:v>
              </c:pt>
              <c:pt idx="3">
                <c:v>화학</c:v>
              </c:pt>
              <c:pt idx="4">
                <c:v>에너지</c:v>
              </c:pt>
              <c:pt idx="5">
                <c:v>상사,자본재</c:v>
              </c:pt>
              <c:pt idx="6">
                <c:v>비철금속</c:v>
              </c:pt>
              <c:pt idx="7">
                <c:v>호텔,레저</c:v>
              </c:pt>
              <c:pt idx="8">
                <c:v>철강</c:v>
              </c:pt>
              <c:pt idx="9">
                <c:v>필수소비재</c:v>
              </c:pt>
              <c:pt idx="10">
                <c:v>기계</c:v>
              </c:pt>
              <c:pt idx="11">
                <c:v>소매(유통)</c:v>
              </c:pt>
              <c:pt idx="12">
                <c:v>통신서비스</c:v>
              </c:pt>
              <c:pt idx="13">
                <c:v>유틸리티</c:v>
              </c:pt>
              <c:pt idx="14">
                <c:v>디스플레이</c:v>
              </c:pt>
              <c:pt idx="15">
                <c:v>화장품,의류</c:v>
              </c:pt>
              <c:pt idx="16">
                <c:v>자동차</c:v>
              </c:pt>
              <c:pt idx="17">
                <c:v>미디어,교육</c:v>
              </c:pt>
              <c:pt idx="18">
                <c:v>건강관리</c:v>
              </c:pt>
              <c:pt idx="19">
                <c:v>반도체</c:v>
              </c:pt>
              <c:pt idx="20">
                <c:v>운송</c:v>
              </c:pt>
              <c:pt idx="21">
                <c:v>IT가전</c:v>
              </c:pt>
              <c:pt idx="22">
                <c:v>IT하드웨어</c:v>
              </c:pt>
            </c:strLit>
          </c:cat>
          <c:val>
            <c:numLit>
              <c:formatCode>#,##0.0_ ;[Red]\-#,##0.0\ </c:formatCode>
              <c:ptCount val="23"/>
              <c:pt idx="0">
                <c:v>100</c:v>
              </c:pt>
              <c:pt idx="1">
                <c:v>100</c:v>
              </c:pt>
              <c:pt idx="2">
                <c:v>40.897475700331974</c:v>
              </c:pt>
              <c:pt idx="3">
                <c:v>37.50262380708309</c:v>
              </c:pt>
              <c:pt idx="4">
                <c:v>33.60778547924108</c:v>
              </c:pt>
              <c:pt idx="5">
                <c:v>33.318772156790246</c:v>
              </c:pt>
              <c:pt idx="6">
                <c:v>29.668358193654186</c:v>
              </c:pt>
              <c:pt idx="7">
                <c:v>23.265642717245647</c:v>
              </c:pt>
              <c:pt idx="8">
                <c:v>22.279711857980789</c:v>
              </c:pt>
              <c:pt idx="9">
                <c:v>8.3374040001084726</c:v>
              </c:pt>
              <c:pt idx="10">
                <c:v>6.9862907598172042</c:v>
              </c:pt>
              <c:pt idx="11">
                <c:v>5.0229902006782901</c:v>
              </c:pt>
              <c:pt idx="12">
                <c:v>3.0982555538989098</c:v>
              </c:pt>
              <c:pt idx="13">
                <c:v>-0.76241105401431142</c:v>
              </c:pt>
              <c:pt idx="14">
                <c:v>-2.3183105238320012</c:v>
              </c:pt>
              <c:pt idx="15">
                <c:v>-2.7933424263649087</c:v>
              </c:pt>
              <c:pt idx="16">
                <c:v>-11.989181033689633</c:v>
              </c:pt>
              <c:pt idx="17">
                <c:v>-19.007596573460482</c:v>
              </c:pt>
              <c:pt idx="18">
                <c:v>-22.422322407700779</c:v>
              </c:pt>
              <c:pt idx="19">
                <c:v>-32.097086983644786</c:v>
              </c:pt>
              <c:pt idx="20">
                <c:v>-35.521988892982378</c:v>
              </c:pt>
              <c:pt idx="21">
                <c:v>-41.758547206522735</c:v>
              </c:pt>
              <c:pt idx="22">
                <c:v>-72.996192068357004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39508736"/>
        <c:axId val="839506944"/>
      </c:lineChart>
      <c:catAx>
        <c:axId val="83950387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crossAx val="839505408"/>
        <c:crosses val="autoZero"/>
        <c:auto val="1"/>
        <c:lblAlgn val="ctr"/>
        <c:lblOffset val="100"/>
        <c:noMultiLvlLbl val="0"/>
      </c:catAx>
      <c:valAx>
        <c:axId val="839505408"/>
        <c:scaling>
          <c:orientation val="minMax"/>
        </c:scaling>
        <c:delete val="0"/>
        <c:axPos val="l"/>
        <c:numFmt formatCode="#,##0_ ;[Red]\-#,##0\ " sourceLinked="0"/>
        <c:majorTickMark val="out"/>
        <c:minorTickMark val="none"/>
        <c:tickLblPos val="nextTo"/>
        <c:crossAx val="839503872"/>
        <c:crosses val="autoZero"/>
        <c:crossBetween val="between"/>
      </c:valAx>
      <c:valAx>
        <c:axId val="839506944"/>
        <c:scaling>
          <c:orientation val="minMax"/>
        </c:scaling>
        <c:delete val="0"/>
        <c:axPos val="r"/>
        <c:numFmt formatCode="#,##0_ ;[Red]\-#,##0\ " sourceLinked="0"/>
        <c:majorTickMark val="out"/>
        <c:minorTickMark val="none"/>
        <c:tickLblPos val="nextTo"/>
        <c:crossAx val="839508736"/>
        <c:crosses val="max"/>
        <c:crossBetween val="between"/>
      </c:valAx>
      <c:catAx>
        <c:axId val="83950873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839506944"/>
        <c:crosses val="autoZero"/>
        <c:auto val="1"/>
        <c:lblAlgn val="ctr"/>
        <c:lblOffset val="100"/>
        <c:noMultiLvlLbl val="0"/>
      </c:catAx>
    </c:plotArea>
    <c:legend>
      <c:legendPos val="t"/>
      <c:layout>
        <c:manualLayout>
          <c:xMode val="edge"/>
          <c:yMode val="edge"/>
          <c:x val="0.37609918134819964"/>
          <c:y val="0"/>
          <c:w val="0.23599347916825711"/>
          <c:h val="0.12774130413582491"/>
        </c:manualLayout>
      </c:layout>
      <c:overlay val="0"/>
      <c:txPr>
        <a:bodyPr/>
        <a:lstStyle/>
        <a:p>
          <a:pPr>
            <a:defRPr sz="1400"/>
          </a:pPr>
          <a:endParaRPr lang="ko-KR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1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  <c:userShapes r:id="rId1"/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이번분기 OP</c:v>
          </c:tx>
          <c:spPr>
            <a:solidFill>
              <a:schemeClr val="tx2">
                <a:lumMod val="60000"/>
                <a:lumOff val="40000"/>
              </a:schemeClr>
            </a:solidFill>
            <a:ln w="19050">
              <a:noFill/>
            </a:ln>
          </c:spPr>
          <c:invertIfNegative val="0"/>
          <c:cat>
            <c:strLit>
              <c:ptCount val="23"/>
              <c:pt idx="0">
                <c:v>철강</c:v>
              </c:pt>
              <c:pt idx="1">
                <c:v>상사,자본재</c:v>
              </c:pt>
              <c:pt idx="2">
                <c:v>운송</c:v>
              </c:pt>
              <c:pt idx="3">
                <c:v>필수소비재</c:v>
              </c:pt>
              <c:pt idx="4">
                <c:v>비철금속</c:v>
              </c:pt>
              <c:pt idx="5">
                <c:v>건설</c:v>
              </c:pt>
              <c:pt idx="6">
                <c:v>건강관리</c:v>
              </c:pt>
              <c:pt idx="7">
                <c:v>소프트웨어</c:v>
              </c:pt>
              <c:pt idx="8">
                <c:v>소매(유통)</c:v>
              </c:pt>
              <c:pt idx="9">
                <c:v>통신서비스</c:v>
              </c:pt>
              <c:pt idx="10">
                <c:v>미디어,교육</c:v>
              </c:pt>
              <c:pt idx="11">
                <c:v>호텔,레저</c:v>
              </c:pt>
              <c:pt idx="12">
                <c:v>기계</c:v>
              </c:pt>
              <c:pt idx="13">
                <c:v>반도체</c:v>
              </c:pt>
              <c:pt idx="14">
                <c:v>화학</c:v>
              </c:pt>
              <c:pt idx="15">
                <c:v>유틸리티</c:v>
              </c:pt>
              <c:pt idx="16">
                <c:v>디스플레이</c:v>
              </c:pt>
              <c:pt idx="17">
                <c:v>화장품,의류</c:v>
              </c:pt>
              <c:pt idx="18">
                <c:v>IT하드웨어</c:v>
              </c:pt>
              <c:pt idx="19">
                <c:v>조선</c:v>
              </c:pt>
              <c:pt idx="20">
                <c:v>IT가전</c:v>
              </c:pt>
              <c:pt idx="21">
                <c:v>에너지</c:v>
              </c:pt>
              <c:pt idx="22">
                <c:v>자동차</c:v>
              </c:pt>
            </c:strLit>
          </c:cat>
          <c:val>
            <c:numLit>
              <c:formatCode>#,##0.0_ ;[Red]\-#,##0.0\ </c:formatCode>
              <c:ptCount val="23"/>
              <c:pt idx="0">
                <c:v>5.0500000000000034</c:v>
              </c:pt>
              <c:pt idx="1">
                <c:v>4.08</c:v>
              </c:pt>
              <c:pt idx="2">
                <c:v>17.440000000000001</c:v>
              </c:pt>
              <c:pt idx="3">
                <c:v>81.339999999999989</c:v>
              </c:pt>
              <c:pt idx="4">
                <c:v>48.2</c:v>
              </c:pt>
              <c:pt idx="5">
                <c:v>186.8</c:v>
              </c:pt>
              <c:pt idx="6">
                <c:v>249.62000000000015</c:v>
              </c:pt>
              <c:pt idx="7">
                <c:v>153.85000000000005</c:v>
              </c:pt>
              <c:pt idx="8">
                <c:v>43.109999999999985</c:v>
              </c:pt>
              <c:pt idx="9">
                <c:v>16.43</c:v>
              </c:pt>
              <c:pt idx="10">
                <c:v>107.04</c:v>
              </c:pt>
              <c:pt idx="11">
                <c:v>28.07</c:v>
              </c:pt>
              <c:pt idx="12">
                <c:v>43.019999999999996</c:v>
              </c:pt>
              <c:pt idx="13">
                <c:v>152.41999999999993</c:v>
              </c:pt>
              <c:pt idx="14">
                <c:v>24.889999999999997</c:v>
              </c:pt>
              <c:pt idx="15">
                <c:v>3.6999999999999997</c:v>
              </c:pt>
              <c:pt idx="16">
                <c:v>36.550000000000011</c:v>
              </c:pt>
              <c:pt idx="17">
                <c:v>19.600000000000009</c:v>
              </c:pt>
              <c:pt idx="18">
                <c:v>-51.149999999999984</c:v>
              </c:pt>
              <c:pt idx="19">
                <c:v>-6.4299999999999988</c:v>
              </c:pt>
              <c:pt idx="20">
                <c:v>-26.720000000000006</c:v>
              </c:pt>
              <c:pt idx="21">
                <c:v>-16.119999999999997</c:v>
              </c:pt>
              <c:pt idx="22">
                <c:v>-8.4799999999999986</c:v>
              </c:pt>
            </c:numLit>
          </c:val>
        </c:ser>
        <c:ser>
          <c:idx val="1"/>
          <c:order val="1"/>
          <c:tx>
            <c:v>전년동기 OP</c:v>
          </c:tx>
          <c:spPr>
            <a:solidFill>
              <a:schemeClr val="bg1">
                <a:lumMod val="75000"/>
              </a:schemeClr>
            </a:solidFill>
            <a:ln w="19050">
              <a:noFill/>
            </a:ln>
          </c:spPr>
          <c:invertIfNegative val="0"/>
          <c:cat>
            <c:strLit>
              <c:ptCount val="23"/>
              <c:pt idx="0">
                <c:v>철강</c:v>
              </c:pt>
              <c:pt idx="1">
                <c:v>상사,자본재</c:v>
              </c:pt>
              <c:pt idx="2">
                <c:v>운송</c:v>
              </c:pt>
              <c:pt idx="3">
                <c:v>필수소비재</c:v>
              </c:pt>
              <c:pt idx="4">
                <c:v>비철금속</c:v>
              </c:pt>
              <c:pt idx="5">
                <c:v>건설</c:v>
              </c:pt>
              <c:pt idx="6">
                <c:v>건강관리</c:v>
              </c:pt>
              <c:pt idx="7">
                <c:v>소프트웨어</c:v>
              </c:pt>
              <c:pt idx="8">
                <c:v>소매(유통)</c:v>
              </c:pt>
              <c:pt idx="9">
                <c:v>통신서비스</c:v>
              </c:pt>
              <c:pt idx="10">
                <c:v>미디어,교육</c:v>
              </c:pt>
              <c:pt idx="11">
                <c:v>호텔,레저</c:v>
              </c:pt>
              <c:pt idx="12">
                <c:v>기계</c:v>
              </c:pt>
              <c:pt idx="13">
                <c:v>반도체</c:v>
              </c:pt>
              <c:pt idx="14">
                <c:v>화학</c:v>
              </c:pt>
              <c:pt idx="15">
                <c:v>유틸리티</c:v>
              </c:pt>
              <c:pt idx="16">
                <c:v>디스플레이</c:v>
              </c:pt>
              <c:pt idx="17">
                <c:v>화장품,의류</c:v>
              </c:pt>
              <c:pt idx="18">
                <c:v>IT하드웨어</c:v>
              </c:pt>
              <c:pt idx="19">
                <c:v>조선</c:v>
              </c:pt>
              <c:pt idx="20">
                <c:v>IT가전</c:v>
              </c:pt>
              <c:pt idx="21">
                <c:v>에너지</c:v>
              </c:pt>
              <c:pt idx="22">
                <c:v>자동차</c:v>
              </c:pt>
            </c:strLit>
          </c:cat>
          <c:val>
            <c:numLit>
              <c:formatCode>#,##0.0_ ;[Red]\-#,##0.0\ </c:formatCode>
              <c:ptCount val="23"/>
              <c:pt idx="0">
                <c:v>8.9999999999999136E-2</c:v>
              </c:pt>
              <c:pt idx="1">
                <c:v>0.40999999999999903</c:v>
              </c:pt>
              <c:pt idx="2">
                <c:v>1.9699999999999998</c:v>
              </c:pt>
              <c:pt idx="3">
                <c:v>13.430000000000001</c:v>
              </c:pt>
              <c:pt idx="4">
                <c:v>21.019999999999996</c:v>
              </c:pt>
              <c:pt idx="5">
                <c:v>86.539999999999992</c:v>
              </c:pt>
              <c:pt idx="6">
                <c:v>201.93000000000015</c:v>
              </c:pt>
              <c:pt idx="7">
                <c:v>132.37000000000006</c:v>
              </c:pt>
              <c:pt idx="8">
                <c:v>38.500000000000007</c:v>
              </c:pt>
              <c:pt idx="9">
                <c:v>15.430000000000001</c:v>
              </c:pt>
              <c:pt idx="10">
                <c:v>103.16000000000003</c:v>
              </c:pt>
              <c:pt idx="11">
                <c:v>28.439999999999998</c:v>
              </c:pt>
              <c:pt idx="12">
                <c:v>47.77000000000001</c:v>
              </c:pt>
              <c:pt idx="13">
                <c:v>211.29000000000008</c:v>
              </c:pt>
              <c:pt idx="14">
                <c:v>47.660000000000018</c:v>
              </c:pt>
              <c:pt idx="15">
                <c:v>7.7299999999999995</c:v>
              </c:pt>
              <c:pt idx="16">
                <c:v>159.44999999999996</c:v>
              </c:pt>
              <c:pt idx="17">
                <c:v>310.93000000000006</c:v>
              </c:pt>
              <c:pt idx="18">
                <c:v>333.64999999999958</c:v>
              </c:pt>
              <c:pt idx="19">
                <c:v>4.5800000000000027</c:v>
              </c:pt>
              <c:pt idx="20">
                <c:v>44.140000000000015</c:v>
              </c:pt>
              <c:pt idx="21">
                <c:v>9.5900000000000034</c:v>
              </c:pt>
              <c:pt idx="22">
                <c:v>74.499999999999972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959362176"/>
        <c:axId val="959363712"/>
      </c:barChart>
      <c:lineChart>
        <c:grouping val="standard"/>
        <c:varyColors val="0"/>
        <c:ser>
          <c:idx val="2"/>
          <c:order val="2"/>
          <c:tx>
            <c:v>YoY Growth(RHS)</c:v>
          </c:tx>
          <c:spPr>
            <a:ln w="19050">
              <a:solidFill>
                <a:srgbClr val="FF0000"/>
              </a:solidFill>
            </a:ln>
          </c:spPr>
          <c:marker>
            <c:symbol val="circle"/>
            <c:size val="7"/>
            <c:spPr>
              <a:solidFill>
                <a:schemeClr val="accent2">
                  <a:lumMod val="60000"/>
                  <a:lumOff val="40000"/>
                </a:schemeClr>
              </a:solidFill>
              <a:ln w="15875">
                <a:solidFill>
                  <a:srgbClr val="FF0000"/>
                </a:solidFill>
              </a:ln>
            </c:spPr>
          </c:marker>
          <c:dLbls>
            <c:numFmt formatCode="#,##0_ ;[Red]\-#,##0\ " sourceLinked="0"/>
            <c:txPr>
              <a:bodyPr/>
              <a:lstStyle/>
              <a:p>
                <a:pPr>
                  <a:defRPr sz="1200" b="1"/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Lit>
              <c:ptCount val="23"/>
              <c:pt idx="0">
                <c:v>철강</c:v>
              </c:pt>
              <c:pt idx="1">
                <c:v>상사,자본재</c:v>
              </c:pt>
              <c:pt idx="2">
                <c:v>운송</c:v>
              </c:pt>
              <c:pt idx="3">
                <c:v>필수소비재</c:v>
              </c:pt>
              <c:pt idx="4">
                <c:v>비철금속</c:v>
              </c:pt>
              <c:pt idx="5">
                <c:v>건설</c:v>
              </c:pt>
              <c:pt idx="6">
                <c:v>건강관리</c:v>
              </c:pt>
              <c:pt idx="7">
                <c:v>소프트웨어</c:v>
              </c:pt>
              <c:pt idx="8">
                <c:v>소매(유통)</c:v>
              </c:pt>
              <c:pt idx="9">
                <c:v>통신서비스</c:v>
              </c:pt>
              <c:pt idx="10">
                <c:v>미디어,교육</c:v>
              </c:pt>
              <c:pt idx="11">
                <c:v>호텔,레저</c:v>
              </c:pt>
              <c:pt idx="12">
                <c:v>기계</c:v>
              </c:pt>
              <c:pt idx="13">
                <c:v>반도체</c:v>
              </c:pt>
              <c:pt idx="14">
                <c:v>화학</c:v>
              </c:pt>
              <c:pt idx="15">
                <c:v>유틸리티</c:v>
              </c:pt>
              <c:pt idx="16">
                <c:v>디스플레이</c:v>
              </c:pt>
              <c:pt idx="17">
                <c:v>화장품,의류</c:v>
              </c:pt>
              <c:pt idx="18">
                <c:v>IT하드웨어</c:v>
              </c:pt>
              <c:pt idx="19">
                <c:v>조선</c:v>
              </c:pt>
              <c:pt idx="20">
                <c:v>IT가전</c:v>
              </c:pt>
              <c:pt idx="21">
                <c:v>에너지</c:v>
              </c:pt>
              <c:pt idx="22">
                <c:v>자동차</c:v>
              </c:pt>
            </c:strLit>
          </c:cat>
          <c:val>
            <c:numLit>
              <c:formatCode>#,##0.0_ ;[Red]\-#,##0.0\ </c:formatCode>
              <c:ptCount val="23"/>
              <c:pt idx="0">
                <c:v>5511.1111111111686</c:v>
              </c:pt>
              <c:pt idx="1">
                <c:v>895.12195121951447</c:v>
              </c:pt>
              <c:pt idx="2">
                <c:v>785.27918781725907</c:v>
              </c:pt>
              <c:pt idx="3">
                <c:v>505.65897244973928</c:v>
              </c:pt>
              <c:pt idx="4">
                <c:v>129.30542340627977</c:v>
              </c:pt>
              <c:pt idx="5">
                <c:v>115.85394037439336</c:v>
              </c:pt>
              <c:pt idx="6">
                <c:v>23.617095032932191</c:v>
              </c:pt>
              <c:pt idx="7">
                <c:v>16.227241822165126</c:v>
              </c:pt>
              <c:pt idx="8">
                <c:v>11.974025974025926</c:v>
              </c:pt>
              <c:pt idx="9">
                <c:v>6.4808813998703751</c:v>
              </c:pt>
              <c:pt idx="10">
                <c:v>3.7611477316789266</c:v>
              </c:pt>
              <c:pt idx="11">
                <c:v>-1.3009845288326161</c:v>
              </c:pt>
              <c:pt idx="12">
                <c:v>-9.9434791710278692</c:v>
              </c:pt>
              <c:pt idx="13">
                <c:v>-27.862179942259512</c:v>
              </c:pt>
              <c:pt idx="14">
                <c:v>-47.775912715065076</c:v>
              </c:pt>
              <c:pt idx="15">
                <c:v>-52.134540750323424</c:v>
              </c:pt>
              <c:pt idx="16">
                <c:v>-77.077453747256186</c:v>
              </c:pt>
              <c:pt idx="17">
                <c:v>-93.696330363747478</c:v>
              </c:pt>
              <c:pt idx="18">
                <c:v>-100</c:v>
              </c:pt>
              <c:pt idx="19">
                <c:v>-100</c:v>
              </c:pt>
              <c:pt idx="20">
                <c:v>-100</c:v>
              </c:pt>
              <c:pt idx="21">
                <c:v>-100</c:v>
              </c:pt>
              <c:pt idx="22">
                <c:v>-100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59371136"/>
        <c:axId val="959369600"/>
      </c:lineChart>
      <c:catAx>
        <c:axId val="95936217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crossAx val="959363712"/>
        <c:crosses val="autoZero"/>
        <c:auto val="1"/>
        <c:lblAlgn val="ctr"/>
        <c:lblOffset val="100"/>
        <c:noMultiLvlLbl val="0"/>
      </c:catAx>
      <c:valAx>
        <c:axId val="959363712"/>
        <c:scaling>
          <c:orientation val="minMax"/>
        </c:scaling>
        <c:delete val="0"/>
        <c:axPos val="l"/>
        <c:numFmt formatCode="#,##0_ ;[Red]\-#,##0\ " sourceLinked="0"/>
        <c:majorTickMark val="out"/>
        <c:minorTickMark val="none"/>
        <c:tickLblPos val="nextTo"/>
        <c:crossAx val="959362176"/>
        <c:crosses val="autoZero"/>
        <c:crossBetween val="between"/>
      </c:valAx>
      <c:valAx>
        <c:axId val="959369600"/>
        <c:scaling>
          <c:orientation val="minMax"/>
        </c:scaling>
        <c:delete val="0"/>
        <c:axPos val="r"/>
        <c:numFmt formatCode="#,##0_ ;[Red]\-#,##0\ " sourceLinked="0"/>
        <c:majorTickMark val="out"/>
        <c:minorTickMark val="none"/>
        <c:tickLblPos val="nextTo"/>
        <c:crossAx val="959371136"/>
        <c:crosses val="max"/>
        <c:crossBetween val="between"/>
      </c:valAx>
      <c:catAx>
        <c:axId val="95937113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959369600"/>
        <c:crosses val="autoZero"/>
        <c:auto val="1"/>
        <c:lblAlgn val="ctr"/>
        <c:lblOffset val="100"/>
        <c:noMultiLvlLbl val="0"/>
      </c:catAx>
    </c:plotArea>
    <c:legend>
      <c:legendPos val="t"/>
      <c:layout>
        <c:manualLayout>
          <c:xMode val="edge"/>
          <c:yMode val="edge"/>
          <c:x val="0.36535706744372654"/>
          <c:y val="0"/>
          <c:w val="0.25404440643608261"/>
          <c:h val="0.12051718830289262"/>
        </c:manualLayout>
      </c:layout>
      <c:overlay val="0"/>
      <c:txPr>
        <a:bodyPr/>
        <a:lstStyle/>
        <a:p>
          <a:pPr>
            <a:defRPr sz="1400"/>
          </a:pPr>
          <a:endParaRPr lang="ko-KR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1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  <c:userShapes r:id="rId1"/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explosion val="9"/>
            <c:spPr>
              <a:solidFill>
                <a:schemeClr val="tx2">
                  <a:lumMod val="60000"/>
                  <a:lumOff val="40000"/>
                </a:schemeClr>
              </a:solidFill>
            </c:spPr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23201293356848937"/>
                  <c:y val="0.11123885506979031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0.12170164609053512"/>
                  <c:y val="-0.15689463813564541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sz="1200" b="0"/>
                </a:pPr>
                <a:endParaRPr lang="ko-KR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</c:dLbls>
          <c:cat>
            <c:strLit>
              <c:ptCount val="2"/>
              <c:pt idx="0">
                <c:v>기발표 비중(시총)</c:v>
              </c:pt>
              <c:pt idx="1">
                <c:v>미발표 비중(시총)</c:v>
              </c:pt>
            </c:strLit>
          </c:cat>
          <c:val>
            <c:numLit>
              <c:formatCode>0.0%</c:formatCode>
              <c:ptCount val="2"/>
              <c:pt idx="0">
                <c:v>0.94609381312379059</c:v>
              </c:pt>
              <c:pt idx="1">
                <c:v>5.3906186876209405E-2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8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v>서프라이즈</c:v>
          </c:tx>
          <c:spPr>
            <a:solidFill>
              <a:schemeClr val="tx2">
                <a:lumMod val="60000"/>
                <a:lumOff val="40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3</c:v>
              </c:pt>
              <c:pt idx="1">
                <c:v>0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3</c:v>
              </c:pt>
              <c:pt idx="6">
                <c:v>0</c:v>
              </c:pt>
              <c:pt idx="7">
                <c:v>0</c:v>
              </c:pt>
              <c:pt idx="8">
                <c:v>0</c:v>
              </c:pt>
              <c:pt idx="9">
                <c:v>0</c:v>
              </c:pt>
              <c:pt idx="10">
                <c:v>0</c:v>
              </c:pt>
              <c:pt idx="11">
                <c:v>0</c:v>
              </c:pt>
              <c:pt idx="12">
                <c:v>1</c:v>
              </c:pt>
              <c:pt idx="13">
                <c:v>1</c:v>
              </c:pt>
              <c:pt idx="14">
                <c:v>0</c:v>
              </c:pt>
              <c:pt idx="15">
                <c:v>2</c:v>
              </c:pt>
              <c:pt idx="16">
                <c:v>0</c:v>
              </c:pt>
              <c:pt idx="17">
                <c:v>3</c:v>
              </c:pt>
              <c:pt idx="18">
                <c:v>0</c:v>
              </c:pt>
              <c:pt idx="19">
                <c:v>2</c:v>
              </c:pt>
              <c:pt idx="20">
                <c:v>3</c:v>
              </c:pt>
              <c:pt idx="21">
                <c:v>1</c:v>
              </c:pt>
              <c:pt idx="22">
                <c:v>1</c:v>
              </c:pt>
            </c:numLit>
          </c:val>
        </c:ser>
        <c:ser>
          <c:idx val="1"/>
          <c:order val="1"/>
          <c:tx>
            <c:v>부합</c:v>
          </c:tx>
          <c:spPr>
            <a:solidFill>
              <a:schemeClr val="accent1">
                <a:lumMod val="40000"/>
                <a:lumOff val="60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3</c:v>
              </c:pt>
              <c:pt idx="1">
                <c:v>0</c:v>
              </c:pt>
              <c:pt idx="2">
                <c:v>0</c:v>
              </c:pt>
              <c:pt idx="3">
                <c:v>1</c:v>
              </c:pt>
              <c:pt idx="4">
                <c:v>1</c:v>
              </c:pt>
              <c:pt idx="5">
                <c:v>4</c:v>
              </c:pt>
              <c:pt idx="6">
                <c:v>0</c:v>
              </c:pt>
              <c:pt idx="7">
                <c:v>0</c:v>
              </c:pt>
              <c:pt idx="8">
                <c:v>1</c:v>
              </c:pt>
              <c:pt idx="9">
                <c:v>0</c:v>
              </c:pt>
              <c:pt idx="10">
                <c:v>0</c:v>
              </c:pt>
              <c:pt idx="11">
                <c:v>1</c:v>
              </c:pt>
              <c:pt idx="12">
                <c:v>0</c:v>
              </c:pt>
              <c:pt idx="13">
                <c:v>0</c:v>
              </c:pt>
              <c:pt idx="14">
                <c:v>0</c:v>
              </c:pt>
              <c:pt idx="15">
                <c:v>1</c:v>
              </c:pt>
              <c:pt idx="16">
                <c:v>1</c:v>
              </c:pt>
              <c:pt idx="17">
                <c:v>5</c:v>
              </c:pt>
              <c:pt idx="18">
                <c:v>0</c:v>
              </c:pt>
              <c:pt idx="19">
                <c:v>0</c:v>
              </c:pt>
              <c:pt idx="20">
                <c:v>1</c:v>
              </c:pt>
              <c:pt idx="21">
                <c:v>0</c:v>
              </c:pt>
              <c:pt idx="22">
                <c:v>4</c:v>
              </c:pt>
            </c:numLit>
          </c:val>
        </c:ser>
        <c:ser>
          <c:idx val="2"/>
          <c:order val="2"/>
          <c:tx>
            <c:v>쇼크</c:v>
          </c:tx>
          <c:spPr>
            <a:solidFill>
              <a:schemeClr val="bg1">
                <a:lumMod val="75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12</c:v>
              </c:pt>
              <c:pt idx="1">
                <c:v>0</c:v>
              </c:pt>
              <c:pt idx="2">
                <c:v>3</c:v>
              </c:pt>
              <c:pt idx="3">
                <c:v>1</c:v>
              </c:pt>
              <c:pt idx="4">
                <c:v>5</c:v>
              </c:pt>
              <c:pt idx="5">
                <c:v>12</c:v>
              </c:pt>
              <c:pt idx="6">
                <c:v>0</c:v>
              </c:pt>
              <c:pt idx="7">
                <c:v>3</c:v>
              </c:pt>
              <c:pt idx="8">
                <c:v>2</c:v>
              </c:pt>
              <c:pt idx="9">
                <c:v>0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0</c:v>
              </c:pt>
              <c:pt idx="15">
                <c:v>1</c:v>
              </c:pt>
              <c:pt idx="16">
                <c:v>7</c:v>
              </c:pt>
              <c:pt idx="17">
                <c:v>13</c:v>
              </c:pt>
              <c:pt idx="18">
                <c:v>0</c:v>
              </c:pt>
              <c:pt idx="19">
                <c:v>1</c:v>
              </c:pt>
              <c:pt idx="20">
                <c:v>13</c:v>
              </c:pt>
              <c:pt idx="21">
                <c:v>4</c:v>
              </c:pt>
              <c:pt idx="22">
                <c:v>6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959416960"/>
        <c:axId val="959443328"/>
      </c:barChart>
      <c:catAx>
        <c:axId val="959416960"/>
        <c:scaling>
          <c:orientation val="minMax"/>
        </c:scaling>
        <c:delete val="0"/>
        <c:axPos val="l"/>
        <c:majorTickMark val="none"/>
        <c:minorTickMark val="none"/>
        <c:tickLblPos val="nextTo"/>
        <c:crossAx val="959443328"/>
        <c:crosses val="autoZero"/>
        <c:auto val="1"/>
        <c:lblAlgn val="ctr"/>
        <c:lblOffset val="100"/>
        <c:noMultiLvlLbl val="0"/>
      </c:catAx>
      <c:valAx>
        <c:axId val="959443328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extTo"/>
        <c:crossAx val="959416960"/>
        <c:crosses val="autoZero"/>
        <c:crossBetween val="between"/>
      </c:valAx>
    </c:plotArea>
    <c:legend>
      <c:legendPos val="t"/>
      <c:layout/>
      <c:overlay val="0"/>
      <c:txPr>
        <a:bodyPr/>
        <a:lstStyle/>
        <a:p>
          <a:pPr>
            <a:defRPr sz="1400"/>
          </a:pPr>
          <a:endParaRPr lang="ko-KR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2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v>서프라이즈</c:v>
          </c:tx>
          <c:spPr>
            <a:solidFill>
              <a:schemeClr val="tx2">
                <a:lumMod val="60000"/>
                <a:lumOff val="40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0</c:v>
              </c:pt>
              <c:pt idx="1">
                <c:v>0</c:v>
              </c:pt>
              <c:pt idx="2">
                <c:v>5</c:v>
              </c:pt>
              <c:pt idx="3">
                <c:v>1</c:v>
              </c:pt>
              <c:pt idx="4">
                <c:v>5</c:v>
              </c:pt>
              <c:pt idx="5">
                <c:v>0</c:v>
              </c:pt>
              <c:pt idx="6">
                <c:v>1</c:v>
              </c:pt>
              <c:pt idx="7">
                <c:v>3</c:v>
              </c:pt>
              <c:pt idx="8">
                <c:v>6</c:v>
              </c:pt>
              <c:pt idx="9">
                <c:v>1</c:v>
              </c:pt>
              <c:pt idx="10">
                <c:v>0</c:v>
              </c:pt>
              <c:pt idx="11">
                <c:v>0</c:v>
              </c:pt>
              <c:pt idx="12">
                <c:v>2</c:v>
              </c:pt>
              <c:pt idx="13">
                <c:v>0</c:v>
              </c:pt>
              <c:pt idx="14">
                <c:v>0</c:v>
              </c:pt>
              <c:pt idx="15">
                <c:v>1</c:v>
              </c:pt>
              <c:pt idx="16">
                <c:v>0</c:v>
              </c:pt>
              <c:pt idx="17">
                <c:v>4</c:v>
              </c:pt>
              <c:pt idx="18">
                <c:v>1</c:v>
              </c:pt>
              <c:pt idx="19">
                <c:v>5</c:v>
              </c:pt>
              <c:pt idx="20">
                <c:v>1</c:v>
              </c:pt>
              <c:pt idx="21">
                <c:v>2</c:v>
              </c:pt>
              <c:pt idx="22">
                <c:v>0</c:v>
              </c:pt>
            </c:numLit>
          </c:val>
        </c:ser>
        <c:ser>
          <c:idx val="1"/>
          <c:order val="1"/>
          <c:tx>
            <c:v>부합</c:v>
          </c:tx>
          <c:spPr>
            <a:solidFill>
              <a:schemeClr val="accent1">
                <a:lumMod val="40000"/>
                <a:lumOff val="60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2</c:v>
              </c:pt>
              <c:pt idx="1">
                <c:v>2</c:v>
              </c:pt>
              <c:pt idx="2">
                <c:v>7</c:v>
              </c:pt>
              <c:pt idx="3">
                <c:v>3</c:v>
              </c:pt>
              <c:pt idx="4">
                <c:v>9</c:v>
              </c:pt>
              <c:pt idx="5">
                <c:v>5</c:v>
              </c:pt>
              <c:pt idx="6">
                <c:v>2</c:v>
              </c:pt>
              <c:pt idx="7">
                <c:v>9</c:v>
              </c:pt>
              <c:pt idx="8">
                <c:v>11</c:v>
              </c:pt>
              <c:pt idx="9">
                <c:v>2</c:v>
              </c:pt>
              <c:pt idx="10">
                <c:v>1</c:v>
              </c:pt>
              <c:pt idx="11">
                <c:v>1</c:v>
              </c:pt>
              <c:pt idx="12">
                <c:v>3</c:v>
              </c:pt>
              <c:pt idx="13">
                <c:v>4</c:v>
              </c:pt>
              <c:pt idx="14">
                <c:v>2</c:v>
              </c:pt>
              <c:pt idx="15">
                <c:v>7</c:v>
              </c:pt>
              <c:pt idx="16">
                <c:v>2</c:v>
              </c:pt>
              <c:pt idx="17">
                <c:v>4</c:v>
              </c:pt>
              <c:pt idx="18">
                <c:v>5</c:v>
              </c:pt>
              <c:pt idx="19">
                <c:v>11</c:v>
              </c:pt>
              <c:pt idx="20">
                <c:v>2</c:v>
              </c:pt>
              <c:pt idx="21">
                <c:v>2</c:v>
              </c:pt>
              <c:pt idx="22">
                <c:v>5</c:v>
              </c:pt>
            </c:numLit>
          </c:val>
        </c:ser>
        <c:ser>
          <c:idx val="2"/>
          <c:order val="2"/>
          <c:tx>
            <c:v>쇼크</c:v>
          </c:tx>
          <c:spPr>
            <a:solidFill>
              <a:schemeClr val="bg1">
                <a:lumMod val="75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3</c:v>
              </c:pt>
              <c:pt idx="1">
                <c:v>5</c:v>
              </c:pt>
              <c:pt idx="2">
                <c:v>10</c:v>
              </c:pt>
              <c:pt idx="3">
                <c:v>10</c:v>
              </c:pt>
              <c:pt idx="4">
                <c:v>18</c:v>
              </c:pt>
              <c:pt idx="5">
                <c:v>1</c:v>
              </c:pt>
              <c:pt idx="6">
                <c:v>4</c:v>
              </c:pt>
              <c:pt idx="7">
                <c:v>12</c:v>
              </c:pt>
              <c:pt idx="8">
                <c:v>6</c:v>
              </c:pt>
              <c:pt idx="9">
                <c:v>0</c:v>
              </c:pt>
              <c:pt idx="10">
                <c:v>2</c:v>
              </c:pt>
              <c:pt idx="11">
                <c:v>2</c:v>
              </c:pt>
              <c:pt idx="12">
                <c:v>4</c:v>
              </c:pt>
              <c:pt idx="13">
                <c:v>1</c:v>
              </c:pt>
              <c:pt idx="14">
                <c:v>6</c:v>
              </c:pt>
              <c:pt idx="15">
                <c:v>3</c:v>
              </c:pt>
              <c:pt idx="16">
                <c:v>1</c:v>
              </c:pt>
              <c:pt idx="17">
                <c:v>6</c:v>
              </c:pt>
              <c:pt idx="18">
                <c:v>4</c:v>
              </c:pt>
              <c:pt idx="19">
                <c:v>5</c:v>
              </c:pt>
              <c:pt idx="20">
                <c:v>5</c:v>
              </c:pt>
              <c:pt idx="21">
                <c:v>6</c:v>
              </c:pt>
              <c:pt idx="22">
                <c:v>5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839613056"/>
        <c:axId val="839614848"/>
      </c:barChart>
      <c:catAx>
        <c:axId val="839613056"/>
        <c:scaling>
          <c:orientation val="minMax"/>
        </c:scaling>
        <c:delete val="0"/>
        <c:axPos val="l"/>
        <c:majorTickMark val="none"/>
        <c:minorTickMark val="none"/>
        <c:tickLblPos val="nextTo"/>
        <c:crossAx val="839614848"/>
        <c:crosses val="autoZero"/>
        <c:auto val="1"/>
        <c:lblAlgn val="ctr"/>
        <c:lblOffset val="100"/>
        <c:noMultiLvlLbl val="0"/>
      </c:catAx>
      <c:valAx>
        <c:axId val="839614848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extTo"/>
        <c:crossAx val="839613056"/>
        <c:crosses val="autoZero"/>
        <c:crossBetween val="between"/>
      </c:valAx>
    </c:plotArea>
    <c:legend>
      <c:legendPos val="t"/>
      <c:layout/>
      <c:overlay val="0"/>
      <c:txPr>
        <a:bodyPr/>
        <a:lstStyle/>
        <a:p>
          <a:pPr>
            <a:defRPr sz="1400"/>
          </a:pPr>
          <a:endParaRPr lang="ko-KR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2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explosion val="9"/>
            <c:spPr>
              <a:solidFill>
                <a:schemeClr val="tx2">
                  <a:lumMod val="60000"/>
                  <a:lumOff val="40000"/>
                </a:schemeClr>
              </a:solidFill>
            </c:spPr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0.1371913580246914"/>
                  <c:y val="0.27039260563380374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0.14857783529005059"/>
                  <c:y val="-0.15696096193607362"/>
                </c:manualLayout>
              </c:layout>
              <c:spPr/>
              <c:txPr>
                <a:bodyPr/>
                <a:lstStyle/>
                <a:p>
                  <a:pPr>
                    <a:defRPr sz="1200"/>
                  </a:pPr>
                  <a:endParaRPr lang="ko-KR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</c:dLbl>
            <c:showLegendKey val="0"/>
            <c:showVal val="1"/>
            <c:showCatName val="1"/>
            <c:showSerName val="0"/>
            <c:showPercent val="0"/>
            <c:showBubbleSize val="0"/>
            <c:showLeaderLines val="1"/>
          </c:dLbls>
          <c:cat>
            <c:strLit>
              <c:ptCount val="2"/>
              <c:pt idx="0">
                <c:v>기발표 비중(시총)</c:v>
              </c:pt>
              <c:pt idx="1">
                <c:v>미발표 비중(시총)</c:v>
              </c:pt>
            </c:strLit>
          </c:cat>
          <c:val>
            <c:numLit>
              <c:formatCode>0.0%</c:formatCode>
              <c:ptCount val="2"/>
              <c:pt idx="0">
                <c:v>0.99734556799784402</c:v>
              </c:pt>
              <c:pt idx="1">
                <c:v>2.654432002155982E-3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2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이번분기 OP</c:v>
          </c:tx>
          <c:spPr>
            <a:solidFill>
              <a:schemeClr val="tx2">
                <a:lumMod val="60000"/>
                <a:lumOff val="40000"/>
              </a:schemeClr>
            </a:solidFill>
            <a:ln w="19050">
              <a:noFill/>
            </a:ln>
          </c:spPr>
          <c:invertIfNegative val="0"/>
          <c:cat>
            <c:strLit>
              <c:ptCount val="23"/>
              <c:pt idx="0">
                <c:v>운송</c:v>
              </c:pt>
              <c:pt idx="1">
                <c:v>필수소비재</c:v>
              </c:pt>
              <c:pt idx="2">
                <c:v>건설</c:v>
              </c:pt>
              <c:pt idx="3">
                <c:v>비철금속</c:v>
              </c:pt>
              <c:pt idx="4">
                <c:v>기계</c:v>
              </c:pt>
              <c:pt idx="5">
                <c:v>건강관리</c:v>
              </c:pt>
              <c:pt idx="6">
                <c:v>미디어,교육</c:v>
              </c:pt>
              <c:pt idx="7">
                <c:v>소프트웨어</c:v>
              </c:pt>
              <c:pt idx="8">
                <c:v>상사,자본재</c:v>
              </c:pt>
              <c:pt idx="9">
                <c:v>호텔,레저</c:v>
              </c:pt>
              <c:pt idx="10">
                <c:v>화학</c:v>
              </c:pt>
              <c:pt idx="11">
                <c:v>반도체</c:v>
              </c:pt>
              <c:pt idx="12">
                <c:v>통신서비스</c:v>
              </c:pt>
              <c:pt idx="13">
                <c:v>소매(유통)</c:v>
              </c:pt>
              <c:pt idx="14">
                <c:v>화장품,의류</c:v>
              </c:pt>
              <c:pt idx="15">
                <c:v>자동차</c:v>
              </c:pt>
              <c:pt idx="16">
                <c:v>디스플레이</c:v>
              </c:pt>
              <c:pt idx="17">
                <c:v>철강</c:v>
              </c:pt>
              <c:pt idx="18">
                <c:v>조선</c:v>
              </c:pt>
              <c:pt idx="19">
                <c:v>에너지</c:v>
              </c:pt>
              <c:pt idx="20">
                <c:v>유틸리티</c:v>
              </c:pt>
              <c:pt idx="21">
                <c:v>IT하드웨어</c:v>
              </c:pt>
              <c:pt idx="22">
                <c:v>IT가전</c:v>
              </c:pt>
            </c:strLit>
          </c:cat>
          <c:val>
            <c:numLit>
              <c:formatCode>#,##0.0_ ;[Red]\-#,##0.0\ </c:formatCode>
              <c:ptCount val="23"/>
              <c:pt idx="0">
                <c:v>27.21</c:v>
              </c:pt>
              <c:pt idx="1">
                <c:v>131.70999999999998</c:v>
              </c:pt>
              <c:pt idx="2">
                <c:v>237.16</c:v>
              </c:pt>
              <c:pt idx="3">
                <c:v>69.13</c:v>
              </c:pt>
              <c:pt idx="4">
                <c:v>98.099999999999966</c:v>
              </c:pt>
              <c:pt idx="5">
                <c:v>298.24999999999994</c:v>
              </c:pt>
              <c:pt idx="6">
                <c:v>146.88000000000005</c:v>
              </c:pt>
              <c:pt idx="7">
                <c:v>313.09000000000003</c:v>
              </c:pt>
              <c:pt idx="8">
                <c:v>14.51</c:v>
              </c:pt>
              <c:pt idx="9">
                <c:v>36.649999999999991</c:v>
              </c:pt>
              <c:pt idx="10">
                <c:v>55.509999999999977</c:v>
              </c:pt>
              <c:pt idx="11">
                <c:v>219.59</c:v>
              </c:pt>
              <c:pt idx="12">
                <c:v>22.04</c:v>
              </c:pt>
              <c:pt idx="13">
                <c:v>86.610000000000028</c:v>
              </c:pt>
              <c:pt idx="14">
                <c:v>39.590000000000003</c:v>
              </c:pt>
              <c:pt idx="15">
                <c:v>116.16000000000003</c:v>
              </c:pt>
              <c:pt idx="16">
                <c:v>170.95999999999995</c:v>
              </c:pt>
              <c:pt idx="17">
                <c:v>19.88</c:v>
              </c:pt>
              <c:pt idx="18">
                <c:v>9.9600000000000009</c:v>
              </c:pt>
              <c:pt idx="19">
                <c:v>5.0100000000000007</c:v>
              </c:pt>
              <c:pt idx="20">
                <c:v>4.83</c:v>
              </c:pt>
              <c:pt idx="21">
                <c:v>136.29000000000005</c:v>
              </c:pt>
              <c:pt idx="22">
                <c:v>25.25</c:v>
              </c:pt>
            </c:numLit>
          </c:val>
        </c:ser>
        <c:ser>
          <c:idx val="1"/>
          <c:order val="1"/>
          <c:tx>
            <c:v>전년동기 OP</c:v>
          </c:tx>
          <c:spPr>
            <a:solidFill>
              <a:schemeClr val="bg1">
                <a:lumMod val="75000"/>
              </a:schemeClr>
            </a:solidFill>
            <a:ln w="19050">
              <a:noFill/>
            </a:ln>
          </c:spPr>
          <c:invertIfNegative val="0"/>
          <c:cat>
            <c:strLit>
              <c:ptCount val="23"/>
              <c:pt idx="0">
                <c:v>운송</c:v>
              </c:pt>
              <c:pt idx="1">
                <c:v>필수소비재</c:v>
              </c:pt>
              <c:pt idx="2">
                <c:v>건설</c:v>
              </c:pt>
              <c:pt idx="3">
                <c:v>비철금속</c:v>
              </c:pt>
              <c:pt idx="4">
                <c:v>기계</c:v>
              </c:pt>
              <c:pt idx="5">
                <c:v>건강관리</c:v>
              </c:pt>
              <c:pt idx="6">
                <c:v>미디어,교육</c:v>
              </c:pt>
              <c:pt idx="7">
                <c:v>소프트웨어</c:v>
              </c:pt>
              <c:pt idx="8">
                <c:v>상사,자본재</c:v>
              </c:pt>
              <c:pt idx="9">
                <c:v>호텔,레저</c:v>
              </c:pt>
              <c:pt idx="10">
                <c:v>화학</c:v>
              </c:pt>
              <c:pt idx="11">
                <c:v>반도체</c:v>
              </c:pt>
              <c:pt idx="12">
                <c:v>통신서비스</c:v>
              </c:pt>
              <c:pt idx="13">
                <c:v>소매(유통)</c:v>
              </c:pt>
              <c:pt idx="14">
                <c:v>화장품,의류</c:v>
              </c:pt>
              <c:pt idx="15">
                <c:v>자동차</c:v>
              </c:pt>
              <c:pt idx="16">
                <c:v>디스플레이</c:v>
              </c:pt>
              <c:pt idx="17">
                <c:v>철강</c:v>
              </c:pt>
              <c:pt idx="18">
                <c:v>조선</c:v>
              </c:pt>
              <c:pt idx="19">
                <c:v>에너지</c:v>
              </c:pt>
              <c:pt idx="20">
                <c:v>유틸리티</c:v>
              </c:pt>
              <c:pt idx="21">
                <c:v>IT하드웨어</c:v>
              </c:pt>
              <c:pt idx="22">
                <c:v>IT가전</c:v>
              </c:pt>
            </c:strLit>
          </c:cat>
          <c:val>
            <c:numLit>
              <c:formatCode>#,##0.0_ ;[Red]\-#,##0.0\ </c:formatCode>
              <c:ptCount val="23"/>
              <c:pt idx="0">
                <c:v>4.7100000000000009</c:v>
              </c:pt>
              <c:pt idx="1">
                <c:v>62.79999999999999</c:v>
              </c:pt>
              <c:pt idx="2">
                <c:v>152.91999999999999</c:v>
              </c:pt>
              <c:pt idx="3">
                <c:v>46.669999999999995</c:v>
              </c:pt>
              <c:pt idx="4">
                <c:v>75.020000000000024</c:v>
              </c:pt>
              <c:pt idx="5">
                <c:v>232.91999999999985</c:v>
              </c:pt>
              <c:pt idx="6">
                <c:v>118.50000000000004</c:v>
              </c:pt>
              <c:pt idx="7">
                <c:v>259.86000000000007</c:v>
              </c:pt>
              <c:pt idx="8">
                <c:v>12.640000000000002</c:v>
              </c:pt>
              <c:pt idx="9">
                <c:v>32.53</c:v>
              </c:pt>
              <c:pt idx="10">
                <c:v>49.730000000000004</c:v>
              </c:pt>
              <c:pt idx="11">
                <c:v>216.61999999999998</c:v>
              </c:pt>
              <c:pt idx="12">
                <c:v>22.59</c:v>
              </c:pt>
              <c:pt idx="13">
                <c:v>93.830000000000027</c:v>
              </c:pt>
              <c:pt idx="14">
                <c:v>50.629999999999995</c:v>
              </c:pt>
              <c:pt idx="15">
                <c:v>150.64000000000001</c:v>
              </c:pt>
              <c:pt idx="16">
                <c:v>232.26</c:v>
              </c:pt>
              <c:pt idx="17">
                <c:v>28.98</c:v>
              </c:pt>
              <c:pt idx="18">
                <c:v>14.849999999999994</c:v>
              </c:pt>
              <c:pt idx="19">
                <c:v>9.16</c:v>
              </c:pt>
              <c:pt idx="20">
                <c:v>9</c:v>
              </c:pt>
              <c:pt idx="21">
                <c:v>255.37000000000023</c:v>
              </c:pt>
              <c:pt idx="22">
                <c:v>57.810000000000016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842840704"/>
        <c:axId val="848081280"/>
      </c:barChart>
      <c:lineChart>
        <c:grouping val="standard"/>
        <c:varyColors val="0"/>
        <c:ser>
          <c:idx val="2"/>
          <c:order val="2"/>
          <c:tx>
            <c:v>YoY Growth(RHS)</c:v>
          </c:tx>
          <c:spPr>
            <a:ln w="19050">
              <a:solidFill>
                <a:srgbClr val="FF0000"/>
              </a:solidFill>
            </a:ln>
          </c:spPr>
          <c:marker>
            <c:symbol val="circle"/>
            <c:size val="7"/>
            <c:spPr>
              <a:solidFill>
                <a:schemeClr val="accent2">
                  <a:lumMod val="60000"/>
                  <a:lumOff val="40000"/>
                </a:schemeClr>
              </a:solidFill>
              <a:ln w="15875">
                <a:solidFill>
                  <a:srgbClr val="FF0000"/>
                </a:solidFill>
              </a:ln>
            </c:spPr>
          </c:marker>
          <c:dLbls>
            <c:numFmt formatCode="#,##0_ ;[Red]\-#,##0\ " sourceLinked="0"/>
            <c:txPr>
              <a:bodyPr/>
              <a:lstStyle/>
              <a:p>
                <a:pPr>
                  <a:defRPr sz="1200" b="1"/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Lit>
              <c:ptCount val="23"/>
              <c:pt idx="0">
                <c:v>운송</c:v>
              </c:pt>
              <c:pt idx="1">
                <c:v>필수소비재</c:v>
              </c:pt>
              <c:pt idx="2">
                <c:v>건설</c:v>
              </c:pt>
              <c:pt idx="3">
                <c:v>비철금속</c:v>
              </c:pt>
              <c:pt idx="4">
                <c:v>기계</c:v>
              </c:pt>
              <c:pt idx="5">
                <c:v>건강관리</c:v>
              </c:pt>
              <c:pt idx="6">
                <c:v>미디어,교육</c:v>
              </c:pt>
              <c:pt idx="7">
                <c:v>소프트웨어</c:v>
              </c:pt>
              <c:pt idx="8">
                <c:v>상사,자본재</c:v>
              </c:pt>
              <c:pt idx="9">
                <c:v>호텔,레저</c:v>
              </c:pt>
              <c:pt idx="10">
                <c:v>화학</c:v>
              </c:pt>
              <c:pt idx="11">
                <c:v>반도체</c:v>
              </c:pt>
              <c:pt idx="12">
                <c:v>통신서비스</c:v>
              </c:pt>
              <c:pt idx="13">
                <c:v>소매(유통)</c:v>
              </c:pt>
              <c:pt idx="14">
                <c:v>화장품,의류</c:v>
              </c:pt>
              <c:pt idx="15">
                <c:v>자동차</c:v>
              </c:pt>
              <c:pt idx="16">
                <c:v>디스플레이</c:v>
              </c:pt>
              <c:pt idx="17">
                <c:v>철강</c:v>
              </c:pt>
              <c:pt idx="18">
                <c:v>조선</c:v>
              </c:pt>
              <c:pt idx="19">
                <c:v>에너지</c:v>
              </c:pt>
              <c:pt idx="20">
                <c:v>유틸리티</c:v>
              </c:pt>
              <c:pt idx="21">
                <c:v>IT하드웨어</c:v>
              </c:pt>
              <c:pt idx="22">
                <c:v>IT가전</c:v>
              </c:pt>
            </c:strLit>
          </c:cat>
          <c:val>
            <c:numLit>
              <c:formatCode>#,##0.0_ ;[Red]\-#,##0.0\ </c:formatCode>
              <c:ptCount val="23"/>
              <c:pt idx="0">
                <c:v>477.70700636942667</c:v>
              </c:pt>
              <c:pt idx="1">
                <c:v>109.72929936305734</c:v>
              </c:pt>
              <c:pt idx="2">
                <c:v>55.087627517656301</c:v>
              </c:pt>
              <c:pt idx="3">
                <c:v>48.125133919005791</c:v>
              </c:pt>
              <c:pt idx="4">
                <c:v>30.765129298853555</c:v>
              </c:pt>
              <c:pt idx="5">
                <c:v>28.048256912244618</c:v>
              </c:pt>
              <c:pt idx="6">
                <c:v>23.949367088607598</c:v>
              </c:pt>
              <c:pt idx="7">
                <c:v>20.484106826752857</c:v>
              </c:pt>
              <c:pt idx="8">
                <c:v>14.794303797468334</c:v>
              </c:pt>
              <c:pt idx="9">
                <c:v>12.665232093452161</c:v>
              </c:pt>
              <c:pt idx="10">
                <c:v>11.622762919766693</c:v>
              </c:pt>
              <c:pt idx="11">
                <c:v>1.3710645369772179</c:v>
              </c:pt>
              <c:pt idx="12">
                <c:v>-2.4347056219566232</c:v>
              </c:pt>
              <c:pt idx="13">
                <c:v>-7.6947671320473194</c:v>
              </c:pt>
              <c:pt idx="14">
                <c:v>-21.805253802093606</c:v>
              </c:pt>
              <c:pt idx="15">
                <c:v>-22.889006903876783</c:v>
              </c:pt>
              <c:pt idx="16">
                <c:v>-26.392835615258782</c:v>
              </c:pt>
              <c:pt idx="17">
                <c:v>-31.400966183574887</c:v>
              </c:pt>
              <c:pt idx="18">
                <c:v>-32.929292929292899</c:v>
              </c:pt>
              <c:pt idx="19">
                <c:v>-45.305676855895193</c:v>
              </c:pt>
              <c:pt idx="20">
                <c:v>-46.333333333333336</c:v>
              </c:pt>
              <c:pt idx="21">
                <c:v>-46.63037944942635</c:v>
              </c:pt>
              <c:pt idx="22">
                <c:v>-56.322435564781195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48084352"/>
        <c:axId val="848082816"/>
      </c:lineChart>
      <c:catAx>
        <c:axId val="84284070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crossAx val="848081280"/>
        <c:crosses val="autoZero"/>
        <c:auto val="1"/>
        <c:lblAlgn val="ctr"/>
        <c:lblOffset val="100"/>
        <c:noMultiLvlLbl val="0"/>
      </c:catAx>
      <c:valAx>
        <c:axId val="848081280"/>
        <c:scaling>
          <c:orientation val="minMax"/>
        </c:scaling>
        <c:delete val="0"/>
        <c:axPos val="l"/>
        <c:numFmt formatCode="#,##0_ ;[Red]\-#,##0\ " sourceLinked="0"/>
        <c:majorTickMark val="out"/>
        <c:minorTickMark val="none"/>
        <c:tickLblPos val="nextTo"/>
        <c:crossAx val="842840704"/>
        <c:crosses val="autoZero"/>
        <c:crossBetween val="between"/>
      </c:valAx>
      <c:valAx>
        <c:axId val="848082816"/>
        <c:scaling>
          <c:orientation val="minMax"/>
        </c:scaling>
        <c:delete val="0"/>
        <c:axPos val="r"/>
        <c:numFmt formatCode="#,##0_ ;[Red]\-#,##0\ " sourceLinked="0"/>
        <c:majorTickMark val="out"/>
        <c:minorTickMark val="none"/>
        <c:tickLblPos val="nextTo"/>
        <c:crossAx val="848084352"/>
        <c:crosses val="max"/>
        <c:crossBetween val="between"/>
      </c:valAx>
      <c:catAx>
        <c:axId val="848084352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848082816"/>
        <c:crosses val="autoZero"/>
        <c:auto val="1"/>
        <c:lblAlgn val="ctr"/>
        <c:lblOffset val="100"/>
        <c:noMultiLvlLbl val="0"/>
      </c:catAx>
    </c:plotArea>
    <c:legend>
      <c:legendPos val="t"/>
      <c:layout>
        <c:manualLayout>
          <c:xMode val="edge"/>
          <c:yMode val="edge"/>
          <c:x val="0.36535706744372654"/>
          <c:y val="0"/>
          <c:w val="0.25404440643608261"/>
          <c:h val="0.12051718830289262"/>
        </c:manualLayout>
      </c:layout>
      <c:overlay val="0"/>
      <c:txPr>
        <a:bodyPr/>
        <a:lstStyle/>
        <a:p>
          <a:pPr>
            <a:defRPr sz="1400"/>
          </a:pPr>
          <a:endParaRPr lang="ko-KR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1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  <c:userShapes r:id="rId1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explosion val="9"/>
            <c:spPr>
              <a:solidFill>
                <a:schemeClr val="tx2">
                  <a:lumMod val="60000"/>
                  <a:lumOff val="40000"/>
                </a:schemeClr>
              </a:solidFill>
            </c:spPr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0.23201293356848937"/>
                  <c:y val="0.11123885506979031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-0.12170164609053512"/>
                  <c:y val="-0.15689463813564541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txPr>
              <a:bodyPr/>
              <a:lstStyle/>
              <a:p>
                <a:pPr>
                  <a:defRPr sz="1200" b="0"/>
                </a:pPr>
                <a:endParaRPr lang="ko-KR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howLeaderLines val="1"/>
          </c:dLbls>
          <c:cat>
            <c:strLit>
              <c:ptCount val="2"/>
              <c:pt idx="0">
                <c:v>기발표 비중(시총)</c:v>
              </c:pt>
              <c:pt idx="1">
                <c:v>미발표 비중(시총)</c:v>
              </c:pt>
            </c:strLit>
          </c:cat>
          <c:val>
            <c:numLit>
              <c:formatCode>0.0%</c:formatCode>
              <c:ptCount val="2"/>
              <c:pt idx="0">
                <c:v>0.94728400900698695</c:v>
              </c:pt>
              <c:pt idx="1">
                <c:v>5.2715990993013051E-2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8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v>서프라이즈</c:v>
          </c:tx>
          <c:spPr>
            <a:solidFill>
              <a:schemeClr val="tx2">
                <a:lumMod val="60000"/>
                <a:lumOff val="40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5</c:v>
              </c:pt>
              <c:pt idx="1">
                <c:v>0</c:v>
              </c:pt>
              <c:pt idx="2">
                <c:v>0</c:v>
              </c:pt>
              <c:pt idx="3">
                <c:v>0</c:v>
              </c:pt>
              <c:pt idx="4">
                <c:v>1</c:v>
              </c:pt>
              <c:pt idx="5">
                <c:v>6</c:v>
              </c:pt>
              <c:pt idx="6">
                <c:v>0</c:v>
              </c:pt>
              <c:pt idx="7">
                <c:v>0</c:v>
              </c:pt>
              <c:pt idx="8">
                <c:v>1</c:v>
              </c:pt>
              <c:pt idx="9">
                <c:v>0</c:v>
              </c:pt>
              <c:pt idx="10">
                <c:v>0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0</c:v>
              </c:pt>
              <c:pt idx="15">
                <c:v>2</c:v>
              </c:pt>
              <c:pt idx="16">
                <c:v>2</c:v>
              </c:pt>
              <c:pt idx="17">
                <c:v>4</c:v>
              </c:pt>
              <c:pt idx="18">
                <c:v>0</c:v>
              </c:pt>
              <c:pt idx="19">
                <c:v>2</c:v>
              </c:pt>
              <c:pt idx="20">
                <c:v>4</c:v>
              </c:pt>
              <c:pt idx="21">
                <c:v>4</c:v>
              </c:pt>
              <c:pt idx="22">
                <c:v>4</c:v>
              </c:pt>
            </c:numLit>
          </c:val>
        </c:ser>
        <c:ser>
          <c:idx val="1"/>
          <c:order val="1"/>
          <c:tx>
            <c:v>부합</c:v>
          </c:tx>
          <c:spPr>
            <a:solidFill>
              <a:schemeClr val="accent1">
                <a:lumMod val="40000"/>
                <a:lumOff val="60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4</c:v>
              </c:pt>
              <c:pt idx="1">
                <c:v>0</c:v>
              </c:pt>
              <c:pt idx="2">
                <c:v>3</c:v>
              </c:pt>
              <c:pt idx="3">
                <c:v>1</c:v>
              </c:pt>
              <c:pt idx="4">
                <c:v>1</c:v>
              </c:pt>
              <c:pt idx="5">
                <c:v>9</c:v>
              </c:pt>
              <c:pt idx="6">
                <c:v>0</c:v>
              </c:pt>
              <c:pt idx="7">
                <c:v>3</c:v>
              </c:pt>
              <c:pt idx="8">
                <c:v>1</c:v>
              </c:pt>
              <c:pt idx="9">
                <c:v>0</c:v>
              </c:pt>
              <c:pt idx="10">
                <c:v>0</c:v>
              </c:pt>
              <c:pt idx="11">
                <c:v>2</c:v>
              </c:pt>
              <c:pt idx="12">
                <c:v>1</c:v>
              </c:pt>
              <c:pt idx="13">
                <c:v>1</c:v>
              </c:pt>
              <c:pt idx="14">
                <c:v>0</c:v>
              </c:pt>
              <c:pt idx="15">
                <c:v>0</c:v>
              </c:pt>
              <c:pt idx="16">
                <c:v>2</c:v>
              </c:pt>
              <c:pt idx="17">
                <c:v>14</c:v>
              </c:pt>
              <c:pt idx="18">
                <c:v>0</c:v>
              </c:pt>
              <c:pt idx="19">
                <c:v>0</c:v>
              </c:pt>
              <c:pt idx="20">
                <c:v>6</c:v>
              </c:pt>
              <c:pt idx="21">
                <c:v>2</c:v>
              </c:pt>
              <c:pt idx="22">
                <c:v>4</c:v>
              </c:pt>
            </c:numLit>
          </c:val>
        </c:ser>
        <c:ser>
          <c:idx val="2"/>
          <c:order val="2"/>
          <c:tx>
            <c:v>쇼크</c:v>
          </c:tx>
          <c:spPr>
            <a:solidFill>
              <a:schemeClr val="bg1">
                <a:lumMod val="75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12</c:v>
              </c:pt>
              <c:pt idx="1">
                <c:v>0</c:v>
              </c:pt>
              <c:pt idx="2">
                <c:v>5</c:v>
              </c:pt>
              <c:pt idx="3">
                <c:v>3</c:v>
              </c:pt>
              <c:pt idx="4">
                <c:v>7</c:v>
              </c:pt>
              <c:pt idx="5">
                <c:v>10</c:v>
              </c:pt>
              <c:pt idx="6">
                <c:v>0</c:v>
              </c:pt>
              <c:pt idx="7">
                <c:v>3</c:v>
              </c:pt>
              <c:pt idx="8">
                <c:v>2</c:v>
              </c:pt>
              <c:pt idx="9">
                <c:v>0</c:v>
              </c:pt>
              <c:pt idx="10">
                <c:v>1</c:v>
              </c:pt>
              <c:pt idx="11">
                <c:v>1</c:v>
              </c:pt>
              <c:pt idx="12">
                <c:v>1</c:v>
              </c:pt>
              <c:pt idx="13">
                <c:v>1</c:v>
              </c:pt>
              <c:pt idx="14">
                <c:v>1</c:v>
              </c:pt>
              <c:pt idx="15">
                <c:v>2</c:v>
              </c:pt>
              <c:pt idx="16">
                <c:v>9</c:v>
              </c:pt>
              <c:pt idx="17">
                <c:v>12</c:v>
              </c:pt>
              <c:pt idx="18">
                <c:v>0</c:v>
              </c:pt>
              <c:pt idx="19">
                <c:v>2</c:v>
              </c:pt>
              <c:pt idx="20">
                <c:v>16</c:v>
              </c:pt>
              <c:pt idx="21">
                <c:v>3</c:v>
              </c:pt>
              <c:pt idx="22">
                <c:v>9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829247872"/>
        <c:axId val="829249408"/>
      </c:barChart>
      <c:catAx>
        <c:axId val="829247872"/>
        <c:scaling>
          <c:orientation val="minMax"/>
        </c:scaling>
        <c:delete val="0"/>
        <c:axPos val="l"/>
        <c:majorTickMark val="none"/>
        <c:minorTickMark val="none"/>
        <c:tickLblPos val="nextTo"/>
        <c:crossAx val="829249408"/>
        <c:crosses val="autoZero"/>
        <c:auto val="1"/>
        <c:lblAlgn val="ctr"/>
        <c:lblOffset val="100"/>
        <c:noMultiLvlLbl val="0"/>
      </c:catAx>
      <c:valAx>
        <c:axId val="829249408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extTo"/>
        <c:crossAx val="829247872"/>
        <c:crosses val="autoZero"/>
        <c:crossBetween val="between"/>
      </c:valAx>
    </c:plotArea>
    <c:legend>
      <c:legendPos val="t"/>
      <c:layout/>
      <c:overlay val="0"/>
      <c:txPr>
        <a:bodyPr/>
        <a:lstStyle/>
        <a:p>
          <a:pPr>
            <a:defRPr sz="1400"/>
          </a:pPr>
          <a:endParaRPr lang="ko-KR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2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이번분기 OP</c:v>
          </c:tx>
          <c:spPr>
            <a:solidFill>
              <a:schemeClr val="tx2">
                <a:lumMod val="60000"/>
                <a:lumOff val="40000"/>
              </a:schemeClr>
            </a:solidFill>
            <a:ln w="19050">
              <a:noFill/>
            </a:ln>
          </c:spPr>
          <c:invertIfNegative val="0"/>
          <c:cat>
            <c:strLit>
              <c:ptCount val="23"/>
              <c:pt idx="0">
                <c:v>에너지</c:v>
              </c:pt>
              <c:pt idx="1">
                <c:v>비철금속</c:v>
              </c:pt>
              <c:pt idx="2">
                <c:v>건설</c:v>
              </c:pt>
              <c:pt idx="3">
                <c:v>철강</c:v>
              </c:pt>
              <c:pt idx="4">
                <c:v>건강관리</c:v>
              </c:pt>
              <c:pt idx="5">
                <c:v>필수소비재</c:v>
              </c:pt>
              <c:pt idx="6">
                <c:v>호텔,레저</c:v>
              </c:pt>
              <c:pt idx="7">
                <c:v>화학</c:v>
              </c:pt>
              <c:pt idx="8">
                <c:v>소매(유통)</c:v>
              </c:pt>
              <c:pt idx="9">
                <c:v>통신서비스</c:v>
              </c:pt>
              <c:pt idx="10">
                <c:v>자동차</c:v>
              </c:pt>
              <c:pt idx="11">
                <c:v>화장품,의류</c:v>
              </c:pt>
              <c:pt idx="12">
                <c:v>소프트웨어</c:v>
              </c:pt>
              <c:pt idx="13">
                <c:v>디스플레이</c:v>
              </c:pt>
              <c:pt idx="14">
                <c:v>반도체</c:v>
              </c:pt>
              <c:pt idx="15">
                <c:v>미디어,교육</c:v>
              </c:pt>
              <c:pt idx="16">
                <c:v>유틸리티</c:v>
              </c:pt>
              <c:pt idx="17">
                <c:v>상사,자본재</c:v>
              </c:pt>
              <c:pt idx="18">
                <c:v>기계</c:v>
              </c:pt>
              <c:pt idx="19">
                <c:v>IT하드웨어</c:v>
              </c:pt>
              <c:pt idx="20">
                <c:v>운송</c:v>
              </c:pt>
              <c:pt idx="21">
                <c:v>조선</c:v>
              </c:pt>
              <c:pt idx="22">
                <c:v>IT가전</c:v>
              </c:pt>
            </c:strLit>
          </c:cat>
          <c:val>
            <c:numLit>
              <c:formatCode>#,##0.0_ ;[Red]\-#,##0.0\ </c:formatCode>
              <c:ptCount val="23"/>
              <c:pt idx="0">
                <c:v>672.02</c:v>
              </c:pt>
              <c:pt idx="1">
                <c:v>394.31999999999994</c:v>
              </c:pt>
              <c:pt idx="2">
                <c:v>658.41</c:v>
              </c:pt>
              <c:pt idx="3">
                <c:v>1015.97</c:v>
              </c:pt>
              <c:pt idx="4">
                <c:v>443.50999999999993</c:v>
              </c:pt>
              <c:pt idx="5">
                <c:v>1067.6000000000004</c:v>
              </c:pt>
              <c:pt idx="6">
                <c:v>174.09</c:v>
              </c:pt>
              <c:pt idx="7">
                <c:v>1487.0900000000004</c:v>
              </c:pt>
              <c:pt idx="8">
                <c:v>449.18000000000012</c:v>
              </c:pt>
              <c:pt idx="9">
                <c:v>670.33</c:v>
              </c:pt>
              <c:pt idx="10">
                <c:v>2986.32</c:v>
              </c:pt>
              <c:pt idx="11">
                <c:v>531.88999999999987</c:v>
              </c:pt>
              <c:pt idx="12">
                <c:v>371.99999999999994</c:v>
              </c:pt>
              <c:pt idx="13">
                <c:v>171.31</c:v>
              </c:pt>
              <c:pt idx="14">
                <c:v>5047.7299999999996</c:v>
              </c:pt>
              <c:pt idx="15">
                <c:v>89.679999999999978</c:v>
              </c:pt>
              <c:pt idx="16">
                <c:v>2611.7799999999997</c:v>
              </c:pt>
              <c:pt idx="17">
                <c:v>966.95999999999992</c:v>
              </c:pt>
              <c:pt idx="18">
                <c:v>-126.81</c:v>
              </c:pt>
              <c:pt idx="19">
                <c:v>-18</c:v>
              </c:pt>
              <c:pt idx="20">
                <c:v>-1666.8099999999997</c:v>
              </c:pt>
              <c:pt idx="21">
                <c:v>-232.8</c:v>
              </c:pt>
              <c:pt idx="22">
                <c:v>-85.679999999999993</c:v>
              </c:pt>
            </c:numLit>
          </c:val>
        </c:ser>
        <c:ser>
          <c:idx val="1"/>
          <c:order val="1"/>
          <c:tx>
            <c:v>전년동기 OP</c:v>
          </c:tx>
          <c:spPr>
            <a:solidFill>
              <a:schemeClr val="bg1">
                <a:lumMod val="75000"/>
              </a:schemeClr>
            </a:solidFill>
            <a:ln w="19050">
              <a:noFill/>
            </a:ln>
          </c:spPr>
          <c:invertIfNegative val="0"/>
          <c:cat>
            <c:strLit>
              <c:ptCount val="23"/>
              <c:pt idx="0">
                <c:v>에너지</c:v>
              </c:pt>
              <c:pt idx="1">
                <c:v>비철금속</c:v>
              </c:pt>
              <c:pt idx="2">
                <c:v>건설</c:v>
              </c:pt>
              <c:pt idx="3">
                <c:v>철강</c:v>
              </c:pt>
              <c:pt idx="4">
                <c:v>건강관리</c:v>
              </c:pt>
              <c:pt idx="5">
                <c:v>필수소비재</c:v>
              </c:pt>
              <c:pt idx="6">
                <c:v>호텔,레저</c:v>
              </c:pt>
              <c:pt idx="7">
                <c:v>화학</c:v>
              </c:pt>
              <c:pt idx="8">
                <c:v>소매(유통)</c:v>
              </c:pt>
              <c:pt idx="9">
                <c:v>통신서비스</c:v>
              </c:pt>
              <c:pt idx="10">
                <c:v>자동차</c:v>
              </c:pt>
              <c:pt idx="11">
                <c:v>화장품,의류</c:v>
              </c:pt>
              <c:pt idx="12">
                <c:v>소프트웨어</c:v>
              </c:pt>
              <c:pt idx="13">
                <c:v>디스플레이</c:v>
              </c:pt>
              <c:pt idx="14">
                <c:v>반도체</c:v>
              </c:pt>
              <c:pt idx="15">
                <c:v>미디어,교육</c:v>
              </c:pt>
              <c:pt idx="16">
                <c:v>유틸리티</c:v>
              </c:pt>
              <c:pt idx="17">
                <c:v>상사,자본재</c:v>
              </c:pt>
              <c:pt idx="18">
                <c:v>기계</c:v>
              </c:pt>
              <c:pt idx="19">
                <c:v>IT하드웨어</c:v>
              </c:pt>
              <c:pt idx="20">
                <c:v>운송</c:v>
              </c:pt>
              <c:pt idx="21">
                <c:v>조선</c:v>
              </c:pt>
              <c:pt idx="22">
                <c:v>IT가전</c:v>
              </c:pt>
            </c:strLit>
          </c:cat>
          <c:val>
            <c:numLit>
              <c:formatCode>#,##0.0_ ;[Red]\-#,##0.0\ </c:formatCode>
              <c:ptCount val="23"/>
              <c:pt idx="0">
                <c:v>168.07</c:v>
              </c:pt>
              <c:pt idx="1">
                <c:v>135.04000000000008</c:v>
              </c:pt>
              <c:pt idx="2">
                <c:v>-395.61999999999949</c:v>
              </c:pt>
              <c:pt idx="3">
                <c:v>-664.16999999999985</c:v>
              </c:pt>
              <c:pt idx="4">
                <c:v>221.96999999999994</c:v>
              </c:pt>
              <c:pt idx="5">
                <c:v>793.7199999999998</c:v>
              </c:pt>
              <c:pt idx="6">
                <c:v>133.83000000000001</c:v>
              </c:pt>
              <c:pt idx="7">
                <c:v>1146.3300000000011</c:v>
              </c:pt>
              <c:pt idx="8">
                <c:v>374.88000000000005</c:v>
              </c:pt>
              <c:pt idx="9">
                <c:v>612.84</c:v>
              </c:pt>
              <c:pt idx="10">
                <c:v>2855.4700000000012</c:v>
              </c:pt>
              <c:pt idx="11">
                <c:v>555.07000000000016</c:v>
              </c:pt>
              <c:pt idx="12">
                <c:v>430.08</c:v>
              </c:pt>
              <c:pt idx="13">
                <c:v>214.58999999999997</c:v>
              </c:pt>
              <c:pt idx="14">
                <c:v>6409.0200000000013</c:v>
              </c:pt>
              <c:pt idx="15">
                <c:v>137.6</c:v>
              </c:pt>
              <c:pt idx="16">
                <c:v>9018.2199999999975</c:v>
              </c:pt>
              <c:pt idx="17">
                <c:v>8233.5500000000011</c:v>
              </c:pt>
              <c:pt idx="18">
                <c:v>-483.56999999999994</c:v>
              </c:pt>
              <c:pt idx="19">
                <c:v>38.379999999999995</c:v>
              </c:pt>
              <c:pt idx="20">
                <c:v>-373.93000000000006</c:v>
              </c:pt>
              <c:pt idx="21">
                <c:v>-2379.2399999999998</c:v>
              </c:pt>
              <c:pt idx="22">
                <c:v>606.23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949651712"/>
        <c:axId val="949686272"/>
      </c:barChart>
      <c:lineChart>
        <c:grouping val="standard"/>
        <c:varyColors val="0"/>
        <c:ser>
          <c:idx val="2"/>
          <c:order val="2"/>
          <c:tx>
            <c:v>YoY Growth(RHS)</c:v>
          </c:tx>
          <c:spPr>
            <a:ln w="19050">
              <a:solidFill>
                <a:srgbClr val="FF0000"/>
              </a:solidFill>
            </a:ln>
          </c:spPr>
          <c:marker>
            <c:symbol val="circle"/>
            <c:size val="7"/>
            <c:spPr>
              <a:solidFill>
                <a:schemeClr val="accent2">
                  <a:lumMod val="60000"/>
                  <a:lumOff val="40000"/>
                </a:schemeClr>
              </a:solidFill>
              <a:ln w="15875">
                <a:solidFill>
                  <a:srgbClr val="FF0000"/>
                </a:solidFill>
              </a:ln>
            </c:spPr>
          </c:marker>
          <c:dLbls>
            <c:numFmt formatCode="#,##0_ ;[Red]\-#,##0\ " sourceLinked="0"/>
            <c:txPr>
              <a:bodyPr/>
              <a:lstStyle/>
              <a:p>
                <a:pPr>
                  <a:defRPr sz="1200" b="1"/>
                </a:pPr>
                <a:endParaRPr lang="ko-K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</c:dLbls>
          <c:cat>
            <c:strLit>
              <c:ptCount val="23"/>
              <c:pt idx="0">
                <c:v>에너지</c:v>
              </c:pt>
              <c:pt idx="1">
                <c:v>비철금속</c:v>
              </c:pt>
              <c:pt idx="2">
                <c:v>건설</c:v>
              </c:pt>
              <c:pt idx="3">
                <c:v>철강</c:v>
              </c:pt>
              <c:pt idx="4">
                <c:v>건강관리</c:v>
              </c:pt>
              <c:pt idx="5">
                <c:v>필수소비재</c:v>
              </c:pt>
              <c:pt idx="6">
                <c:v>호텔,레저</c:v>
              </c:pt>
              <c:pt idx="7">
                <c:v>화학</c:v>
              </c:pt>
              <c:pt idx="8">
                <c:v>소매(유통)</c:v>
              </c:pt>
              <c:pt idx="9">
                <c:v>통신서비스</c:v>
              </c:pt>
              <c:pt idx="10">
                <c:v>자동차</c:v>
              </c:pt>
              <c:pt idx="11">
                <c:v>화장품,의류</c:v>
              </c:pt>
              <c:pt idx="12">
                <c:v>소프트웨어</c:v>
              </c:pt>
              <c:pt idx="13">
                <c:v>디스플레이</c:v>
              </c:pt>
              <c:pt idx="14">
                <c:v>반도체</c:v>
              </c:pt>
              <c:pt idx="15">
                <c:v>미디어,교육</c:v>
              </c:pt>
              <c:pt idx="16">
                <c:v>유틸리티</c:v>
              </c:pt>
              <c:pt idx="17">
                <c:v>상사,자본재</c:v>
              </c:pt>
              <c:pt idx="18">
                <c:v>기계</c:v>
              </c:pt>
              <c:pt idx="19">
                <c:v>IT하드웨어</c:v>
              </c:pt>
              <c:pt idx="20">
                <c:v>운송</c:v>
              </c:pt>
              <c:pt idx="21">
                <c:v>조선</c:v>
              </c:pt>
              <c:pt idx="22">
                <c:v>IT가전</c:v>
              </c:pt>
            </c:strLit>
          </c:cat>
          <c:val>
            <c:numLit>
              <c:formatCode>#,##0.0_ ;[Red]\-#,##0.0\ </c:formatCode>
              <c:ptCount val="23"/>
              <c:pt idx="0">
                <c:v>299.84530255250792</c:v>
              </c:pt>
              <c:pt idx="1">
                <c:v>192.00236966824625</c:v>
              </c:pt>
              <c:pt idx="2">
                <c:v>100</c:v>
              </c:pt>
              <c:pt idx="3">
                <c:v>100</c:v>
              </c:pt>
              <c:pt idx="4">
                <c:v>99.806280127945229</c:v>
              </c:pt>
              <c:pt idx="5">
                <c:v>34.505871088041197</c:v>
              </c:pt>
              <c:pt idx="6">
                <c:v>30.082941044608823</c:v>
              </c:pt>
              <c:pt idx="7">
                <c:v>29.726169602121466</c:v>
              </c:pt>
              <c:pt idx="8">
                <c:v>19.819675629534792</c:v>
              </c:pt>
              <c:pt idx="9">
                <c:v>9.3809150838718214</c:v>
              </c:pt>
              <c:pt idx="10">
                <c:v>4.582433014529963</c:v>
              </c:pt>
              <c:pt idx="11">
                <c:v>-4.1760498675843198</c:v>
              </c:pt>
              <c:pt idx="12">
                <c:v>-13.50446428571429</c:v>
              </c:pt>
              <c:pt idx="13">
                <c:v>-20.168693788154147</c:v>
              </c:pt>
              <c:pt idx="14">
                <c:v>-21.240220813790589</c:v>
              </c:pt>
              <c:pt idx="15">
                <c:v>-34.825581395348848</c:v>
              </c:pt>
              <c:pt idx="16">
                <c:v>-71.03885245647146</c:v>
              </c:pt>
              <c:pt idx="17">
                <c:v>-88.25585561513563</c:v>
              </c:pt>
              <c:pt idx="18">
                <c:v>-100</c:v>
              </c:pt>
              <c:pt idx="19">
                <c:v>-100</c:v>
              </c:pt>
              <c:pt idx="20">
                <c:v>-100</c:v>
              </c:pt>
              <c:pt idx="21">
                <c:v>-100</c:v>
              </c:pt>
              <c:pt idx="22">
                <c:v>-100</c:v>
              </c:pt>
            </c:numLit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949689344"/>
        <c:axId val="949687808"/>
      </c:lineChart>
      <c:catAx>
        <c:axId val="94965171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low"/>
        <c:crossAx val="949686272"/>
        <c:crosses val="autoZero"/>
        <c:auto val="1"/>
        <c:lblAlgn val="ctr"/>
        <c:lblOffset val="100"/>
        <c:noMultiLvlLbl val="0"/>
      </c:catAx>
      <c:valAx>
        <c:axId val="949686272"/>
        <c:scaling>
          <c:orientation val="minMax"/>
        </c:scaling>
        <c:delete val="0"/>
        <c:axPos val="l"/>
        <c:numFmt formatCode="#,##0_ ;[Red]\-#,##0\ " sourceLinked="0"/>
        <c:majorTickMark val="out"/>
        <c:minorTickMark val="none"/>
        <c:tickLblPos val="nextTo"/>
        <c:crossAx val="949651712"/>
        <c:crosses val="autoZero"/>
        <c:crossBetween val="between"/>
      </c:valAx>
      <c:valAx>
        <c:axId val="949687808"/>
        <c:scaling>
          <c:orientation val="minMax"/>
        </c:scaling>
        <c:delete val="0"/>
        <c:axPos val="r"/>
        <c:numFmt formatCode="#,##0_ ;[Red]\-#,##0\ " sourceLinked="0"/>
        <c:majorTickMark val="out"/>
        <c:minorTickMark val="none"/>
        <c:tickLblPos val="nextTo"/>
        <c:crossAx val="949689344"/>
        <c:crosses val="max"/>
        <c:crossBetween val="between"/>
      </c:valAx>
      <c:catAx>
        <c:axId val="94968934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one"/>
        <c:crossAx val="949687808"/>
        <c:crosses val="autoZero"/>
        <c:auto val="1"/>
        <c:lblAlgn val="ctr"/>
        <c:lblOffset val="100"/>
        <c:noMultiLvlLbl val="0"/>
      </c:catAx>
    </c:plotArea>
    <c:legend>
      <c:legendPos val="t"/>
      <c:layout>
        <c:manualLayout>
          <c:xMode val="edge"/>
          <c:yMode val="edge"/>
          <c:x val="0.37609918134819964"/>
          <c:y val="0"/>
          <c:w val="0.23599347916825711"/>
          <c:h val="0.12774130413582491"/>
        </c:manualLayout>
      </c:layout>
      <c:overlay val="0"/>
      <c:txPr>
        <a:bodyPr/>
        <a:lstStyle/>
        <a:p>
          <a:pPr>
            <a:defRPr sz="1400"/>
          </a:pPr>
          <a:endParaRPr lang="ko-KR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1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  <c:userShapes r:id="rId1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autoTitleDeleted val="1"/>
    <c:plotArea>
      <c:layout/>
      <c:barChart>
        <c:barDir val="bar"/>
        <c:grouping val="percentStacked"/>
        <c:varyColors val="0"/>
        <c:ser>
          <c:idx val="0"/>
          <c:order val="0"/>
          <c:tx>
            <c:v>서프라이즈</c:v>
          </c:tx>
          <c:spPr>
            <a:solidFill>
              <a:schemeClr val="tx2">
                <a:lumMod val="60000"/>
                <a:lumOff val="40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1</c:v>
              </c:pt>
              <c:pt idx="1">
                <c:v>3</c:v>
              </c:pt>
              <c:pt idx="2">
                <c:v>5</c:v>
              </c:pt>
              <c:pt idx="3">
                <c:v>3</c:v>
              </c:pt>
              <c:pt idx="4">
                <c:v>8</c:v>
              </c:pt>
              <c:pt idx="5">
                <c:v>0</c:v>
              </c:pt>
              <c:pt idx="6">
                <c:v>1</c:v>
              </c:pt>
              <c:pt idx="7">
                <c:v>1</c:v>
              </c:pt>
              <c:pt idx="8">
                <c:v>8</c:v>
              </c:pt>
              <c:pt idx="9">
                <c:v>1</c:v>
              </c:pt>
              <c:pt idx="10">
                <c:v>0</c:v>
              </c:pt>
              <c:pt idx="11">
                <c:v>0</c:v>
              </c:pt>
              <c:pt idx="12">
                <c:v>3</c:v>
              </c:pt>
              <c:pt idx="13">
                <c:v>0</c:v>
              </c:pt>
              <c:pt idx="14">
                <c:v>2</c:v>
              </c:pt>
              <c:pt idx="15">
                <c:v>1</c:v>
              </c:pt>
              <c:pt idx="16">
                <c:v>0</c:v>
              </c:pt>
              <c:pt idx="17">
                <c:v>2</c:v>
              </c:pt>
              <c:pt idx="18">
                <c:v>4</c:v>
              </c:pt>
              <c:pt idx="19">
                <c:v>2</c:v>
              </c:pt>
              <c:pt idx="20">
                <c:v>1</c:v>
              </c:pt>
              <c:pt idx="21">
                <c:v>2</c:v>
              </c:pt>
              <c:pt idx="22">
                <c:v>3</c:v>
              </c:pt>
            </c:numLit>
          </c:val>
        </c:ser>
        <c:ser>
          <c:idx val="1"/>
          <c:order val="1"/>
          <c:tx>
            <c:v>부합</c:v>
          </c:tx>
          <c:spPr>
            <a:solidFill>
              <a:schemeClr val="accent1">
                <a:lumMod val="40000"/>
                <a:lumOff val="60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1</c:v>
              </c:pt>
              <c:pt idx="1">
                <c:v>1</c:v>
              </c:pt>
              <c:pt idx="2">
                <c:v>5</c:v>
              </c:pt>
              <c:pt idx="3">
                <c:v>0</c:v>
              </c:pt>
              <c:pt idx="4">
                <c:v>6</c:v>
              </c:pt>
              <c:pt idx="5">
                <c:v>1</c:v>
              </c:pt>
              <c:pt idx="6">
                <c:v>2</c:v>
              </c:pt>
              <c:pt idx="7">
                <c:v>4</c:v>
              </c:pt>
              <c:pt idx="8">
                <c:v>7</c:v>
              </c:pt>
              <c:pt idx="9">
                <c:v>2</c:v>
              </c:pt>
              <c:pt idx="10">
                <c:v>2</c:v>
              </c:pt>
              <c:pt idx="11">
                <c:v>0</c:v>
              </c:pt>
              <c:pt idx="12">
                <c:v>1</c:v>
              </c:pt>
              <c:pt idx="13">
                <c:v>2</c:v>
              </c:pt>
              <c:pt idx="14">
                <c:v>0</c:v>
              </c:pt>
              <c:pt idx="15">
                <c:v>5</c:v>
              </c:pt>
              <c:pt idx="16">
                <c:v>0</c:v>
              </c:pt>
              <c:pt idx="17">
                <c:v>3</c:v>
              </c:pt>
              <c:pt idx="18">
                <c:v>1</c:v>
              </c:pt>
              <c:pt idx="19">
                <c:v>6</c:v>
              </c:pt>
              <c:pt idx="20">
                <c:v>1</c:v>
              </c:pt>
              <c:pt idx="21">
                <c:v>0</c:v>
              </c:pt>
              <c:pt idx="22">
                <c:v>1</c:v>
              </c:pt>
            </c:numLit>
          </c:val>
        </c:ser>
        <c:ser>
          <c:idx val="2"/>
          <c:order val="2"/>
          <c:tx>
            <c:v>쇼크</c:v>
          </c:tx>
          <c:spPr>
            <a:solidFill>
              <a:schemeClr val="bg1">
                <a:lumMod val="75000"/>
              </a:schemeClr>
            </a:solidFill>
          </c:spPr>
          <c:invertIfNegative val="0"/>
          <c:cat>
            <c:strLit>
              <c:ptCount val="23"/>
              <c:pt idx="0">
                <c:v>반도체</c:v>
              </c:pt>
              <c:pt idx="1">
                <c:v>유틸리티</c:v>
              </c:pt>
              <c:pt idx="2">
                <c:v>자동차</c:v>
              </c:pt>
              <c:pt idx="3">
                <c:v>상사,자본재</c:v>
              </c:pt>
              <c:pt idx="4">
                <c:v>화장품,의류</c:v>
              </c:pt>
              <c:pt idx="5">
                <c:v>소프트웨어</c:v>
              </c:pt>
              <c:pt idx="6">
                <c:v>철강</c:v>
              </c:pt>
              <c:pt idx="7">
                <c:v>화학</c:v>
              </c:pt>
              <c:pt idx="8">
                <c:v>필수소비재</c:v>
              </c:pt>
              <c:pt idx="9">
                <c:v>통신서비스</c:v>
              </c:pt>
              <c:pt idx="10">
                <c:v>에너지</c:v>
              </c:pt>
              <c:pt idx="11">
                <c:v>IT가전</c:v>
              </c:pt>
              <c:pt idx="12">
                <c:v>비철금속</c:v>
              </c:pt>
              <c:pt idx="13">
                <c:v>호텔,레저</c:v>
              </c:pt>
              <c:pt idx="14">
                <c:v>조선</c:v>
              </c:pt>
              <c:pt idx="15">
                <c:v>소매(유통)</c:v>
              </c:pt>
              <c:pt idx="16">
                <c:v>디스플레이</c:v>
              </c:pt>
              <c:pt idx="17">
                <c:v>건강관리</c:v>
              </c:pt>
              <c:pt idx="18">
                <c:v>운송</c:v>
              </c:pt>
              <c:pt idx="19">
                <c:v>건설</c:v>
              </c:pt>
              <c:pt idx="20">
                <c:v>IT하드웨어</c:v>
              </c:pt>
              <c:pt idx="21">
                <c:v>기계</c:v>
              </c:pt>
              <c:pt idx="22">
                <c:v>미디어,교육</c:v>
              </c:pt>
            </c:strLit>
          </c:cat>
          <c:val>
            <c:numLit>
              <c:formatCode>General</c:formatCode>
              <c:ptCount val="23"/>
              <c:pt idx="0">
                <c:v>3</c:v>
              </c:pt>
              <c:pt idx="1">
                <c:v>3</c:v>
              </c:pt>
              <c:pt idx="2">
                <c:v>8</c:v>
              </c:pt>
              <c:pt idx="3">
                <c:v>11</c:v>
              </c:pt>
              <c:pt idx="4">
                <c:v>14</c:v>
              </c:pt>
              <c:pt idx="5">
                <c:v>5</c:v>
              </c:pt>
              <c:pt idx="6">
                <c:v>3</c:v>
              </c:pt>
              <c:pt idx="7">
                <c:v>18</c:v>
              </c:pt>
              <c:pt idx="8">
                <c:v>6</c:v>
              </c:pt>
              <c:pt idx="9">
                <c:v>0</c:v>
              </c:pt>
              <c:pt idx="10">
                <c:v>1</c:v>
              </c:pt>
              <c:pt idx="11">
                <c:v>2</c:v>
              </c:pt>
              <c:pt idx="12">
                <c:v>3</c:v>
              </c:pt>
              <c:pt idx="13">
                <c:v>3</c:v>
              </c:pt>
              <c:pt idx="14">
                <c:v>5</c:v>
              </c:pt>
              <c:pt idx="15">
                <c:v>5</c:v>
              </c:pt>
              <c:pt idx="16">
                <c:v>1</c:v>
              </c:pt>
              <c:pt idx="17">
                <c:v>8</c:v>
              </c:pt>
              <c:pt idx="18">
                <c:v>5</c:v>
              </c:pt>
              <c:pt idx="19">
                <c:v>9</c:v>
              </c:pt>
              <c:pt idx="20">
                <c:v>5</c:v>
              </c:pt>
              <c:pt idx="21">
                <c:v>8</c:v>
              </c:pt>
              <c:pt idx="22">
                <c:v>5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overlap val="100"/>
        <c:axId val="949662848"/>
        <c:axId val="949664384"/>
      </c:barChart>
      <c:catAx>
        <c:axId val="949662848"/>
        <c:scaling>
          <c:orientation val="minMax"/>
        </c:scaling>
        <c:delete val="0"/>
        <c:axPos val="l"/>
        <c:majorTickMark val="none"/>
        <c:minorTickMark val="none"/>
        <c:tickLblPos val="nextTo"/>
        <c:crossAx val="949664384"/>
        <c:crosses val="autoZero"/>
        <c:auto val="1"/>
        <c:lblAlgn val="ctr"/>
        <c:lblOffset val="100"/>
        <c:noMultiLvlLbl val="0"/>
      </c:catAx>
      <c:valAx>
        <c:axId val="949664384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extTo"/>
        <c:crossAx val="949662848"/>
        <c:crosses val="autoZero"/>
        <c:crossBetween val="between"/>
      </c:valAx>
    </c:plotArea>
    <c:legend>
      <c:legendPos val="t"/>
      <c:layout/>
      <c:overlay val="0"/>
      <c:txPr>
        <a:bodyPr/>
        <a:lstStyle/>
        <a:p>
          <a:pPr>
            <a:defRPr sz="1400"/>
          </a:pPr>
          <a:endParaRPr lang="ko-KR"/>
        </a:p>
      </c:txPr>
    </c:legend>
    <c:plotVisOnly val="1"/>
    <c:dispBlanksAs val="gap"/>
    <c:showDLblsOverMax val="0"/>
  </c:chart>
  <c:spPr>
    <a:ln>
      <a:noFill/>
    </a:ln>
  </c:spPr>
  <c:txPr>
    <a:bodyPr/>
    <a:lstStyle/>
    <a:p>
      <a:pPr>
        <a:defRPr sz="12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explosion val="9"/>
            <c:spPr>
              <a:solidFill>
                <a:schemeClr val="tx2">
                  <a:lumMod val="60000"/>
                  <a:lumOff val="40000"/>
                </a:schemeClr>
              </a:solidFill>
            </c:spPr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</c:spPr>
          </c:dPt>
          <c:dLbls>
            <c:dLbl>
              <c:idx val="0"/>
              <c:layout>
                <c:manualLayout>
                  <c:x val="-0.1371913580246914"/>
                  <c:y val="0.27039260563380374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</c:dLbl>
            <c:dLbl>
              <c:idx val="1"/>
              <c:layout>
                <c:manualLayout>
                  <c:x val="0.14857783529005059"/>
                  <c:y val="-0.15696096193607362"/>
                </c:manualLayout>
              </c:layout>
              <c:spPr/>
              <c:txPr>
                <a:bodyPr/>
                <a:lstStyle/>
                <a:p>
                  <a:pPr>
                    <a:defRPr sz="1200"/>
                  </a:pPr>
                  <a:endParaRPr lang="ko-KR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</c:dLbl>
            <c:showLegendKey val="0"/>
            <c:showVal val="1"/>
            <c:showCatName val="1"/>
            <c:showSerName val="0"/>
            <c:showPercent val="0"/>
            <c:showBubbleSize val="0"/>
            <c:showLeaderLines val="1"/>
          </c:dLbls>
          <c:cat>
            <c:strLit>
              <c:ptCount val="2"/>
              <c:pt idx="0">
                <c:v>기발표 비중(시총)</c:v>
              </c:pt>
              <c:pt idx="1">
                <c:v>미발표 비중(시총)</c:v>
              </c:pt>
            </c:strLit>
          </c:cat>
          <c:val>
            <c:numLit>
              <c:formatCode>0.0%</c:formatCode>
              <c:ptCount val="2"/>
              <c:pt idx="0">
                <c:v>0.99727185049622324</c:v>
              </c:pt>
              <c:pt idx="1">
                <c:v>2.7281495037767556E-3</c:v>
              </c:pt>
            </c:numLit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plotVisOnly val="1"/>
    <c:dispBlanksAs val="zero"/>
    <c:showDLblsOverMax val="0"/>
  </c:chart>
  <c:spPr>
    <a:ln>
      <a:noFill/>
    </a:ln>
  </c:spPr>
  <c:txPr>
    <a:bodyPr/>
    <a:lstStyle/>
    <a:p>
      <a:pPr>
        <a:defRPr sz="1200">
          <a:latin typeface="Arial Narrow" panose="020B0606020202030204" pitchFamily="34" charset="0"/>
        </a:defRPr>
      </a:pPr>
      <a:endParaRPr lang="ko-KR"/>
    </a:p>
  </c:tx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7" Type="http://schemas.openxmlformats.org/officeDocument/2006/relationships/chart" Target="../charts/chart6.xml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6" Type="http://schemas.openxmlformats.org/officeDocument/2006/relationships/chart" Target="../charts/chart5.xml"/><Relationship Id="rId5" Type="http://schemas.openxmlformats.org/officeDocument/2006/relationships/chart" Target="../charts/chart4.xml"/><Relationship Id="rId4" Type="http://schemas.openxmlformats.org/officeDocument/2006/relationships/chart" Target="../charts/chart3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8.xml"/><Relationship Id="rId7" Type="http://schemas.openxmlformats.org/officeDocument/2006/relationships/chart" Target="../charts/chart12.xml"/><Relationship Id="rId2" Type="http://schemas.openxmlformats.org/officeDocument/2006/relationships/chart" Target="../charts/chart7.xml"/><Relationship Id="rId1" Type="http://schemas.openxmlformats.org/officeDocument/2006/relationships/image" Target="../media/image1.png"/><Relationship Id="rId6" Type="http://schemas.openxmlformats.org/officeDocument/2006/relationships/chart" Target="../charts/chart11.xml"/><Relationship Id="rId5" Type="http://schemas.openxmlformats.org/officeDocument/2006/relationships/chart" Target="../charts/chart10.xml"/><Relationship Id="rId4" Type="http://schemas.openxmlformats.org/officeDocument/2006/relationships/chart" Target="../charts/chart9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585107</xdr:colOff>
      <xdr:row>5</xdr:row>
      <xdr:rowOff>0</xdr:rowOff>
    </xdr:from>
    <xdr:to>
      <xdr:col>14</xdr:col>
      <xdr:colOff>646342</xdr:colOff>
      <xdr:row>7</xdr:row>
      <xdr:rowOff>30397</xdr:rowOff>
    </xdr:to>
    <xdr:sp macro="" textlink="">
      <xdr:nvSpPr>
        <xdr:cNvPr id="2" name="TextBox 1"/>
        <xdr:cNvSpPr txBox="1"/>
      </xdr:nvSpPr>
      <xdr:spPr>
        <a:xfrm>
          <a:off x="6633482" y="1047750"/>
          <a:ext cx="2994935" cy="44949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b"/>
        <a:lstStyle/>
        <a:p>
          <a:pPr algn="l"/>
          <a:r>
            <a:rPr lang="en-US" altLang="ko-KR" sz="1600" b="1">
              <a:solidFill>
                <a:schemeClr val="bg1"/>
              </a:solidFill>
              <a:latin typeface="Arial Narrow" panose="020B0606020202030204" pitchFamily="34" charset="0"/>
            </a:rPr>
            <a:t>(3Q16 </a:t>
          </a:r>
          <a:r>
            <a:rPr lang="ko-KR" altLang="en-US" sz="1600" b="1">
              <a:solidFill>
                <a:schemeClr val="bg1"/>
              </a:solidFill>
              <a:latin typeface="Arial Narrow" panose="020B0606020202030204" pitchFamily="34" charset="0"/>
            </a:rPr>
            <a:t>영업이익</a:t>
          </a:r>
          <a:r>
            <a:rPr lang="en-US" altLang="ko-KR" sz="1600" b="1">
              <a:solidFill>
                <a:schemeClr val="bg1"/>
              </a:solidFill>
              <a:latin typeface="Arial Narrow" panose="020B0606020202030204" pitchFamily="34" charset="0"/>
            </a:rPr>
            <a:t>)</a:t>
          </a:r>
          <a:endParaRPr lang="ko-KR" altLang="en-US" sz="1600" b="1">
            <a:solidFill>
              <a:schemeClr val="bg1"/>
            </a:solidFill>
            <a:latin typeface="Arial Narrow" panose="020B0606020202030204" pitchFamily="34" charset="0"/>
          </a:endParaRPr>
        </a:p>
      </xdr:txBody>
    </xdr:sp>
    <xdr:clientData/>
  </xdr:twoCellAnchor>
  <xdr:twoCellAnchor>
    <xdr:from>
      <xdr:col>3</xdr:col>
      <xdr:colOff>0</xdr:colOff>
      <xdr:row>4</xdr:row>
      <xdr:rowOff>1</xdr:rowOff>
    </xdr:from>
    <xdr:to>
      <xdr:col>39</xdr:col>
      <xdr:colOff>675409</xdr:colOff>
      <xdr:row>12</xdr:row>
      <xdr:rowOff>156883</xdr:rowOff>
    </xdr:to>
    <xdr:grpSp>
      <xdr:nvGrpSpPr>
        <xdr:cNvPr id="3" name="그룹 2"/>
        <xdr:cNvGrpSpPr/>
      </xdr:nvGrpSpPr>
      <xdr:grpSpPr>
        <a:xfrm>
          <a:off x="1455964" y="816430"/>
          <a:ext cx="25494838" cy="1789739"/>
          <a:chOff x="734786" y="408214"/>
          <a:chExt cx="23812500" cy="1711264"/>
        </a:xfrm>
      </xdr:grpSpPr>
      <xdr:pic>
        <xdr:nvPicPr>
          <xdr:cNvPr id="4" name="그림 3" descr="퀀트 어닝스캘린더.png"/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tretch>
            <a:fillRect/>
          </a:stretch>
        </xdr:blipFill>
        <xdr:spPr>
          <a:xfrm>
            <a:off x="734786" y="408214"/>
            <a:ext cx="23812500" cy="1578429"/>
          </a:xfrm>
          <a:prstGeom prst="rect">
            <a:avLst/>
          </a:prstGeom>
        </xdr:spPr>
      </xdr:pic>
      <xdr:sp macro="" textlink="">
        <xdr:nvSpPr>
          <xdr:cNvPr id="5" name="TextBox 4"/>
          <xdr:cNvSpPr txBox="1"/>
        </xdr:nvSpPr>
        <xdr:spPr>
          <a:xfrm>
            <a:off x="762000" y="1170214"/>
            <a:ext cx="13776427" cy="9492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KOSPI + KOSDAQ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합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총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1858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대상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실적발표일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WiseFn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우선순위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부재시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Bloomberg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예상일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나열은 시총 순이며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절대값 단위는 십억원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실적구분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±10%(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오차율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)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QoQ, YoY Growth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는 잠정치 부재시 컨센서스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(FQ0)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기준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잠정치 발표시 잠정치 값 반영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FQ0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현재 분기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FQ1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다음 분기 의미</a:t>
            </a:r>
          </a:p>
        </xdr:txBody>
      </xdr:sp>
    </xdr:grpSp>
    <xdr:clientData/>
  </xdr:twoCellAnchor>
  <xdr:twoCellAnchor>
    <xdr:from>
      <xdr:col>9</xdr:col>
      <xdr:colOff>40821</xdr:colOff>
      <xdr:row>17</xdr:row>
      <xdr:rowOff>13607</xdr:rowOff>
    </xdr:from>
    <xdr:to>
      <xdr:col>22</xdr:col>
      <xdr:colOff>13607</xdr:colOff>
      <xdr:row>48</xdr:row>
      <xdr:rowOff>187480</xdr:rowOff>
    </xdr:to>
    <xdr:graphicFrame macro="">
      <xdr:nvGraphicFramePr>
        <xdr:cNvPr id="6" name="차트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40821</xdr:colOff>
      <xdr:row>17</xdr:row>
      <xdr:rowOff>13606</xdr:rowOff>
    </xdr:from>
    <xdr:to>
      <xdr:col>28</xdr:col>
      <xdr:colOff>40821</xdr:colOff>
      <xdr:row>48</xdr:row>
      <xdr:rowOff>191485</xdr:rowOff>
    </xdr:to>
    <xdr:graphicFrame macro="">
      <xdr:nvGraphicFramePr>
        <xdr:cNvPr id="7" name="차트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40821</xdr:colOff>
      <xdr:row>17</xdr:row>
      <xdr:rowOff>13606</xdr:rowOff>
    </xdr:from>
    <xdr:to>
      <xdr:col>8</xdr:col>
      <xdr:colOff>40821</xdr:colOff>
      <xdr:row>48</xdr:row>
      <xdr:rowOff>191485</xdr:rowOff>
    </xdr:to>
    <xdr:graphicFrame macro="">
      <xdr:nvGraphicFramePr>
        <xdr:cNvPr id="8" name="차트 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40820</xdr:colOff>
      <xdr:row>54</xdr:row>
      <xdr:rowOff>13606</xdr:rowOff>
    </xdr:from>
    <xdr:to>
      <xdr:col>22</xdr:col>
      <xdr:colOff>14635</xdr:colOff>
      <xdr:row>85</xdr:row>
      <xdr:rowOff>149678</xdr:rowOff>
    </xdr:to>
    <xdr:graphicFrame macro="">
      <xdr:nvGraphicFramePr>
        <xdr:cNvPr id="9" name="차트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40821</xdr:colOff>
      <xdr:row>54</xdr:row>
      <xdr:rowOff>13606</xdr:rowOff>
    </xdr:from>
    <xdr:to>
      <xdr:col>8</xdr:col>
      <xdr:colOff>41035</xdr:colOff>
      <xdr:row>85</xdr:row>
      <xdr:rowOff>149678</xdr:rowOff>
    </xdr:to>
    <xdr:graphicFrame macro="">
      <xdr:nvGraphicFramePr>
        <xdr:cNvPr id="10" name="차트 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23</xdr:col>
      <xdr:colOff>40821</xdr:colOff>
      <xdr:row>54</xdr:row>
      <xdr:rowOff>13606</xdr:rowOff>
    </xdr:from>
    <xdr:to>
      <xdr:col>28</xdr:col>
      <xdr:colOff>41464</xdr:colOff>
      <xdr:row>85</xdr:row>
      <xdr:rowOff>149678</xdr:rowOff>
    </xdr:to>
    <xdr:graphicFrame macro="">
      <xdr:nvGraphicFramePr>
        <xdr:cNvPr id="11" name="차트 1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11</xdr:col>
      <xdr:colOff>489856</xdr:colOff>
      <xdr:row>5</xdr:row>
      <xdr:rowOff>13609</xdr:rowOff>
    </xdr:from>
    <xdr:to>
      <xdr:col>15</xdr:col>
      <xdr:colOff>551091</xdr:colOff>
      <xdr:row>7</xdr:row>
      <xdr:rowOff>44006</xdr:rowOff>
    </xdr:to>
    <xdr:sp macro="" textlink="">
      <xdr:nvSpPr>
        <xdr:cNvPr id="12" name="TextBox 11"/>
        <xdr:cNvSpPr txBox="1"/>
      </xdr:nvSpPr>
      <xdr:spPr>
        <a:xfrm>
          <a:off x="7271656" y="1061359"/>
          <a:ext cx="2994935" cy="44949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b"/>
        <a:lstStyle/>
        <a:p>
          <a:pPr algn="l"/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(3Q16 </a:t>
          </a:r>
          <a:r>
            <a:rPr lang="ko-KR" altLang="en-US" sz="2000" b="1">
              <a:solidFill>
                <a:schemeClr val="bg1"/>
              </a:solidFill>
              <a:latin typeface="Arial Narrow" panose="020B0606020202030204" pitchFamily="34" charset="0"/>
            </a:rPr>
            <a:t>영업이익</a:t>
          </a:r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)</a:t>
          </a:r>
          <a:endParaRPr lang="ko-KR" altLang="en-US" sz="2000" b="1">
            <a:solidFill>
              <a:schemeClr val="bg1"/>
            </a:solidFill>
            <a:latin typeface="Arial Narrow" panose="020B0606020202030204" pitchFamily="34" charset="0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</xdr:row>
      <xdr:rowOff>0</xdr:rowOff>
    </xdr:from>
    <xdr:to>
      <xdr:col>32</xdr:col>
      <xdr:colOff>0</xdr:colOff>
      <xdr:row>6</xdr:row>
      <xdr:rowOff>105621</xdr:rowOff>
    </xdr:to>
    <xdr:grpSp>
      <xdr:nvGrpSpPr>
        <xdr:cNvPr id="2" name="그룹 1"/>
        <xdr:cNvGrpSpPr/>
      </xdr:nvGrpSpPr>
      <xdr:grpSpPr>
        <a:xfrm>
          <a:off x="737616" y="423672"/>
          <a:ext cx="24094440" cy="1732110"/>
          <a:chOff x="734786" y="408214"/>
          <a:chExt cx="23812500" cy="1711264"/>
        </a:xfrm>
      </xdr:grpSpPr>
      <xdr:pic>
        <xdr:nvPicPr>
          <xdr:cNvPr id="3" name="그림 2" descr="퀀트 어닝스캘린더.png"/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tretch>
            <a:fillRect/>
          </a:stretch>
        </xdr:blipFill>
        <xdr:spPr>
          <a:xfrm>
            <a:off x="734786" y="408214"/>
            <a:ext cx="23812500" cy="1578429"/>
          </a:xfrm>
          <a:prstGeom prst="rect">
            <a:avLst/>
          </a:prstGeom>
        </xdr:spPr>
      </xdr:pic>
      <xdr:sp macro="" textlink="">
        <xdr:nvSpPr>
          <xdr:cNvPr id="4" name="TextBox 3"/>
          <xdr:cNvSpPr txBox="1"/>
        </xdr:nvSpPr>
        <xdr:spPr>
          <a:xfrm>
            <a:off x="762000" y="1170214"/>
            <a:ext cx="13776427" cy="9492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KOSPI + KOSDAQ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합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총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1858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대상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실적발표일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WiseFn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우선순위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부재시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Bloomberg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예상일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나열은 시총 순이며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절대값 단위는 십억원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실적구분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±10%(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오차율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)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QoQ, YoY Growth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는 잠정치 부재시 컨센서스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(FQ0)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기준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잠정치 발표시 잠정치 값 반영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FQ0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현재 분기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FQ1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다음 분기 의미</a:t>
            </a:r>
          </a:p>
        </xdr:txBody>
      </xdr:sp>
    </xdr:grpSp>
    <xdr:clientData/>
  </xdr:twoCellAnchor>
  <xdr:twoCellAnchor>
    <xdr:from>
      <xdr:col>8</xdr:col>
      <xdr:colOff>693964</xdr:colOff>
      <xdr:row>2</xdr:row>
      <xdr:rowOff>204107</xdr:rowOff>
    </xdr:from>
    <xdr:to>
      <xdr:col>12</xdr:col>
      <xdr:colOff>183699</xdr:colOff>
      <xdr:row>4</xdr:row>
      <xdr:rowOff>16789</xdr:rowOff>
    </xdr:to>
    <xdr:sp macro="" textlink="">
      <xdr:nvSpPr>
        <xdr:cNvPr id="5" name="TextBox 4"/>
        <xdr:cNvSpPr txBox="1"/>
      </xdr:nvSpPr>
      <xdr:spPr>
        <a:xfrm>
          <a:off x="6142264" y="623207"/>
          <a:ext cx="2975885" cy="44133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b"/>
        <a:lstStyle/>
        <a:p>
          <a:pPr algn="l"/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(3Q16 </a:t>
          </a:r>
          <a:r>
            <a:rPr lang="ko-KR" altLang="en-US" sz="2000" b="1">
              <a:solidFill>
                <a:schemeClr val="bg1"/>
              </a:solidFill>
              <a:latin typeface="Arial Narrow" panose="020B0606020202030204" pitchFamily="34" charset="0"/>
            </a:rPr>
            <a:t>순이익</a:t>
          </a:r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)</a:t>
          </a:r>
          <a:endParaRPr lang="ko-KR" altLang="en-US" sz="2000" b="1">
            <a:solidFill>
              <a:schemeClr val="bg1"/>
            </a:solidFill>
            <a:latin typeface="Arial Narrow" panose="020B0606020202030204" pitchFamily="34" charset="0"/>
          </a:endParaRPr>
        </a:p>
      </xdr:txBody>
    </xdr:sp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0.17325</cdr:x>
      <cdr:y>0.08762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0" y="0"/>
          <a:ext cx="981075" cy="381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altLang="ko-KR" sz="1000">
              <a:latin typeface="Arial Narrow" panose="020B0606020202030204" pitchFamily="34" charset="0"/>
            </a:rPr>
            <a:t>(</a:t>
          </a:r>
          <a:r>
            <a:rPr lang="ko-KR" altLang="en-US" sz="1000">
              <a:latin typeface="Arial Narrow" panose="020B0606020202030204" pitchFamily="34" charset="0"/>
            </a:rPr>
            <a:t>십억원</a:t>
          </a:r>
          <a:r>
            <a:rPr lang="en-US" altLang="ko-KR" sz="1000">
              <a:latin typeface="Arial Narrow" panose="020B0606020202030204" pitchFamily="34" charset="0"/>
            </a:rPr>
            <a:t>)</a:t>
          </a:r>
          <a:endParaRPr lang="ko-KR" altLang="en-US" sz="1000">
            <a:latin typeface="Arial Narrow" panose="020B0606020202030204" pitchFamily="34" charset="0"/>
          </a:endParaRPr>
        </a:p>
      </cdr:txBody>
    </cdr:sp>
  </cdr:relSizeAnchor>
  <cdr:relSizeAnchor xmlns:cdr="http://schemas.openxmlformats.org/drawingml/2006/chartDrawing">
    <cdr:from>
      <cdr:x>0.82675</cdr:x>
      <cdr:y>0</cdr:y>
    </cdr:from>
    <cdr:to>
      <cdr:x>1</cdr:x>
      <cdr:y>0.08762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4681538" y="0"/>
          <a:ext cx="981075" cy="381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r>
            <a:rPr lang="en-US" altLang="ko-KR" sz="1000">
              <a:latin typeface="Arial Narrow" panose="020B0606020202030204" pitchFamily="34" charset="0"/>
            </a:rPr>
            <a:t>(%)</a:t>
          </a:r>
          <a:endParaRPr lang="ko-KR" altLang="en-US" sz="1000">
            <a:latin typeface="Arial Narrow" panose="020B0606020202030204" pitchFamily="34" charset="0"/>
          </a:endParaRPr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0.17325</cdr:x>
      <cdr:y>0.08762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0" y="0"/>
          <a:ext cx="981075" cy="381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altLang="ko-KR" sz="1000">
              <a:latin typeface="Arial Narrow" panose="020B0606020202030204" pitchFamily="34" charset="0"/>
            </a:rPr>
            <a:t>(</a:t>
          </a:r>
          <a:r>
            <a:rPr lang="ko-KR" altLang="en-US" sz="1000">
              <a:latin typeface="Arial Narrow" panose="020B0606020202030204" pitchFamily="34" charset="0"/>
            </a:rPr>
            <a:t>십억원</a:t>
          </a:r>
          <a:r>
            <a:rPr lang="en-US" altLang="ko-KR" sz="1000">
              <a:latin typeface="Arial Narrow" panose="020B0606020202030204" pitchFamily="34" charset="0"/>
            </a:rPr>
            <a:t>)</a:t>
          </a:r>
          <a:endParaRPr lang="ko-KR" altLang="en-US" sz="1000">
            <a:latin typeface="Arial Narrow" panose="020B0606020202030204" pitchFamily="34" charset="0"/>
          </a:endParaRPr>
        </a:p>
      </cdr:txBody>
    </cdr:sp>
  </cdr:relSizeAnchor>
  <cdr:relSizeAnchor xmlns:cdr="http://schemas.openxmlformats.org/drawingml/2006/chartDrawing">
    <cdr:from>
      <cdr:x>0.82675</cdr:x>
      <cdr:y>0</cdr:y>
    </cdr:from>
    <cdr:to>
      <cdr:x>1</cdr:x>
      <cdr:y>0.08762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4681538" y="0"/>
          <a:ext cx="981075" cy="381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r>
            <a:rPr lang="en-US" altLang="ko-KR" sz="1000">
              <a:latin typeface="Arial Narrow" panose="020B0606020202030204" pitchFamily="34" charset="0"/>
            </a:rPr>
            <a:t>(%)</a:t>
          </a:r>
          <a:endParaRPr lang="ko-KR" altLang="en-US" sz="1000">
            <a:latin typeface="Arial Narrow" panose="020B0606020202030204" pitchFamily="34" charset="0"/>
          </a:endParaRPr>
        </a:p>
      </cdr:txBody>
    </cdr:sp>
  </cdr:relSizeAnchor>
</c:userShapes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</xdr:row>
      <xdr:rowOff>0</xdr:rowOff>
    </xdr:from>
    <xdr:to>
      <xdr:col>32</xdr:col>
      <xdr:colOff>0</xdr:colOff>
      <xdr:row>6</xdr:row>
      <xdr:rowOff>105621</xdr:rowOff>
    </xdr:to>
    <xdr:grpSp>
      <xdr:nvGrpSpPr>
        <xdr:cNvPr id="2" name="그룹 1"/>
        <xdr:cNvGrpSpPr/>
      </xdr:nvGrpSpPr>
      <xdr:grpSpPr>
        <a:xfrm>
          <a:off x="737616" y="423672"/>
          <a:ext cx="24094440" cy="1732110"/>
          <a:chOff x="734786" y="408214"/>
          <a:chExt cx="23812500" cy="1711264"/>
        </a:xfrm>
      </xdr:grpSpPr>
      <xdr:pic>
        <xdr:nvPicPr>
          <xdr:cNvPr id="3" name="그림 2" descr="퀀트 어닝스캘린더.png"/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tretch>
            <a:fillRect/>
          </a:stretch>
        </xdr:blipFill>
        <xdr:spPr>
          <a:xfrm>
            <a:off x="734786" y="408214"/>
            <a:ext cx="23812500" cy="1578429"/>
          </a:xfrm>
          <a:prstGeom prst="rect">
            <a:avLst/>
          </a:prstGeom>
        </xdr:spPr>
      </xdr:pic>
      <xdr:sp macro="" textlink="">
        <xdr:nvSpPr>
          <xdr:cNvPr id="4" name="TextBox 3"/>
          <xdr:cNvSpPr txBox="1"/>
        </xdr:nvSpPr>
        <xdr:spPr>
          <a:xfrm>
            <a:off x="762000" y="1170214"/>
            <a:ext cx="13776427" cy="9492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KOSPI + KOSDAQ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합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총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1858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대상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실적발표일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WiseFn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우선순위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부재시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Bloomberg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예상일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나열은 시총 순이며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절대값 단위는 십억원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실적구분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±10%(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오차율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)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QoQ, YoY Growth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는 잠정치 부재시 컨센서스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(FQ0)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기준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잠정치 발표시 잠정치 값 반영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FQ0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현재 분기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FQ1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다음 분기 의미</a:t>
            </a:r>
          </a:p>
        </xdr:txBody>
      </xdr:sp>
    </xdr:grpSp>
    <xdr:clientData/>
  </xdr:twoCellAnchor>
  <xdr:twoCellAnchor>
    <xdr:from>
      <xdr:col>8</xdr:col>
      <xdr:colOff>693964</xdr:colOff>
      <xdr:row>2</xdr:row>
      <xdr:rowOff>204107</xdr:rowOff>
    </xdr:from>
    <xdr:to>
      <xdr:col>12</xdr:col>
      <xdr:colOff>183699</xdr:colOff>
      <xdr:row>4</xdr:row>
      <xdr:rowOff>16789</xdr:rowOff>
    </xdr:to>
    <xdr:sp macro="" textlink="">
      <xdr:nvSpPr>
        <xdr:cNvPr id="5" name="TextBox 4"/>
        <xdr:cNvSpPr txBox="1"/>
      </xdr:nvSpPr>
      <xdr:spPr>
        <a:xfrm>
          <a:off x="6142264" y="623207"/>
          <a:ext cx="2975885" cy="44133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b"/>
        <a:lstStyle/>
        <a:p>
          <a:pPr algn="l"/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(3Q16 </a:t>
          </a:r>
          <a:r>
            <a:rPr lang="ko-KR" altLang="en-US" sz="2000" b="1">
              <a:solidFill>
                <a:schemeClr val="bg1"/>
              </a:solidFill>
              <a:latin typeface="Arial Narrow" panose="020B0606020202030204" pitchFamily="34" charset="0"/>
            </a:rPr>
            <a:t>영업이익</a:t>
          </a:r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)</a:t>
          </a:r>
          <a:endParaRPr lang="ko-KR" altLang="en-US" sz="2000" b="1">
            <a:solidFill>
              <a:schemeClr val="bg1"/>
            </a:solidFill>
            <a:latin typeface="Arial Narrow" panose="020B0606020202030204" pitchFamily="34" charset="0"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</xdr:row>
      <xdr:rowOff>0</xdr:rowOff>
    </xdr:from>
    <xdr:to>
      <xdr:col>32</xdr:col>
      <xdr:colOff>0</xdr:colOff>
      <xdr:row>6</xdr:row>
      <xdr:rowOff>105621</xdr:rowOff>
    </xdr:to>
    <xdr:grpSp>
      <xdr:nvGrpSpPr>
        <xdr:cNvPr id="2" name="그룹 1"/>
        <xdr:cNvGrpSpPr/>
      </xdr:nvGrpSpPr>
      <xdr:grpSpPr>
        <a:xfrm>
          <a:off x="737616" y="423672"/>
          <a:ext cx="24094440" cy="1732110"/>
          <a:chOff x="734786" y="408214"/>
          <a:chExt cx="23812500" cy="1711264"/>
        </a:xfrm>
      </xdr:grpSpPr>
      <xdr:pic>
        <xdr:nvPicPr>
          <xdr:cNvPr id="3" name="그림 2" descr="퀀트 어닝스캘린더.png"/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tretch>
            <a:fillRect/>
          </a:stretch>
        </xdr:blipFill>
        <xdr:spPr>
          <a:xfrm>
            <a:off x="734786" y="408214"/>
            <a:ext cx="23812500" cy="1578429"/>
          </a:xfrm>
          <a:prstGeom prst="rect">
            <a:avLst/>
          </a:prstGeom>
        </xdr:spPr>
      </xdr:pic>
      <xdr:sp macro="" textlink="">
        <xdr:nvSpPr>
          <xdr:cNvPr id="4" name="TextBox 3"/>
          <xdr:cNvSpPr txBox="1"/>
        </xdr:nvSpPr>
        <xdr:spPr>
          <a:xfrm>
            <a:off x="762000" y="1170214"/>
            <a:ext cx="13776427" cy="9492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KOSPI + KOSDAQ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합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총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1858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대상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실적발표일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WiseFn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우선순위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부재시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Bloomberg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예상일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나열은 시총 순이며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절대값 단위는 십억원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실적구분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±10%(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오차율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)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QoQ, YoY Growth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는 잠정치 부재시 컨센서스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(FQ0)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기준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잠정치 발표시 잠정치 값 반영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FQ0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현재 분기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FQ1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다음 분기 의미</a:t>
            </a:r>
          </a:p>
        </xdr:txBody>
      </xdr:sp>
    </xdr:grpSp>
    <xdr:clientData/>
  </xdr:twoCellAnchor>
  <xdr:twoCellAnchor>
    <xdr:from>
      <xdr:col>8</xdr:col>
      <xdr:colOff>693964</xdr:colOff>
      <xdr:row>2</xdr:row>
      <xdr:rowOff>204107</xdr:rowOff>
    </xdr:from>
    <xdr:to>
      <xdr:col>12</xdr:col>
      <xdr:colOff>183699</xdr:colOff>
      <xdr:row>4</xdr:row>
      <xdr:rowOff>16789</xdr:rowOff>
    </xdr:to>
    <xdr:sp macro="" textlink="">
      <xdr:nvSpPr>
        <xdr:cNvPr id="5" name="TextBox 4"/>
        <xdr:cNvSpPr txBox="1"/>
      </xdr:nvSpPr>
      <xdr:spPr>
        <a:xfrm>
          <a:off x="6142264" y="623207"/>
          <a:ext cx="2975885" cy="44133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b"/>
        <a:lstStyle/>
        <a:p>
          <a:pPr algn="l"/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(3Q16 </a:t>
          </a:r>
          <a:r>
            <a:rPr lang="ko-KR" altLang="en-US" sz="2000" b="1">
              <a:solidFill>
                <a:schemeClr val="bg1"/>
              </a:solidFill>
              <a:latin typeface="Arial Narrow" panose="020B0606020202030204" pitchFamily="34" charset="0"/>
            </a:rPr>
            <a:t>영업이익</a:t>
          </a:r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)</a:t>
          </a:r>
          <a:endParaRPr lang="ko-KR" altLang="en-US" sz="2000" b="1">
            <a:solidFill>
              <a:schemeClr val="bg1"/>
            </a:solidFill>
            <a:latin typeface="Arial Narrow" panose="020B0606020202030204" pitchFamily="34" charset="0"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585107</xdr:colOff>
      <xdr:row>5</xdr:row>
      <xdr:rowOff>0</xdr:rowOff>
    </xdr:from>
    <xdr:to>
      <xdr:col>14</xdr:col>
      <xdr:colOff>646342</xdr:colOff>
      <xdr:row>7</xdr:row>
      <xdr:rowOff>30397</xdr:rowOff>
    </xdr:to>
    <xdr:sp macro="" textlink="">
      <xdr:nvSpPr>
        <xdr:cNvPr id="2" name="TextBox 1"/>
        <xdr:cNvSpPr txBox="1"/>
      </xdr:nvSpPr>
      <xdr:spPr>
        <a:xfrm>
          <a:off x="6633482" y="1047750"/>
          <a:ext cx="2994935" cy="44949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b"/>
        <a:lstStyle/>
        <a:p>
          <a:pPr algn="l"/>
          <a:r>
            <a:rPr lang="en-US" altLang="ko-KR" sz="1600" b="1">
              <a:solidFill>
                <a:schemeClr val="bg1"/>
              </a:solidFill>
              <a:latin typeface="Arial Narrow" panose="020B0606020202030204" pitchFamily="34" charset="0"/>
            </a:rPr>
            <a:t>(3Q16 </a:t>
          </a:r>
          <a:r>
            <a:rPr lang="ko-KR" altLang="en-US" sz="1600" b="1">
              <a:solidFill>
                <a:schemeClr val="bg1"/>
              </a:solidFill>
              <a:latin typeface="Arial Narrow" panose="020B0606020202030204" pitchFamily="34" charset="0"/>
            </a:rPr>
            <a:t>영업이익</a:t>
          </a:r>
          <a:r>
            <a:rPr lang="en-US" altLang="ko-KR" sz="1600" b="1">
              <a:solidFill>
                <a:schemeClr val="bg1"/>
              </a:solidFill>
              <a:latin typeface="Arial Narrow" panose="020B0606020202030204" pitchFamily="34" charset="0"/>
            </a:rPr>
            <a:t>)</a:t>
          </a:r>
          <a:endParaRPr lang="ko-KR" altLang="en-US" sz="1600" b="1">
            <a:solidFill>
              <a:schemeClr val="bg1"/>
            </a:solidFill>
            <a:latin typeface="Arial Narrow" panose="020B0606020202030204" pitchFamily="34" charset="0"/>
          </a:endParaRPr>
        </a:p>
      </xdr:txBody>
    </xdr:sp>
    <xdr:clientData/>
  </xdr:twoCellAnchor>
  <xdr:twoCellAnchor>
    <xdr:from>
      <xdr:col>3</xdr:col>
      <xdr:colOff>0</xdr:colOff>
      <xdr:row>4</xdr:row>
      <xdr:rowOff>1</xdr:rowOff>
    </xdr:from>
    <xdr:to>
      <xdr:col>39</xdr:col>
      <xdr:colOff>675409</xdr:colOff>
      <xdr:row>12</xdr:row>
      <xdr:rowOff>156883</xdr:rowOff>
    </xdr:to>
    <xdr:grpSp>
      <xdr:nvGrpSpPr>
        <xdr:cNvPr id="3" name="그룹 2"/>
        <xdr:cNvGrpSpPr/>
      </xdr:nvGrpSpPr>
      <xdr:grpSpPr>
        <a:xfrm>
          <a:off x="1487424" y="847345"/>
          <a:ext cx="26032102" cy="1853094"/>
          <a:chOff x="734786" y="408214"/>
          <a:chExt cx="23812500" cy="1711264"/>
        </a:xfrm>
      </xdr:grpSpPr>
      <xdr:pic>
        <xdr:nvPicPr>
          <xdr:cNvPr id="4" name="그림 3" descr="퀀트 어닝스캘린더.png"/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tretch>
            <a:fillRect/>
          </a:stretch>
        </xdr:blipFill>
        <xdr:spPr>
          <a:xfrm>
            <a:off x="734786" y="408214"/>
            <a:ext cx="23812500" cy="1578429"/>
          </a:xfrm>
          <a:prstGeom prst="rect">
            <a:avLst/>
          </a:prstGeom>
        </xdr:spPr>
      </xdr:pic>
      <xdr:sp macro="" textlink="">
        <xdr:nvSpPr>
          <xdr:cNvPr id="5" name="TextBox 4"/>
          <xdr:cNvSpPr txBox="1"/>
        </xdr:nvSpPr>
        <xdr:spPr>
          <a:xfrm>
            <a:off x="762000" y="1170214"/>
            <a:ext cx="13776427" cy="9492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KOSPI + KOSDAQ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합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총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1858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대상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실적발표일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WiseFn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우선순위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부재시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Bloomberg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예상일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나열은 시총 순이며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절대값 단위는 십억원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실적구분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±10%(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오차율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)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QoQ, YoY Growth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는 잠정치 부재시 컨센서스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(FQ0)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기준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잠정치 발표시 잠정치 값 반영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FQ0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현재 분기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FQ1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다음 분기 의미</a:t>
            </a:r>
          </a:p>
        </xdr:txBody>
      </xdr:sp>
    </xdr:grpSp>
    <xdr:clientData/>
  </xdr:twoCellAnchor>
  <xdr:twoCellAnchor>
    <xdr:from>
      <xdr:col>9</xdr:col>
      <xdr:colOff>40821</xdr:colOff>
      <xdr:row>17</xdr:row>
      <xdr:rowOff>13607</xdr:rowOff>
    </xdr:from>
    <xdr:to>
      <xdr:col>22</xdr:col>
      <xdr:colOff>13607</xdr:colOff>
      <xdr:row>48</xdr:row>
      <xdr:rowOff>187480</xdr:rowOff>
    </xdr:to>
    <xdr:graphicFrame macro="">
      <xdr:nvGraphicFramePr>
        <xdr:cNvPr id="6" name="차트 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23</xdr:col>
      <xdr:colOff>40821</xdr:colOff>
      <xdr:row>17</xdr:row>
      <xdr:rowOff>13606</xdr:rowOff>
    </xdr:from>
    <xdr:to>
      <xdr:col>28</xdr:col>
      <xdr:colOff>40821</xdr:colOff>
      <xdr:row>48</xdr:row>
      <xdr:rowOff>191485</xdr:rowOff>
    </xdr:to>
    <xdr:graphicFrame macro="">
      <xdr:nvGraphicFramePr>
        <xdr:cNvPr id="7" name="차트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40821</xdr:colOff>
      <xdr:row>17</xdr:row>
      <xdr:rowOff>13606</xdr:rowOff>
    </xdr:from>
    <xdr:to>
      <xdr:col>8</xdr:col>
      <xdr:colOff>40821</xdr:colOff>
      <xdr:row>48</xdr:row>
      <xdr:rowOff>191485</xdr:rowOff>
    </xdr:to>
    <xdr:graphicFrame macro="">
      <xdr:nvGraphicFramePr>
        <xdr:cNvPr id="8" name="차트 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40820</xdr:colOff>
      <xdr:row>54</xdr:row>
      <xdr:rowOff>13606</xdr:rowOff>
    </xdr:from>
    <xdr:to>
      <xdr:col>22</xdr:col>
      <xdr:colOff>14635</xdr:colOff>
      <xdr:row>85</xdr:row>
      <xdr:rowOff>149678</xdr:rowOff>
    </xdr:to>
    <xdr:graphicFrame macro="">
      <xdr:nvGraphicFramePr>
        <xdr:cNvPr id="9" name="차트 8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40821</xdr:colOff>
      <xdr:row>54</xdr:row>
      <xdr:rowOff>13606</xdr:rowOff>
    </xdr:from>
    <xdr:to>
      <xdr:col>8</xdr:col>
      <xdr:colOff>41035</xdr:colOff>
      <xdr:row>85</xdr:row>
      <xdr:rowOff>149678</xdr:rowOff>
    </xdr:to>
    <xdr:graphicFrame macro="">
      <xdr:nvGraphicFramePr>
        <xdr:cNvPr id="10" name="차트 9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23</xdr:col>
      <xdr:colOff>40821</xdr:colOff>
      <xdr:row>54</xdr:row>
      <xdr:rowOff>13606</xdr:rowOff>
    </xdr:from>
    <xdr:to>
      <xdr:col>28</xdr:col>
      <xdr:colOff>41464</xdr:colOff>
      <xdr:row>85</xdr:row>
      <xdr:rowOff>149678</xdr:rowOff>
    </xdr:to>
    <xdr:graphicFrame macro="">
      <xdr:nvGraphicFramePr>
        <xdr:cNvPr id="11" name="차트 1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11</xdr:col>
      <xdr:colOff>489856</xdr:colOff>
      <xdr:row>5</xdr:row>
      <xdr:rowOff>13609</xdr:rowOff>
    </xdr:from>
    <xdr:to>
      <xdr:col>15</xdr:col>
      <xdr:colOff>551091</xdr:colOff>
      <xdr:row>7</xdr:row>
      <xdr:rowOff>44006</xdr:rowOff>
    </xdr:to>
    <xdr:sp macro="" textlink="">
      <xdr:nvSpPr>
        <xdr:cNvPr id="12" name="TextBox 11"/>
        <xdr:cNvSpPr txBox="1"/>
      </xdr:nvSpPr>
      <xdr:spPr>
        <a:xfrm>
          <a:off x="7271656" y="1061359"/>
          <a:ext cx="2994935" cy="44949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b"/>
        <a:lstStyle/>
        <a:p>
          <a:pPr algn="l"/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(3Q16 </a:t>
          </a:r>
          <a:r>
            <a:rPr lang="ko-KR" altLang="en-US" sz="2000" b="1">
              <a:solidFill>
                <a:schemeClr val="bg1"/>
              </a:solidFill>
              <a:latin typeface="Arial Narrow" panose="020B0606020202030204" pitchFamily="34" charset="0"/>
            </a:rPr>
            <a:t>순이익</a:t>
          </a:r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)</a:t>
          </a:r>
          <a:endParaRPr lang="ko-KR" altLang="en-US" sz="2000" b="1">
            <a:solidFill>
              <a:schemeClr val="bg1"/>
            </a:solidFill>
            <a:latin typeface="Arial Narrow" panose="020B0606020202030204" pitchFamily="34" charset="0"/>
          </a:endParaRPr>
        </a:p>
      </xdr:txBody>
    </xdr:sp>
    <xdr:clientData/>
  </xdr:twoCellAnchor>
</xdr:wsDr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0.17325</cdr:x>
      <cdr:y>0.08762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0" y="0"/>
          <a:ext cx="981075" cy="381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altLang="ko-KR" sz="1000">
              <a:latin typeface="Arial Narrow" panose="020B0606020202030204" pitchFamily="34" charset="0"/>
            </a:rPr>
            <a:t>(</a:t>
          </a:r>
          <a:r>
            <a:rPr lang="ko-KR" altLang="en-US" sz="1000">
              <a:latin typeface="Arial Narrow" panose="020B0606020202030204" pitchFamily="34" charset="0"/>
            </a:rPr>
            <a:t>십억원</a:t>
          </a:r>
          <a:r>
            <a:rPr lang="en-US" altLang="ko-KR" sz="1000">
              <a:latin typeface="Arial Narrow" panose="020B0606020202030204" pitchFamily="34" charset="0"/>
            </a:rPr>
            <a:t>)</a:t>
          </a:r>
          <a:endParaRPr lang="ko-KR" altLang="en-US" sz="1000">
            <a:latin typeface="Arial Narrow" panose="020B0606020202030204" pitchFamily="34" charset="0"/>
          </a:endParaRPr>
        </a:p>
      </cdr:txBody>
    </cdr:sp>
  </cdr:relSizeAnchor>
  <cdr:relSizeAnchor xmlns:cdr="http://schemas.openxmlformats.org/drawingml/2006/chartDrawing">
    <cdr:from>
      <cdr:x>0.82675</cdr:x>
      <cdr:y>0</cdr:y>
    </cdr:from>
    <cdr:to>
      <cdr:x>1</cdr:x>
      <cdr:y>0.08762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4681538" y="0"/>
          <a:ext cx="981075" cy="381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r>
            <a:rPr lang="en-US" altLang="ko-KR" sz="1000">
              <a:latin typeface="Arial Narrow" panose="020B0606020202030204" pitchFamily="34" charset="0"/>
            </a:rPr>
            <a:t>(%)</a:t>
          </a:r>
          <a:endParaRPr lang="ko-KR" altLang="en-US" sz="1000">
            <a:latin typeface="Arial Narrow" panose="020B0606020202030204" pitchFamily="34" charset="0"/>
          </a:endParaRPr>
        </a:p>
      </cdr:txBody>
    </cdr:sp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</cdr:x>
      <cdr:y>0</cdr:y>
    </cdr:from>
    <cdr:to>
      <cdr:x>0.17325</cdr:x>
      <cdr:y>0.08762</cdr:y>
    </cdr:to>
    <cdr:sp macro="" textlink="">
      <cdr:nvSpPr>
        <cdr:cNvPr id="2" name="TextBox 1"/>
        <cdr:cNvSpPr txBox="1"/>
      </cdr:nvSpPr>
      <cdr:spPr>
        <a:xfrm xmlns:a="http://schemas.openxmlformats.org/drawingml/2006/main">
          <a:off x="0" y="0"/>
          <a:ext cx="981075" cy="381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altLang="ko-KR" sz="1000">
              <a:latin typeface="Arial Narrow" panose="020B0606020202030204" pitchFamily="34" charset="0"/>
            </a:rPr>
            <a:t>(</a:t>
          </a:r>
          <a:r>
            <a:rPr lang="ko-KR" altLang="en-US" sz="1000">
              <a:latin typeface="Arial Narrow" panose="020B0606020202030204" pitchFamily="34" charset="0"/>
            </a:rPr>
            <a:t>십억원</a:t>
          </a:r>
          <a:r>
            <a:rPr lang="en-US" altLang="ko-KR" sz="1000">
              <a:latin typeface="Arial Narrow" panose="020B0606020202030204" pitchFamily="34" charset="0"/>
            </a:rPr>
            <a:t>)</a:t>
          </a:r>
          <a:endParaRPr lang="ko-KR" altLang="en-US" sz="1000">
            <a:latin typeface="Arial Narrow" panose="020B0606020202030204" pitchFamily="34" charset="0"/>
          </a:endParaRPr>
        </a:p>
      </cdr:txBody>
    </cdr:sp>
  </cdr:relSizeAnchor>
  <cdr:relSizeAnchor xmlns:cdr="http://schemas.openxmlformats.org/drawingml/2006/chartDrawing">
    <cdr:from>
      <cdr:x>0.82675</cdr:x>
      <cdr:y>0</cdr:y>
    </cdr:from>
    <cdr:to>
      <cdr:x>1</cdr:x>
      <cdr:y>0.08762</cdr:y>
    </cdr:to>
    <cdr:sp macro="" textlink="">
      <cdr:nvSpPr>
        <cdr:cNvPr id="3" name="TextBox 2"/>
        <cdr:cNvSpPr txBox="1"/>
      </cdr:nvSpPr>
      <cdr:spPr>
        <a:xfrm xmlns:a="http://schemas.openxmlformats.org/drawingml/2006/main">
          <a:off x="4681538" y="0"/>
          <a:ext cx="981075" cy="3810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pPr algn="r"/>
          <a:r>
            <a:rPr lang="en-US" altLang="ko-KR" sz="1000">
              <a:latin typeface="Arial Narrow" panose="020B0606020202030204" pitchFamily="34" charset="0"/>
            </a:rPr>
            <a:t>(%)</a:t>
          </a:r>
          <a:endParaRPr lang="ko-KR" altLang="en-US" sz="1000">
            <a:latin typeface="Arial Narrow" panose="020B0606020202030204" pitchFamily="34" charset="0"/>
          </a:endParaRPr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2</xdr:row>
      <xdr:rowOff>0</xdr:rowOff>
    </xdr:from>
    <xdr:to>
      <xdr:col>32</xdr:col>
      <xdr:colOff>0</xdr:colOff>
      <xdr:row>6</xdr:row>
      <xdr:rowOff>105621</xdr:rowOff>
    </xdr:to>
    <xdr:grpSp>
      <xdr:nvGrpSpPr>
        <xdr:cNvPr id="2" name="그룹 1"/>
        <xdr:cNvGrpSpPr/>
      </xdr:nvGrpSpPr>
      <xdr:grpSpPr>
        <a:xfrm>
          <a:off x="737616" y="423672"/>
          <a:ext cx="24094440" cy="1732110"/>
          <a:chOff x="734786" y="408214"/>
          <a:chExt cx="23812500" cy="1711264"/>
        </a:xfrm>
      </xdr:grpSpPr>
      <xdr:pic>
        <xdr:nvPicPr>
          <xdr:cNvPr id="3" name="그림 2" descr="퀀트 어닝스캘린더.png"/>
          <xdr:cNvPicPr>
            <a:picLocks noChangeAspect="1"/>
          </xdr:cNvPicPr>
        </xdr:nvPicPr>
        <xdr:blipFill>
          <a:blip xmlns:r="http://schemas.openxmlformats.org/officeDocument/2006/relationships" r:embed="rId1" cstate="print"/>
          <a:stretch>
            <a:fillRect/>
          </a:stretch>
        </xdr:blipFill>
        <xdr:spPr>
          <a:xfrm>
            <a:off x="734786" y="408214"/>
            <a:ext cx="23812500" cy="1578429"/>
          </a:xfrm>
          <a:prstGeom prst="rect">
            <a:avLst/>
          </a:prstGeom>
        </xdr:spPr>
      </xdr:pic>
      <xdr:sp macro="" textlink="">
        <xdr:nvSpPr>
          <xdr:cNvPr id="4" name="TextBox 3"/>
          <xdr:cNvSpPr txBox="1"/>
        </xdr:nvSpPr>
        <xdr:spPr>
          <a:xfrm>
            <a:off x="762000" y="1170214"/>
            <a:ext cx="13776427" cy="949264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KOSPI + KOSDAQ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합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총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1858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대상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실적발표일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WiseFn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우선순위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부재시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Bloomberg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예상일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종목 나열은 시총 순이며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절대값 단위는 십억원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실적구분 기준은 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±10%(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오차율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)</a:t>
            </a:r>
          </a:p>
          <a:p>
            <a:pPr marL="0" indent="0"/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- QoQ, YoY Growth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는 잠정치 부재시 컨센서스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(FQ0)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기준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잠정치 발표시 잠정치 값 반영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. FQ0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현재 분기</a:t>
            </a:r>
            <a:r>
              <a:rPr lang="en-US" altLang="ko-KR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, FQ1</a:t>
            </a:r>
            <a:r>
              <a:rPr lang="ko-KR" altLang="en-US" sz="1100">
                <a:solidFill>
                  <a:schemeClr val="tx1"/>
                </a:solidFill>
                <a:latin typeface="돋움" panose="020B0600000101010101" pitchFamily="50" charset="-127"/>
                <a:ea typeface="돋움" panose="020B0600000101010101" pitchFamily="50" charset="-127"/>
                <a:cs typeface="+mn-cs"/>
              </a:rPr>
              <a:t>은 다음 분기 의미</a:t>
            </a:r>
          </a:p>
        </xdr:txBody>
      </xdr:sp>
    </xdr:grpSp>
    <xdr:clientData/>
  </xdr:twoCellAnchor>
  <xdr:twoCellAnchor>
    <xdr:from>
      <xdr:col>8</xdr:col>
      <xdr:colOff>693964</xdr:colOff>
      <xdr:row>2</xdr:row>
      <xdr:rowOff>204107</xdr:rowOff>
    </xdr:from>
    <xdr:to>
      <xdr:col>12</xdr:col>
      <xdr:colOff>183699</xdr:colOff>
      <xdr:row>4</xdr:row>
      <xdr:rowOff>16789</xdr:rowOff>
    </xdr:to>
    <xdr:sp macro="" textlink="">
      <xdr:nvSpPr>
        <xdr:cNvPr id="5" name="TextBox 4"/>
        <xdr:cNvSpPr txBox="1"/>
      </xdr:nvSpPr>
      <xdr:spPr>
        <a:xfrm>
          <a:off x="6142264" y="623207"/>
          <a:ext cx="2975885" cy="44133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b"/>
        <a:lstStyle/>
        <a:p>
          <a:pPr algn="l"/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(3Q16 </a:t>
          </a:r>
          <a:r>
            <a:rPr lang="ko-KR" altLang="en-US" sz="2000" b="1">
              <a:solidFill>
                <a:schemeClr val="bg1"/>
              </a:solidFill>
              <a:latin typeface="Arial Narrow" panose="020B0606020202030204" pitchFamily="34" charset="0"/>
            </a:rPr>
            <a:t>순이익</a:t>
          </a:r>
          <a:r>
            <a:rPr lang="en-US" altLang="ko-KR" sz="2000" b="1">
              <a:solidFill>
                <a:schemeClr val="bg1"/>
              </a:solidFill>
              <a:latin typeface="Arial Narrow" panose="020B0606020202030204" pitchFamily="34" charset="0"/>
            </a:rPr>
            <a:t>)</a:t>
          </a:r>
          <a:endParaRPr lang="ko-KR" altLang="en-US" sz="2000" b="1">
            <a:solidFill>
              <a:schemeClr val="bg1"/>
            </a:solidFill>
            <a:latin typeface="Arial Narrow" panose="020B0606020202030204" pitchFamily="34" charset="0"/>
          </a:endParaRP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&#9733;&#51089;&#50629;&#9733;/&#44060;&#51064;/Earnings%20Calendar/SK%20Earnings%20Calendar(OP%203Q16)_SK&#53248;&#53944;%20&#44608;&#44221;&#54984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&#9733;&#51089;&#50629;&#9733;/&#44060;&#51064;/Earnings%20Calendar/SK%20Earnings%20Calendar(NP%203Q16)_SK&#53248;&#53944;%20&#44608;&#44221;&#54984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10월"/>
      <sheetName val="11월"/>
      <sheetName val="raw"/>
      <sheetName val="종목"/>
      <sheetName val="KOSPI"/>
      <sheetName val="KOSDAQ"/>
      <sheetName val="섹터별"/>
      <sheetName val="종목2"/>
      <sheetName val="종목3"/>
      <sheetName val="종목4"/>
      <sheetName val="종목5"/>
      <sheetName val="실적growth"/>
      <sheetName val="금융섹터"/>
    </sheetNames>
    <sheetDataSet>
      <sheetData sheetId="0"/>
      <sheetData sheetId="1"/>
      <sheetData sheetId="2"/>
      <sheetData sheetId="3"/>
      <sheetData sheetId="4"/>
      <sheetData sheetId="5">
        <row r="7">
          <cell r="K7" t="str">
            <v>기발표 비중(시총)</v>
          </cell>
          <cell r="L7">
            <v>0.99734556799784402</v>
          </cell>
        </row>
        <row r="8">
          <cell r="K8" t="str">
            <v>미발표 비중(시총)</v>
          </cell>
          <cell r="L8">
            <v>2.654432002155982E-3</v>
          </cell>
        </row>
        <row r="13">
          <cell r="AK13" t="str">
            <v>이번분기 OP</v>
          </cell>
          <cell r="AL13" t="str">
            <v>전년동기 OP</v>
          </cell>
          <cell r="AM13" t="str">
            <v>YoY Growth(RHS)</v>
          </cell>
          <cell r="AR13" t="str">
            <v>서프라이즈</v>
          </cell>
          <cell r="AS13" t="str">
            <v>부합</v>
          </cell>
          <cell r="AT13" t="str">
            <v>쇼크</v>
          </cell>
        </row>
        <row r="14">
          <cell r="AJ14" t="str">
            <v>건설</v>
          </cell>
          <cell r="AK14">
            <v>1430.7100000000003</v>
          </cell>
          <cell r="AL14">
            <v>-372.25999999999982</v>
          </cell>
          <cell r="AM14">
            <v>100</v>
          </cell>
          <cell r="AQ14" t="str">
            <v>반도체</v>
          </cell>
          <cell r="AR14">
            <v>0</v>
          </cell>
          <cell r="AS14">
            <v>2</v>
          </cell>
          <cell r="AT14">
            <v>3</v>
          </cell>
        </row>
        <row r="15">
          <cell r="AJ15" t="str">
            <v>조선</v>
          </cell>
          <cell r="AK15">
            <v>283.02999999999997</v>
          </cell>
          <cell r="AL15">
            <v>-2301.0000000000005</v>
          </cell>
          <cell r="AM15">
            <v>100</v>
          </cell>
          <cell r="AQ15" t="str">
            <v>유틸리티</v>
          </cell>
          <cell r="AR15">
            <v>0</v>
          </cell>
          <cell r="AS15">
            <v>2</v>
          </cell>
          <cell r="AT15">
            <v>5</v>
          </cell>
        </row>
        <row r="16">
          <cell r="AJ16" t="str">
            <v>소프트웨어</v>
          </cell>
          <cell r="AK16">
            <v>589.9799999999999</v>
          </cell>
          <cell r="AL16">
            <v>418.7299999999999</v>
          </cell>
          <cell r="AM16">
            <v>40.897475700331974</v>
          </cell>
          <cell r="AQ16" t="str">
            <v>자동차</v>
          </cell>
          <cell r="AR16">
            <v>5</v>
          </cell>
          <cell r="AS16">
            <v>7</v>
          </cell>
          <cell r="AT16">
            <v>10</v>
          </cell>
        </row>
        <row r="17">
          <cell r="AJ17" t="str">
            <v>화학</v>
          </cell>
          <cell r="AK17">
            <v>2816.8100000000009</v>
          </cell>
          <cell r="AL17">
            <v>2048.5500000000002</v>
          </cell>
          <cell r="AM17">
            <v>37.50262380708309</v>
          </cell>
          <cell r="AQ17" t="str">
            <v>상사,자본재</v>
          </cell>
          <cell r="AR17">
            <v>1</v>
          </cell>
          <cell r="AS17">
            <v>3</v>
          </cell>
          <cell r="AT17">
            <v>10</v>
          </cell>
        </row>
        <row r="18">
          <cell r="AJ18" t="str">
            <v>에너지</v>
          </cell>
          <cell r="AK18">
            <v>954.16</v>
          </cell>
          <cell r="AL18">
            <v>714.14999999999986</v>
          </cell>
          <cell r="AM18">
            <v>33.60778547924108</v>
          </cell>
          <cell r="AQ18" t="str">
            <v>화장품,의류</v>
          </cell>
          <cell r="AR18">
            <v>5</v>
          </cell>
          <cell r="AS18">
            <v>9</v>
          </cell>
          <cell r="AT18">
            <v>18</v>
          </cell>
        </row>
        <row r="19">
          <cell r="AJ19" t="str">
            <v>상사,자본재</v>
          </cell>
          <cell r="AK19">
            <v>2380.4999999999995</v>
          </cell>
          <cell r="AL19">
            <v>1785.57</v>
          </cell>
          <cell r="AM19">
            <v>33.318772156790246</v>
          </cell>
          <cell r="AQ19" t="str">
            <v>소프트웨어</v>
          </cell>
          <cell r="AR19">
            <v>0</v>
          </cell>
          <cell r="AS19">
            <v>5</v>
          </cell>
          <cell r="AT19">
            <v>1</v>
          </cell>
        </row>
        <row r="20">
          <cell r="AJ20" t="str">
            <v>비철금속</v>
          </cell>
          <cell r="AK20">
            <v>505.94000000000005</v>
          </cell>
          <cell r="AL20">
            <v>390.18000000000012</v>
          </cell>
          <cell r="AM20">
            <v>29.668358193654186</v>
          </cell>
          <cell r="AQ20" t="str">
            <v>철강</v>
          </cell>
          <cell r="AR20">
            <v>1</v>
          </cell>
          <cell r="AS20">
            <v>2</v>
          </cell>
          <cell r="AT20">
            <v>4</v>
          </cell>
        </row>
        <row r="21">
          <cell r="AJ21" t="str">
            <v>호텔,레저</v>
          </cell>
          <cell r="AK21">
            <v>239.16000000000003</v>
          </cell>
          <cell r="AL21">
            <v>194.02</v>
          </cell>
          <cell r="AM21">
            <v>23.265642717245647</v>
          </cell>
          <cell r="AQ21" t="str">
            <v>화학</v>
          </cell>
          <cell r="AR21">
            <v>3</v>
          </cell>
          <cell r="AS21">
            <v>9</v>
          </cell>
          <cell r="AT21">
            <v>12</v>
          </cell>
        </row>
        <row r="22">
          <cell r="AJ22" t="str">
            <v>철강</v>
          </cell>
          <cell r="AK22">
            <v>1644.8700000000003</v>
          </cell>
          <cell r="AL22">
            <v>1345.17</v>
          </cell>
          <cell r="AM22">
            <v>22.279711857980789</v>
          </cell>
          <cell r="AQ22" t="str">
            <v>필수소비재</v>
          </cell>
          <cell r="AR22">
            <v>6</v>
          </cell>
          <cell r="AS22">
            <v>11</v>
          </cell>
          <cell r="AT22">
            <v>6</v>
          </cell>
        </row>
        <row r="23">
          <cell r="AJ23" t="str">
            <v>필수소비재</v>
          </cell>
          <cell r="AK23">
            <v>1596.8499999999992</v>
          </cell>
          <cell r="AL23">
            <v>1473.9600000000005</v>
          </cell>
          <cell r="AM23">
            <v>8.3374040001084726</v>
          </cell>
          <cell r="AQ23" t="str">
            <v>통신서비스</v>
          </cell>
          <cell r="AR23">
            <v>1</v>
          </cell>
          <cell r="AS23">
            <v>2</v>
          </cell>
          <cell r="AT23">
            <v>0</v>
          </cell>
        </row>
        <row r="24">
          <cell r="AJ24" t="str">
            <v>기계</v>
          </cell>
          <cell r="AK24">
            <v>414.39</v>
          </cell>
          <cell r="AL24">
            <v>387.33000000000004</v>
          </cell>
          <cell r="AM24">
            <v>6.9862907598172042</v>
          </cell>
          <cell r="AQ24" t="str">
            <v>에너지</v>
          </cell>
          <cell r="AR24">
            <v>0</v>
          </cell>
          <cell r="AS24">
            <v>1</v>
          </cell>
          <cell r="AT24">
            <v>2</v>
          </cell>
        </row>
        <row r="25">
          <cell r="AJ25" t="str">
            <v>소매(유통)</v>
          </cell>
          <cell r="AK25">
            <v>783.43999999999983</v>
          </cell>
          <cell r="AL25">
            <v>745.96999999999991</v>
          </cell>
          <cell r="AM25">
            <v>5.0229902006782901</v>
          </cell>
          <cell r="AQ25" t="str">
            <v>IT가전</v>
          </cell>
          <cell r="AR25">
            <v>0</v>
          </cell>
          <cell r="AS25">
            <v>1</v>
          </cell>
          <cell r="AT25">
            <v>2</v>
          </cell>
        </row>
        <row r="26">
          <cell r="AJ26" t="str">
            <v>통신서비스</v>
          </cell>
          <cell r="AK26">
            <v>1037.22</v>
          </cell>
          <cell r="AL26">
            <v>1006.0500000000001</v>
          </cell>
          <cell r="AM26">
            <v>3.0982555538989098</v>
          </cell>
          <cell r="AQ26" t="str">
            <v>비철금속</v>
          </cell>
          <cell r="AR26">
            <v>2</v>
          </cell>
          <cell r="AS26">
            <v>3</v>
          </cell>
          <cell r="AT26">
            <v>4</v>
          </cell>
        </row>
        <row r="27">
          <cell r="AJ27" t="str">
            <v>유틸리티</v>
          </cell>
          <cell r="AK27">
            <v>4196.4500000000025</v>
          </cell>
          <cell r="AL27">
            <v>4228.6900000000005</v>
          </cell>
          <cell r="AM27">
            <v>-0.76241105401431142</v>
          </cell>
          <cell r="AQ27" t="str">
            <v>호텔,레저</v>
          </cell>
          <cell r="AR27">
            <v>0</v>
          </cell>
          <cell r="AS27">
            <v>4</v>
          </cell>
          <cell r="AT27">
            <v>1</v>
          </cell>
        </row>
        <row r="28">
          <cell r="AJ28" t="str">
            <v>디스플레이</v>
          </cell>
          <cell r="AK28">
            <v>331.18000000000006</v>
          </cell>
          <cell r="AL28">
            <v>339.04000000000008</v>
          </cell>
          <cell r="AM28">
            <v>-2.3183105238320012</v>
          </cell>
          <cell r="AQ28" t="str">
            <v>조선</v>
          </cell>
          <cell r="AR28">
            <v>0</v>
          </cell>
          <cell r="AS28">
            <v>2</v>
          </cell>
          <cell r="AT28">
            <v>6</v>
          </cell>
        </row>
        <row r="29">
          <cell r="AJ29" t="str">
            <v>화장품,의류</v>
          </cell>
          <cell r="AK29">
            <v>1054.7700000000002</v>
          </cell>
          <cell r="AL29">
            <v>1085.0800000000006</v>
          </cell>
          <cell r="AM29">
            <v>-2.7933424263649087</v>
          </cell>
          <cell r="AQ29" t="str">
            <v>소매(유통)</v>
          </cell>
          <cell r="AR29">
            <v>1</v>
          </cell>
          <cell r="AS29">
            <v>7</v>
          </cell>
          <cell r="AT29">
            <v>3</v>
          </cell>
        </row>
        <row r="30">
          <cell r="AJ30" t="str">
            <v>자동차</v>
          </cell>
          <cell r="AK30">
            <v>3348.3100000000009</v>
          </cell>
          <cell r="AL30">
            <v>3804.4299999999994</v>
          </cell>
          <cell r="AM30">
            <v>-11.989181033689633</v>
          </cell>
          <cell r="AQ30" t="str">
            <v>디스플레이</v>
          </cell>
          <cell r="AR30">
            <v>0</v>
          </cell>
          <cell r="AS30">
            <v>2</v>
          </cell>
          <cell r="AT30">
            <v>1</v>
          </cell>
        </row>
        <row r="31">
          <cell r="AJ31" t="str">
            <v>미디어,교육</v>
          </cell>
          <cell r="AK31">
            <v>150.32999999999998</v>
          </cell>
          <cell r="AL31">
            <v>185.60999999999999</v>
          </cell>
          <cell r="AM31">
            <v>-19.007596573460482</v>
          </cell>
          <cell r="AQ31" t="str">
            <v>건강관리</v>
          </cell>
          <cell r="AR31">
            <v>4</v>
          </cell>
          <cell r="AS31">
            <v>4</v>
          </cell>
          <cell r="AT31">
            <v>6</v>
          </cell>
        </row>
        <row r="32">
          <cell r="AJ32" t="str">
            <v>건강관리</v>
          </cell>
          <cell r="AK32">
            <v>318.33999999999986</v>
          </cell>
          <cell r="AL32">
            <v>410.35</v>
          </cell>
          <cell r="AM32">
            <v>-22.422322407700779</v>
          </cell>
          <cell r="AQ32" t="str">
            <v>운송</v>
          </cell>
          <cell r="AR32">
            <v>1</v>
          </cell>
          <cell r="AS32">
            <v>5</v>
          </cell>
          <cell r="AT32">
            <v>4</v>
          </cell>
        </row>
        <row r="33">
          <cell r="AJ33" t="str">
            <v>반도체</v>
          </cell>
          <cell r="AK33">
            <v>6008.4299999999994</v>
          </cell>
          <cell r="AL33">
            <v>8848.5599999999977</v>
          </cell>
          <cell r="AM33">
            <v>-32.097086983644786</v>
          </cell>
          <cell r="AQ33" t="str">
            <v>건설</v>
          </cell>
          <cell r="AR33">
            <v>5</v>
          </cell>
          <cell r="AS33">
            <v>11</v>
          </cell>
          <cell r="AT33">
            <v>5</v>
          </cell>
        </row>
        <row r="34">
          <cell r="AJ34" t="str">
            <v>운송</v>
          </cell>
          <cell r="AK34">
            <v>472.54</v>
          </cell>
          <cell r="AL34">
            <v>732.87</v>
          </cell>
          <cell r="AM34">
            <v>-35.521988892982378</v>
          </cell>
          <cell r="AQ34" t="str">
            <v>IT하드웨어</v>
          </cell>
          <cell r="AR34">
            <v>1</v>
          </cell>
          <cell r="AS34">
            <v>2</v>
          </cell>
          <cell r="AT34">
            <v>5</v>
          </cell>
        </row>
        <row r="35">
          <cell r="AJ35" t="str">
            <v>IT가전</v>
          </cell>
          <cell r="AK35">
            <v>188.58000000000004</v>
          </cell>
          <cell r="AL35">
            <v>323.79000000000002</v>
          </cell>
          <cell r="AM35">
            <v>-41.758547206522735</v>
          </cell>
          <cell r="AQ35" t="str">
            <v>기계</v>
          </cell>
          <cell r="AR35">
            <v>2</v>
          </cell>
          <cell r="AS35">
            <v>2</v>
          </cell>
          <cell r="AT35">
            <v>6</v>
          </cell>
        </row>
        <row r="36">
          <cell r="AJ36" t="str">
            <v>IT하드웨어</v>
          </cell>
          <cell r="AK36">
            <v>58.15000000000002</v>
          </cell>
          <cell r="AL36">
            <v>215.33999999999995</v>
          </cell>
          <cell r="AM36">
            <v>-72.996192068357004</v>
          </cell>
          <cell r="AQ36" t="str">
            <v>미디어,교육</v>
          </cell>
          <cell r="AR36">
            <v>0</v>
          </cell>
          <cell r="AS36">
            <v>5</v>
          </cell>
          <cell r="AT36">
            <v>5</v>
          </cell>
        </row>
      </sheetData>
      <sheetData sheetId="6">
        <row r="7">
          <cell r="K7" t="str">
            <v>기발표 비중(시총)</v>
          </cell>
          <cell r="L7">
            <v>0.94728400900698695</v>
          </cell>
        </row>
        <row r="8">
          <cell r="K8" t="str">
            <v>미발표 비중(시총)</v>
          </cell>
          <cell r="L8">
            <v>5.2715990993013051E-2</v>
          </cell>
        </row>
        <row r="13">
          <cell r="AK13" t="str">
            <v>이번분기 OP</v>
          </cell>
          <cell r="AL13" t="str">
            <v>전년동기 OP</v>
          </cell>
          <cell r="AM13" t="str">
            <v>YoY Growth(RHS)</v>
          </cell>
          <cell r="AR13" t="str">
            <v>서프라이즈</v>
          </cell>
          <cell r="AS13" t="str">
            <v>부합</v>
          </cell>
          <cell r="AT13" t="str">
            <v>쇼크</v>
          </cell>
        </row>
        <row r="14">
          <cell r="AJ14" t="str">
            <v>운송</v>
          </cell>
          <cell r="AK14">
            <v>27.21</v>
          </cell>
          <cell r="AL14">
            <v>4.7100000000000009</v>
          </cell>
          <cell r="AM14">
            <v>477.70700636942667</v>
          </cell>
          <cell r="AQ14" t="str">
            <v>반도체</v>
          </cell>
          <cell r="AR14">
            <v>5</v>
          </cell>
          <cell r="AS14">
            <v>4</v>
          </cell>
          <cell r="AT14">
            <v>12</v>
          </cell>
        </row>
        <row r="15">
          <cell r="AJ15" t="str">
            <v>필수소비재</v>
          </cell>
          <cell r="AK15">
            <v>131.70999999999998</v>
          </cell>
          <cell r="AL15">
            <v>62.79999999999999</v>
          </cell>
          <cell r="AM15">
            <v>109.72929936305734</v>
          </cell>
          <cell r="AQ15" t="str">
            <v>유틸리티</v>
          </cell>
          <cell r="AR15">
            <v>0</v>
          </cell>
          <cell r="AS15">
            <v>0</v>
          </cell>
          <cell r="AT15">
            <v>0</v>
          </cell>
        </row>
        <row r="16">
          <cell r="AJ16" t="str">
            <v>건설</v>
          </cell>
          <cell r="AK16">
            <v>237.16</v>
          </cell>
          <cell r="AL16">
            <v>152.91999999999999</v>
          </cell>
          <cell r="AM16">
            <v>55.087627517656301</v>
          </cell>
          <cell r="AQ16" t="str">
            <v>자동차</v>
          </cell>
          <cell r="AR16">
            <v>0</v>
          </cell>
          <cell r="AS16">
            <v>3</v>
          </cell>
          <cell r="AT16">
            <v>5</v>
          </cell>
        </row>
        <row r="17">
          <cell r="AJ17" t="str">
            <v>비철금속</v>
          </cell>
          <cell r="AK17">
            <v>69.13</v>
          </cell>
          <cell r="AL17">
            <v>46.669999999999995</v>
          </cell>
          <cell r="AM17">
            <v>48.125133919005791</v>
          </cell>
          <cell r="AQ17" t="str">
            <v>상사,자본재</v>
          </cell>
          <cell r="AR17">
            <v>0</v>
          </cell>
          <cell r="AS17">
            <v>1</v>
          </cell>
          <cell r="AT17">
            <v>3</v>
          </cell>
        </row>
        <row r="18">
          <cell r="AJ18" t="str">
            <v>기계</v>
          </cell>
          <cell r="AK18">
            <v>98.099999999999966</v>
          </cell>
          <cell r="AL18">
            <v>75.020000000000024</v>
          </cell>
          <cell r="AM18">
            <v>30.765129298853555</v>
          </cell>
          <cell r="AQ18" t="str">
            <v>화장품,의류</v>
          </cell>
          <cell r="AR18">
            <v>1</v>
          </cell>
          <cell r="AS18">
            <v>1</v>
          </cell>
          <cell r="AT18">
            <v>7</v>
          </cell>
        </row>
        <row r="19">
          <cell r="AJ19" t="str">
            <v>건강관리</v>
          </cell>
          <cell r="AK19">
            <v>298.24999999999994</v>
          </cell>
          <cell r="AL19">
            <v>232.91999999999985</v>
          </cell>
          <cell r="AM19">
            <v>28.048256912244618</v>
          </cell>
          <cell r="AQ19" t="str">
            <v>소프트웨어</v>
          </cell>
          <cell r="AR19">
            <v>6</v>
          </cell>
          <cell r="AS19">
            <v>9</v>
          </cell>
          <cell r="AT19">
            <v>10</v>
          </cell>
        </row>
        <row r="20">
          <cell r="AJ20" t="str">
            <v>미디어,교육</v>
          </cell>
          <cell r="AK20">
            <v>146.88000000000005</v>
          </cell>
          <cell r="AL20">
            <v>118.50000000000004</v>
          </cell>
          <cell r="AM20">
            <v>23.949367088607598</v>
          </cell>
          <cell r="AQ20" t="str">
            <v>철강</v>
          </cell>
          <cell r="AR20">
            <v>0</v>
          </cell>
          <cell r="AS20">
            <v>0</v>
          </cell>
          <cell r="AT20">
            <v>0</v>
          </cell>
        </row>
        <row r="21">
          <cell r="AJ21" t="str">
            <v>소프트웨어</v>
          </cell>
          <cell r="AK21">
            <v>313.09000000000003</v>
          </cell>
          <cell r="AL21">
            <v>259.86000000000007</v>
          </cell>
          <cell r="AM21">
            <v>20.484106826752857</v>
          </cell>
          <cell r="AQ21" t="str">
            <v>화학</v>
          </cell>
          <cell r="AR21">
            <v>0</v>
          </cell>
          <cell r="AS21">
            <v>3</v>
          </cell>
          <cell r="AT21">
            <v>3</v>
          </cell>
        </row>
        <row r="22">
          <cell r="AJ22" t="str">
            <v>상사,자본재</v>
          </cell>
          <cell r="AK22">
            <v>14.51</v>
          </cell>
          <cell r="AL22">
            <v>12.640000000000002</v>
          </cell>
          <cell r="AM22">
            <v>14.794303797468334</v>
          </cell>
          <cell r="AQ22" t="str">
            <v>필수소비재</v>
          </cell>
          <cell r="AR22">
            <v>1</v>
          </cell>
          <cell r="AS22">
            <v>1</v>
          </cell>
          <cell r="AT22">
            <v>2</v>
          </cell>
        </row>
        <row r="23">
          <cell r="AJ23" t="str">
            <v>호텔,레저</v>
          </cell>
          <cell r="AK23">
            <v>36.649999999999991</v>
          </cell>
          <cell r="AL23">
            <v>32.53</v>
          </cell>
          <cell r="AM23">
            <v>12.665232093452161</v>
          </cell>
          <cell r="AQ23" t="str">
            <v>통신서비스</v>
          </cell>
          <cell r="AR23">
            <v>0</v>
          </cell>
          <cell r="AS23">
            <v>0</v>
          </cell>
          <cell r="AT23">
            <v>0</v>
          </cell>
        </row>
        <row r="24">
          <cell r="AJ24" t="str">
            <v>화학</v>
          </cell>
          <cell r="AK24">
            <v>55.509999999999977</v>
          </cell>
          <cell r="AL24">
            <v>49.730000000000004</v>
          </cell>
          <cell r="AM24">
            <v>11.622762919766693</v>
          </cell>
          <cell r="AQ24" t="str">
            <v>에너지</v>
          </cell>
          <cell r="AR24">
            <v>0</v>
          </cell>
          <cell r="AS24">
            <v>0</v>
          </cell>
          <cell r="AT24">
            <v>1</v>
          </cell>
        </row>
        <row r="25">
          <cell r="AJ25" t="str">
            <v>반도체</v>
          </cell>
          <cell r="AK25">
            <v>219.59</v>
          </cell>
          <cell r="AL25">
            <v>216.61999999999998</v>
          </cell>
          <cell r="AM25">
            <v>1.3710645369772179</v>
          </cell>
          <cell r="AQ25" t="str">
            <v>IT가전</v>
          </cell>
          <cell r="AR25">
            <v>1</v>
          </cell>
          <cell r="AS25">
            <v>2</v>
          </cell>
          <cell r="AT25">
            <v>1</v>
          </cell>
        </row>
        <row r="26">
          <cell r="AJ26" t="str">
            <v>통신서비스</v>
          </cell>
          <cell r="AK26">
            <v>22.04</v>
          </cell>
          <cell r="AL26">
            <v>22.59</v>
          </cell>
          <cell r="AM26">
            <v>-2.4347056219566232</v>
          </cell>
          <cell r="AQ26" t="str">
            <v>비철금속</v>
          </cell>
          <cell r="AR26">
            <v>1</v>
          </cell>
          <cell r="AS26">
            <v>1</v>
          </cell>
          <cell r="AT26">
            <v>1</v>
          </cell>
        </row>
        <row r="27">
          <cell r="AJ27" t="str">
            <v>소매(유통)</v>
          </cell>
          <cell r="AK27">
            <v>86.610000000000028</v>
          </cell>
          <cell r="AL27">
            <v>93.830000000000027</v>
          </cell>
          <cell r="AM27">
            <v>-7.6947671320473194</v>
          </cell>
          <cell r="AQ27" t="str">
            <v>호텔,레저</v>
          </cell>
          <cell r="AR27">
            <v>1</v>
          </cell>
          <cell r="AS27">
            <v>1</v>
          </cell>
          <cell r="AT27">
            <v>1</v>
          </cell>
        </row>
        <row r="28">
          <cell r="AJ28" t="str">
            <v>화장품,의류</v>
          </cell>
          <cell r="AK28">
            <v>39.590000000000003</v>
          </cell>
          <cell r="AL28">
            <v>50.629999999999995</v>
          </cell>
          <cell r="AM28">
            <v>-21.805253802093606</v>
          </cell>
          <cell r="AQ28" t="str">
            <v>조선</v>
          </cell>
          <cell r="AR28">
            <v>0</v>
          </cell>
          <cell r="AS28">
            <v>0</v>
          </cell>
          <cell r="AT28">
            <v>1</v>
          </cell>
        </row>
        <row r="29">
          <cell r="AJ29" t="str">
            <v>자동차</v>
          </cell>
          <cell r="AK29">
            <v>116.16000000000003</v>
          </cell>
          <cell r="AL29">
            <v>150.64000000000001</v>
          </cell>
          <cell r="AM29">
            <v>-22.889006903876783</v>
          </cell>
          <cell r="AQ29" t="str">
            <v>소매(유통)</v>
          </cell>
          <cell r="AR29">
            <v>2</v>
          </cell>
          <cell r="AS29">
            <v>0</v>
          </cell>
          <cell r="AT29">
            <v>2</v>
          </cell>
        </row>
        <row r="30">
          <cell r="AJ30" t="str">
            <v>디스플레이</v>
          </cell>
          <cell r="AK30">
            <v>170.95999999999995</v>
          </cell>
          <cell r="AL30">
            <v>232.26</v>
          </cell>
          <cell r="AM30">
            <v>-26.392835615258782</v>
          </cell>
          <cell r="AQ30" t="str">
            <v>디스플레이</v>
          </cell>
          <cell r="AR30">
            <v>2</v>
          </cell>
          <cell r="AS30">
            <v>2</v>
          </cell>
          <cell r="AT30">
            <v>9</v>
          </cell>
        </row>
        <row r="31">
          <cell r="AJ31" t="str">
            <v>철강</v>
          </cell>
          <cell r="AK31">
            <v>19.88</v>
          </cell>
          <cell r="AL31">
            <v>28.98</v>
          </cell>
          <cell r="AM31">
            <v>-31.400966183574887</v>
          </cell>
          <cell r="AQ31" t="str">
            <v>건강관리</v>
          </cell>
          <cell r="AR31">
            <v>4</v>
          </cell>
          <cell r="AS31">
            <v>14</v>
          </cell>
          <cell r="AT31">
            <v>12</v>
          </cell>
        </row>
        <row r="32">
          <cell r="AJ32" t="str">
            <v>조선</v>
          </cell>
          <cell r="AK32">
            <v>9.9600000000000009</v>
          </cell>
          <cell r="AL32">
            <v>14.849999999999994</v>
          </cell>
          <cell r="AM32">
            <v>-32.929292929292899</v>
          </cell>
          <cell r="AQ32" t="str">
            <v>운송</v>
          </cell>
          <cell r="AR32">
            <v>0</v>
          </cell>
          <cell r="AS32">
            <v>0</v>
          </cell>
          <cell r="AT32">
            <v>0</v>
          </cell>
        </row>
        <row r="33">
          <cell r="AJ33" t="str">
            <v>에너지</v>
          </cell>
          <cell r="AK33">
            <v>5.0100000000000007</v>
          </cell>
          <cell r="AL33">
            <v>9.16</v>
          </cell>
          <cell r="AM33">
            <v>-45.305676855895193</v>
          </cell>
          <cell r="AQ33" t="str">
            <v>건설</v>
          </cell>
          <cell r="AR33">
            <v>2</v>
          </cell>
          <cell r="AS33">
            <v>0</v>
          </cell>
          <cell r="AT33">
            <v>2</v>
          </cell>
        </row>
        <row r="34">
          <cell r="AJ34" t="str">
            <v>유틸리티</v>
          </cell>
          <cell r="AK34">
            <v>4.83</v>
          </cell>
          <cell r="AL34">
            <v>9</v>
          </cell>
          <cell r="AM34">
            <v>-46.333333333333336</v>
          </cell>
          <cell r="AQ34" t="str">
            <v>IT하드웨어</v>
          </cell>
          <cell r="AR34">
            <v>4</v>
          </cell>
          <cell r="AS34">
            <v>6</v>
          </cell>
          <cell r="AT34">
            <v>16</v>
          </cell>
        </row>
        <row r="35">
          <cell r="AJ35" t="str">
            <v>IT하드웨어</v>
          </cell>
          <cell r="AK35">
            <v>136.29000000000005</v>
          </cell>
          <cell r="AL35">
            <v>255.37000000000023</v>
          </cell>
          <cell r="AM35">
            <v>-46.63037944942635</v>
          </cell>
          <cell r="AQ35" t="str">
            <v>기계</v>
          </cell>
          <cell r="AR35">
            <v>4</v>
          </cell>
          <cell r="AS35">
            <v>2</v>
          </cell>
          <cell r="AT35">
            <v>3</v>
          </cell>
        </row>
        <row r="36">
          <cell r="AJ36" t="str">
            <v>IT가전</v>
          </cell>
          <cell r="AK36">
            <v>25.25</v>
          </cell>
          <cell r="AL36">
            <v>57.810000000000016</v>
          </cell>
          <cell r="AM36">
            <v>-56.322435564781195</v>
          </cell>
          <cell r="AQ36" t="str">
            <v>미디어,교육</v>
          </cell>
          <cell r="AR36">
            <v>4</v>
          </cell>
          <cell r="AS36">
            <v>4</v>
          </cell>
          <cell r="AT36">
            <v>9</v>
          </cell>
        </row>
      </sheetData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10월"/>
      <sheetName val="11월"/>
      <sheetName val="raw"/>
      <sheetName val="종목"/>
      <sheetName val="KOSPI"/>
      <sheetName val="KOSDAQ"/>
      <sheetName val="섹터별"/>
      <sheetName val="종목2"/>
      <sheetName val="종목3"/>
      <sheetName val="종목4"/>
      <sheetName val="종목5"/>
      <sheetName val="실적growth"/>
      <sheetName val="금융섹터"/>
    </sheetNames>
    <sheetDataSet>
      <sheetData sheetId="0"/>
      <sheetData sheetId="1"/>
      <sheetData sheetId="2"/>
      <sheetData sheetId="3"/>
      <sheetData sheetId="4"/>
      <sheetData sheetId="5">
        <row r="7">
          <cell r="K7" t="str">
            <v>기발표 비중(시총)</v>
          </cell>
          <cell r="L7">
            <v>0.99727185049622324</v>
          </cell>
        </row>
        <row r="8">
          <cell r="K8" t="str">
            <v>미발표 비중(시총)</v>
          </cell>
          <cell r="L8">
            <v>2.7281495037767556E-3</v>
          </cell>
        </row>
        <row r="13">
          <cell r="AK13" t="str">
            <v>이번분기 OP</v>
          </cell>
          <cell r="AL13" t="str">
            <v>전년동기 OP</v>
          </cell>
          <cell r="AM13" t="str">
            <v>YoY Growth(RHS)</v>
          </cell>
          <cell r="AR13" t="str">
            <v>서프라이즈</v>
          </cell>
          <cell r="AS13" t="str">
            <v>부합</v>
          </cell>
          <cell r="AT13" t="str">
            <v>쇼크</v>
          </cell>
        </row>
        <row r="14">
          <cell r="AJ14" t="str">
            <v>에너지</v>
          </cell>
          <cell r="AK14">
            <v>672.02</v>
          </cell>
          <cell r="AL14">
            <v>168.07</v>
          </cell>
          <cell r="AM14">
            <v>299.84530255250792</v>
          </cell>
          <cell r="AQ14" t="str">
            <v>반도체</v>
          </cell>
          <cell r="AR14">
            <v>1</v>
          </cell>
          <cell r="AS14">
            <v>1</v>
          </cell>
          <cell r="AT14">
            <v>3</v>
          </cell>
        </row>
        <row r="15">
          <cell r="AJ15" t="str">
            <v>비철금속</v>
          </cell>
          <cell r="AK15">
            <v>394.31999999999994</v>
          </cell>
          <cell r="AL15">
            <v>135.04000000000008</v>
          </cell>
          <cell r="AM15">
            <v>192.00236966824625</v>
          </cell>
          <cell r="AQ15" t="str">
            <v>유틸리티</v>
          </cell>
          <cell r="AR15">
            <v>3</v>
          </cell>
          <cell r="AS15">
            <v>1</v>
          </cell>
          <cell r="AT15">
            <v>3</v>
          </cell>
        </row>
        <row r="16">
          <cell r="AJ16" t="str">
            <v>건설</v>
          </cell>
          <cell r="AK16">
            <v>658.41</v>
          </cell>
          <cell r="AL16">
            <v>-395.61999999999949</v>
          </cell>
          <cell r="AM16">
            <v>100</v>
          </cell>
          <cell r="AQ16" t="str">
            <v>자동차</v>
          </cell>
          <cell r="AR16">
            <v>5</v>
          </cell>
          <cell r="AS16">
            <v>5</v>
          </cell>
          <cell r="AT16">
            <v>8</v>
          </cell>
        </row>
        <row r="17">
          <cell r="AJ17" t="str">
            <v>철강</v>
          </cell>
          <cell r="AK17">
            <v>1015.97</v>
          </cell>
          <cell r="AL17">
            <v>-664.16999999999985</v>
          </cell>
          <cell r="AM17">
            <v>100</v>
          </cell>
          <cell r="AQ17" t="str">
            <v>상사,자본재</v>
          </cell>
          <cell r="AR17">
            <v>3</v>
          </cell>
          <cell r="AS17">
            <v>0</v>
          </cell>
          <cell r="AT17">
            <v>11</v>
          </cell>
        </row>
        <row r="18">
          <cell r="AJ18" t="str">
            <v>건강관리</v>
          </cell>
          <cell r="AK18">
            <v>443.50999999999993</v>
          </cell>
          <cell r="AL18">
            <v>221.96999999999994</v>
          </cell>
          <cell r="AM18">
            <v>99.806280127945229</v>
          </cell>
          <cell r="AQ18" t="str">
            <v>화장품,의류</v>
          </cell>
          <cell r="AR18">
            <v>8</v>
          </cell>
          <cell r="AS18">
            <v>6</v>
          </cell>
          <cell r="AT18">
            <v>14</v>
          </cell>
        </row>
        <row r="19">
          <cell r="AJ19" t="str">
            <v>필수소비재</v>
          </cell>
          <cell r="AK19">
            <v>1067.6000000000004</v>
          </cell>
          <cell r="AL19">
            <v>793.7199999999998</v>
          </cell>
          <cell r="AM19">
            <v>34.505871088041197</v>
          </cell>
          <cell r="AQ19" t="str">
            <v>소프트웨어</v>
          </cell>
          <cell r="AR19">
            <v>0</v>
          </cell>
          <cell r="AS19">
            <v>1</v>
          </cell>
          <cell r="AT19">
            <v>5</v>
          </cell>
        </row>
        <row r="20">
          <cell r="AJ20" t="str">
            <v>호텔,레저</v>
          </cell>
          <cell r="AK20">
            <v>174.09</v>
          </cell>
          <cell r="AL20">
            <v>133.83000000000001</v>
          </cell>
          <cell r="AM20">
            <v>30.082941044608823</v>
          </cell>
          <cell r="AQ20" t="str">
            <v>철강</v>
          </cell>
          <cell r="AR20">
            <v>1</v>
          </cell>
          <cell r="AS20">
            <v>2</v>
          </cell>
          <cell r="AT20">
            <v>3</v>
          </cell>
        </row>
        <row r="21">
          <cell r="AJ21" t="str">
            <v>화학</v>
          </cell>
          <cell r="AK21">
            <v>1487.0900000000004</v>
          </cell>
          <cell r="AL21">
            <v>1146.3300000000011</v>
          </cell>
          <cell r="AM21">
            <v>29.726169602121466</v>
          </cell>
          <cell r="AQ21" t="str">
            <v>화학</v>
          </cell>
          <cell r="AR21">
            <v>1</v>
          </cell>
          <cell r="AS21">
            <v>4</v>
          </cell>
          <cell r="AT21">
            <v>18</v>
          </cell>
        </row>
        <row r="22">
          <cell r="AJ22" t="str">
            <v>소매(유통)</v>
          </cell>
          <cell r="AK22">
            <v>449.18000000000012</v>
          </cell>
          <cell r="AL22">
            <v>374.88000000000005</v>
          </cell>
          <cell r="AM22">
            <v>19.819675629534792</v>
          </cell>
          <cell r="AQ22" t="str">
            <v>필수소비재</v>
          </cell>
          <cell r="AR22">
            <v>8</v>
          </cell>
          <cell r="AS22">
            <v>7</v>
          </cell>
          <cell r="AT22">
            <v>6</v>
          </cell>
        </row>
        <row r="23">
          <cell r="AJ23" t="str">
            <v>통신서비스</v>
          </cell>
          <cell r="AK23">
            <v>670.33</v>
          </cell>
          <cell r="AL23">
            <v>612.84</v>
          </cell>
          <cell r="AM23">
            <v>9.3809150838718214</v>
          </cell>
          <cell r="AQ23" t="str">
            <v>통신서비스</v>
          </cell>
          <cell r="AR23">
            <v>1</v>
          </cell>
          <cell r="AS23">
            <v>2</v>
          </cell>
          <cell r="AT23">
            <v>0</v>
          </cell>
        </row>
        <row r="24">
          <cell r="AJ24" t="str">
            <v>자동차</v>
          </cell>
          <cell r="AK24">
            <v>2986.32</v>
          </cell>
          <cell r="AL24">
            <v>2855.4700000000012</v>
          </cell>
          <cell r="AM24">
            <v>4.582433014529963</v>
          </cell>
          <cell r="AQ24" t="str">
            <v>에너지</v>
          </cell>
          <cell r="AR24">
            <v>0</v>
          </cell>
          <cell r="AS24">
            <v>2</v>
          </cell>
          <cell r="AT24">
            <v>1</v>
          </cell>
        </row>
        <row r="25">
          <cell r="AJ25" t="str">
            <v>화장품,의류</v>
          </cell>
          <cell r="AK25">
            <v>531.88999999999987</v>
          </cell>
          <cell r="AL25">
            <v>555.07000000000016</v>
          </cell>
          <cell r="AM25">
            <v>-4.1760498675843198</v>
          </cell>
          <cell r="AQ25" t="str">
            <v>IT가전</v>
          </cell>
          <cell r="AR25">
            <v>0</v>
          </cell>
          <cell r="AS25">
            <v>0</v>
          </cell>
          <cell r="AT25">
            <v>2</v>
          </cell>
        </row>
        <row r="26">
          <cell r="AJ26" t="str">
            <v>소프트웨어</v>
          </cell>
          <cell r="AK26">
            <v>371.99999999999994</v>
          </cell>
          <cell r="AL26">
            <v>430.08</v>
          </cell>
          <cell r="AM26">
            <v>-13.50446428571429</v>
          </cell>
          <cell r="AQ26" t="str">
            <v>비철금속</v>
          </cell>
          <cell r="AR26">
            <v>3</v>
          </cell>
          <cell r="AS26">
            <v>1</v>
          </cell>
          <cell r="AT26">
            <v>3</v>
          </cell>
        </row>
        <row r="27">
          <cell r="AJ27" t="str">
            <v>디스플레이</v>
          </cell>
          <cell r="AK27">
            <v>171.31</v>
          </cell>
          <cell r="AL27">
            <v>214.58999999999997</v>
          </cell>
          <cell r="AM27">
            <v>-20.168693788154147</v>
          </cell>
          <cell r="AQ27" t="str">
            <v>호텔,레저</v>
          </cell>
          <cell r="AR27">
            <v>0</v>
          </cell>
          <cell r="AS27">
            <v>2</v>
          </cell>
          <cell r="AT27">
            <v>3</v>
          </cell>
        </row>
        <row r="28">
          <cell r="AJ28" t="str">
            <v>반도체</v>
          </cell>
          <cell r="AK28">
            <v>5047.7299999999996</v>
          </cell>
          <cell r="AL28">
            <v>6409.0200000000013</v>
          </cell>
          <cell r="AM28">
            <v>-21.240220813790589</v>
          </cell>
          <cell r="AQ28" t="str">
            <v>조선</v>
          </cell>
          <cell r="AR28">
            <v>2</v>
          </cell>
          <cell r="AS28">
            <v>0</v>
          </cell>
          <cell r="AT28">
            <v>5</v>
          </cell>
        </row>
        <row r="29">
          <cell r="AJ29" t="str">
            <v>미디어,교육</v>
          </cell>
          <cell r="AK29">
            <v>89.679999999999978</v>
          </cell>
          <cell r="AL29">
            <v>137.6</v>
          </cell>
          <cell r="AM29">
            <v>-34.825581395348848</v>
          </cell>
          <cell r="AQ29" t="str">
            <v>소매(유통)</v>
          </cell>
          <cell r="AR29">
            <v>1</v>
          </cell>
          <cell r="AS29">
            <v>5</v>
          </cell>
          <cell r="AT29">
            <v>5</v>
          </cell>
        </row>
        <row r="30">
          <cell r="AJ30" t="str">
            <v>유틸리티</v>
          </cell>
          <cell r="AK30">
            <v>2611.7799999999997</v>
          </cell>
          <cell r="AL30">
            <v>9018.2199999999975</v>
          </cell>
          <cell r="AM30">
            <v>-71.03885245647146</v>
          </cell>
          <cell r="AQ30" t="str">
            <v>디스플레이</v>
          </cell>
          <cell r="AR30">
            <v>0</v>
          </cell>
          <cell r="AS30">
            <v>0</v>
          </cell>
          <cell r="AT30">
            <v>1</v>
          </cell>
        </row>
        <row r="31">
          <cell r="AJ31" t="str">
            <v>상사,자본재</v>
          </cell>
          <cell r="AK31">
            <v>966.95999999999992</v>
          </cell>
          <cell r="AL31">
            <v>8233.5500000000011</v>
          </cell>
          <cell r="AM31">
            <v>-88.25585561513563</v>
          </cell>
          <cell r="AQ31" t="str">
            <v>건강관리</v>
          </cell>
          <cell r="AR31">
            <v>2</v>
          </cell>
          <cell r="AS31">
            <v>3</v>
          </cell>
          <cell r="AT31">
            <v>8</v>
          </cell>
        </row>
        <row r="32">
          <cell r="AJ32" t="str">
            <v>기계</v>
          </cell>
          <cell r="AK32">
            <v>-126.81</v>
          </cell>
          <cell r="AL32">
            <v>-483.56999999999994</v>
          </cell>
          <cell r="AM32">
            <v>-100</v>
          </cell>
          <cell r="AQ32" t="str">
            <v>운송</v>
          </cell>
          <cell r="AR32">
            <v>4</v>
          </cell>
          <cell r="AS32">
            <v>1</v>
          </cell>
          <cell r="AT32">
            <v>5</v>
          </cell>
        </row>
        <row r="33">
          <cell r="AJ33" t="str">
            <v>IT하드웨어</v>
          </cell>
          <cell r="AK33">
            <v>-18</v>
          </cell>
          <cell r="AL33">
            <v>38.379999999999995</v>
          </cell>
          <cell r="AM33">
            <v>-100</v>
          </cell>
          <cell r="AQ33" t="str">
            <v>건설</v>
          </cell>
          <cell r="AR33">
            <v>2</v>
          </cell>
          <cell r="AS33">
            <v>6</v>
          </cell>
          <cell r="AT33">
            <v>9</v>
          </cell>
        </row>
        <row r="34">
          <cell r="AJ34" t="str">
            <v>운송</v>
          </cell>
          <cell r="AK34">
            <v>-1666.8099999999997</v>
          </cell>
          <cell r="AL34">
            <v>-373.93000000000006</v>
          </cell>
          <cell r="AM34">
            <v>-100</v>
          </cell>
          <cell r="AQ34" t="str">
            <v>IT하드웨어</v>
          </cell>
          <cell r="AR34">
            <v>1</v>
          </cell>
          <cell r="AS34">
            <v>1</v>
          </cell>
          <cell r="AT34">
            <v>5</v>
          </cell>
        </row>
        <row r="35">
          <cell r="AJ35" t="str">
            <v>조선</v>
          </cell>
          <cell r="AK35">
            <v>-232.8</v>
          </cell>
          <cell r="AL35">
            <v>-2379.2399999999998</v>
          </cell>
          <cell r="AM35">
            <v>-100</v>
          </cell>
          <cell r="AQ35" t="str">
            <v>기계</v>
          </cell>
          <cell r="AR35">
            <v>2</v>
          </cell>
          <cell r="AS35">
            <v>0</v>
          </cell>
          <cell r="AT35">
            <v>8</v>
          </cell>
        </row>
        <row r="36">
          <cell r="AJ36" t="str">
            <v>IT가전</v>
          </cell>
          <cell r="AK36">
            <v>-85.679999999999993</v>
          </cell>
          <cell r="AL36">
            <v>606.23</v>
          </cell>
          <cell r="AM36">
            <v>-100</v>
          </cell>
          <cell r="AQ36" t="str">
            <v>미디어,교육</v>
          </cell>
          <cell r="AR36">
            <v>3</v>
          </cell>
          <cell r="AS36">
            <v>1</v>
          </cell>
          <cell r="AT36">
            <v>5</v>
          </cell>
        </row>
      </sheetData>
      <sheetData sheetId="6">
        <row r="7">
          <cell r="K7" t="str">
            <v>기발표 비중(시총)</v>
          </cell>
          <cell r="L7">
            <v>0.94609381312379059</v>
          </cell>
        </row>
        <row r="8">
          <cell r="K8" t="str">
            <v>미발표 비중(시총)</v>
          </cell>
          <cell r="L8">
            <v>5.3906186876209405E-2</v>
          </cell>
        </row>
        <row r="13">
          <cell r="AK13" t="str">
            <v>이번분기 OP</v>
          </cell>
          <cell r="AL13" t="str">
            <v>전년동기 OP</v>
          </cell>
          <cell r="AM13" t="str">
            <v>YoY Growth(RHS)</v>
          </cell>
          <cell r="AR13" t="str">
            <v>서프라이즈</v>
          </cell>
          <cell r="AS13" t="str">
            <v>부합</v>
          </cell>
          <cell r="AT13" t="str">
            <v>쇼크</v>
          </cell>
        </row>
        <row r="14">
          <cell r="AJ14" t="str">
            <v>철강</v>
          </cell>
          <cell r="AK14">
            <v>5.0500000000000034</v>
          </cell>
          <cell r="AL14">
            <v>8.9999999999999136E-2</v>
          </cell>
          <cell r="AM14">
            <v>5511.1111111111686</v>
          </cell>
          <cell r="AQ14" t="str">
            <v>반도체</v>
          </cell>
          <cell r="AR14">
            <v>3</v>
          </cell>
          <cell r="AS14">
            <v>3</v>
          </cell>
          <cell r="AT14">
            <v>12</v>
          </cell>
        </row>
        <row r="15">
          <cell r="AJ15" t="str">
            <v>상사,자본재</v>
          </cell>
          <cell r="AK15">
            <v>4.08</v>
          </cell>
          <cell r="AL15">
            <v>0.40999999999999903</v>
          </cell>
          <cell r="AM15">
            <v>895.12195121951447</v>
          </cell>
          <cell r="AQ15" t="str">
            <v>유틸리티</v>
          </cell>
          <cell r="AR15">
            <v>0</v>
          </cell>
          <cell r="AS15">
            <v>0</v>
          </cell>
          <cell r="AT15">
            <v>0</v>
          </cell>
        </row>
        <row r="16">
          <cell r="AJ16" t="str">
            <v>운송</v>
          </cell>
          <cell r="AK16">
            <v>17.440000000000001</v>
          </cell>
          <cell r="AL16">
            <v>1.9699999999999998</v>
          </cell>
          <cell r="AM16">
            <v>785.27918781725907</v>
          </cell>
          <cell r="AQ16" t="str">
            <v>자동차</v>
          </cell>
          <cell r="AR16">
            <v>1</v>
          </cell>
          <cell r="AS16">
            <v>0</v>
          </cell>
          <cell r="AT16">
            <v>3</v>
          </cell>
        </row>
        <row r="17">
          <cell r="AJ17" t="str">
            <v>필수소비재</v>
          </cell>
          <cell r="AK17">
            <v>81.339999999999989</v>
          </cell>
          <cell r="AL17">
            <v>13.430000000000001</v>
          </cell>
          <cell r="AM17">
            <v>505.65897244973928</v>
          </cell>
          <cell r="AQ17" t="str">
            <v>상사,자본재</v>
          </cell>
          <cell r="AR17">
            <v>1</v>
          </cell>
          <cell r="AS17">
            <v>1</v>
          </cell>
          <cell r="AT17">
            <v>1</v>
          </cell>
        </row>
        <row r="18">
          <cell r="AJ18" t="str">
            <v>비철금속</v>
          </cell>
          <cell r="AK18">
            <v>48.2</v>
          </cell>
          <cell r="AL18">
            <v>21.019999999999996</v>
          </cell>
          <cell r="AM18">
            <v>129.30542340627977</v>
          </cell>
          <cell r="AQ18" t="str">
            <v>화장품,의류</v>
          </cell>
          <cell r="AR18">
            <v>1</v>
          </cell>
          <cell r="AS18">
            <v>1</v>
          </cell>
          <cell r="AT18">
            <v>5</v>
          </cell>
        </row>
        <row r="19">
          <cell r="AJ19" t="str">
            <v>건설</v>
          </cell>
          <cell r="AK19">
            <v>186.8</v>
          </cell>
          <cell r="AL19">
            <v>86.539999999999992</v>
          </cell>
          <cell r="AM19">
            <v>115.85394037439336</v>
          </cell>
          <cell r="AQ19" t="str">
            <v>소프트웨어</v>
          </cell>
          <cell r="AR19">
            <v>3</v>
          </cell>
          <cell r="AS19">
            <v>4</v>
          </cell>
          <cell r="AT19">
            <v>12</v>
          </cell>
        </row>
        <row r="20">
          <cell r="AJ20" t="str">
            <v>건강관리</v>
          </cell>
          <cell r="AK20">
            <v>249.62000000000015</v>
          </cell>
          <cell r="AL20">
            <v>201.93000000000015</v>
          </cell>
          <cell r="AM20">
            <v>23.617095032932191</v>
          </cell>
          <cell r="AQ20" t="str">
            <v>철강</v>
          </cell>
          <cell r="AR20">
            <v>0</v>
          </cell>
          <cell r="AS20">
            <v>0</v>
          </cell>
          <cell r="AT20">
            <v>0</v>
          </cell>
        </row>
        <row r="21">
          <cell r="AJ21" t="str">
            <v>소프트웨어</v>
          </cell>
          <cell r="AK21">
            <v>153.85000000000005</v>
          </cell>
          <cell r="AL21">
            <v>132.37000000000006</v>
          </cell>
          <cell r="AM21">
            <v>16.227241822165126</v>
          </cell>
          <cell r="AQ21" t="str">
            <v>화학</v>
          </cell>
          <cell r="AR21">
            <v>0</v>
          </cell>
          <cell r="AS21">
            <v>0</v>
          </cell>
          <cell r="AT21">
            <v>3</v>
          </cell>
        </row>
        <row r="22">
          <cell r="AJ22" t="str">
            <v>소매(유통)</v>
          </cell>
          <cell r="AK22">
            <v>43.109999999999985</v>
          </cell>
          <cell r="AL22">
            <v>38.500000000000007</v>
          </cell>
          <cell r="AM22">
            <v>11.974025974025926</v>
          </cell>
          <cell r="AQ22" t="str">
            <v>필수소비재</v>
          </cell>
          <cell r="AR22">
            <v>0</v>
          </cell>
          <cell r="AS22">
            <v>1</v>
          </cell>
          <cell r="AT22">
            <v>2</v>
          </cell>
        </row>
        <row r="23">
          <cell r="AJ23" t="str">
            <v>통신서비스</v>
          </cell>
          <cell r="AK23">
            <v>16.43</v>
          </cell>
          <cell r="AL23">
            <v>15.430000000000001</v>
          </cell>
          <cell r="AM23">
            <v>6.4808813998703751</v>
          </cell>
          <cell r="AQ23" t="str">
            <v>통신서비스</v>
          </cell>
          <cell r="AR23">
            <v>0</v>
          </cell>
          <cell r="AS23">
            <v>0</v>
          </cell>
          <cell r="AT23">
            <v>0</v>
          </cell>
        </row>
        <row r="24">
          <cell r="AJ24" t="str">
            <v>미디어,교육</v>
          </cell>
          <cell r="AK24">
            <v>107.04</v>
          </cell>
          <cell r="AL24">
            <v>103.16000000000003</v>
          </cell>
          <cell r="AM24">
            <v>3.7611477316789266</v>
          </cell>
          <cell r="AQ24" t="str">
            <v>에너지</v>
          </cell>
          <cell r="AR24">
            <v>0</v>
          </cell>
          <cell r="AS24">
            <v>0</v>
          </cell>
          <cell r="AT24">
            <v>1</v>
          </cell>
        </row>
        <row r="25">
          <cell r="AJ25" t="str">
            <v>호텔,레저</v>
          </cell>
          <cell r="AK25">
            <v>28.07</v>
          </cell>
          <cell r="AL25">
            <v>28.439999999999998</v>
          </cell>
          <cell r="AM25">
            <v>-1.3009845288326161</v>
          </cell>
          <cell r="AQ25" t="str">
            <v>IT가전</v>
          </cell>
          <cell r="AR25">
            <v>0</v>
          </cell>
          <cell r="AS25">
            <v>1</v>
          </cell>
          <cell r="AT25">
            <v>1</v>
          </cell>
        </row>
        <row r="26">
          <cell r="AJ26" t="str">
            <v>기계</v>
          </cell>
          <cell r="AK26">
            <v>43.019999999999996</v>
          </cell>
          <cell r="AL26">
            <v>47.77000000000001</v>
          </cell>
          <cell r="AM26">
            <v>-9.9434791710278692</v>
          </cell>
          <cell r="AQ26" t="str">
            <v>비철금속</v>
          </cell>
          <cell r="AR26">
            <v>1</v>
          </cell>
          <cell r="AS26">
            <v>0</v>
          </cell>
          <cell r="AT26">
            <v>1</v>
          </cell>
        </row>
        <row r="27">
          <cell r="AJ27" t="str">
            <v>반도체</v>
          </cell>
          <cell r="AK27">
            <v>152.41999999999993</v>
          </cell>
          <cell r="AL27">
            <v>211.29000000000008</v>
          </cell>
          <cell r="AM27">
            <v>-27.862179942259512</v>
          </cell>
          <cell r="AQ27" t="str">
            <v>호텔,레저</v>
          </cell>
          <cell r="AR27">
            <v>1</v>
          </cell>
          <cell r="AS27">
            <v>0</v>
          </cell>
          <cell r="AT27">
            <v>1</v>
          </cell>
        </row>
        <row r="28">
          <cell r="AJ28" t="str">
            <v>화학</v>
          </cell>
          <cell r="AK28">
            <v>24.889999999999997</v>
          </cell>
          <cell r="AL28">
            <v>47.660000000000018</v>
          </cell>
          <cell r="AM28">
            <v>-47.775912715065076</v>
          </cell>
          <cell r="AQ28" t="str">
            <v>조선</v>
          </cell>
          <cell r="AR28">
            <v>0</v>
          </cell>
          <cell r="AS28">
            <v>0</v>
          </cell>
          <cell r="AT28">
            <v>0</v>
          </cell>
        </row>
        <row r="29">
          <cell r="AJ29" t="str">
            <v>유틸리티</v>
          </cell>
          <cell r="AK29">
            <v>3.6999999999999997</v>
          </cell>
          <cell r="AL29">
            <v>7.7299999999999995</v>
          </cell>
          <cell r="AM29">
            <v>-52.134540750323424</v>
          </cell>
          <cell r="AQ29" t="str">
            <v>소매(유통)</v>
          </cell>
          <cell r="AR29">
            <v>2</v>
          </cell>
          <cell r="AS29">
            <v>1</v>
          </cell>
          <cell r="AT29">
            <v>1</v>
          </cell>
        </row>
        <row r="30">
          <cell r="AJ30" t="str">
            <v>디스플레이</v>
          </cell>
          <cell r="AK30">
            <v>36.550000000000011</v>
          </cell>
          <cell r="AL30">
            <v>159.44999999999996</v>
          </cell>
          <cell r="AM30">
            <v>-77.077453747256186</v>
          </cell>
          <cell r="AQ30" t="str">
            <v>디스플레이</v>
          </cell>
          <cell r="AR30">
            <v>0</v>
          </cell>
          <cell r="AS30">
            <v>1</v>
          </cell>
          <cell r="AT30">
            <v>7</v>
          </cell>
        </row>
        <row r="31">
          <cell r="AJ31" t="str">
            <v>화장품,의류</v>
          </cell>
          <cell r="AK31">
            <v>19.600000000000009</v>
          </cell>
          <cell r="AL31">
            <v>310.93000000000006</v>
          </cell>
          <cell r="AM31">
            <v>-93.696330363747478</v>
          </cell>
          <cell r="AQ31" t="str">
            <v>건강관리</v>
          </cell>
          <cell r="AR31">
            <v>3</v>
          </cell>
          <cell r="AS31">
            <v>5</v>
          </cell>
          <cell r="AT31">
            <v>13</v>
          </cell>
        </row>
        <row r="32">
          <cell r="AJ32" t="str">
            <v>IT하드웨어</v>
          </cell>
          <cell r="AK32">
            <v>-51.149999999999984</v>
          </cell>
          <cell r="AL32">
            <v>333.64999999999958</v>
          </cell>
          <cell r="AM32">
            <v>-100</v>
          </cell>
          <cell r="AQ32" t="str">
            <v>운송</v>
          </cell>
          <cell r="AR32">
            <v>0</v>
          </cell>
          <cell r="AS32">
            <v>0</v>
          </cell>
          <cell r="AT32">
            <v>0</v>
          </cell>
        </row>
        <row r="33">
          <cell r="AJ33" t="str">
            <v>조선</v>
          </cell>
          <cell r="AK33">
            <v>-6.4299999999999988</v>
          </cell>
          <cell r="AL33">
            <v>4.5800000000000027</v>
          </cell>
          <cell r="AM33">
            <v>-100</v>
          </cell>
          <cell r="AQ33" t="str">
            <v>건설</v>
          </cell>
          <cell r="AR33">
            <v>2</v>
          </cell>
          <cell r="AS33">
            <v>0</v>
          </cell>
          <cell r="AT33">
            <v>1</v>
          </cell>
        </row>
        <row r="34">
          <cell r="AJ34" t="str">
            <v>IT가전</v>
          </cell>
          <cell r="AK34">
            <v>-26.720000000000006</v>
          </cell>
          <cell r="AL34">
            <v>44.140000000000015</v>
          </cell>
          <cell r="AM34">
            <v>-100</v>
          </cell>
          <cell r="AQ34" t="str">
            <v>IT하드웨어</v>
          </cell>
          <cell r="AR34">
            <v>3</v>
          </cell>
          <cell r="AS34">
            <v>1</v>
          </cell>
          <cell r="AT34">
            <v>13</v>
          </cell>
        </row>
        <row r="35">
          <cell r="AJ35" t="str">
            <v>에너지</v>
          </cell>
          <cell r="AK35">
            <v>-16.119999999999997</v>
          </cell>
          <cell r="AL35">
            <v>9.5900000000000034</v>
          </cell>
          <cell r="AM35">
            <v>-100</v>
          </cell>
          <cell r="AQ35" t="str">
            <v>기계</v>
          </cell>
          <cell r="AR35">
            <v>1</v>
          </cell>
          <cell r="AS35">
            <v>0</v>
          </cell>
          <cell r="AT35">
            <v>4</v>
          </cell>
        </row>
        <row r="36">
          <cell r="AJ36" t="str">
            <v>자동차</v>
          </cell>
          <cell r="AK36">
            <v>-8.4799999999999986</v>
          </cell>
          <cell r="AL36">
            <v>74.499999999999972</v>
          </cell>
          <cell r="AM36">
            <v>-100</v>
          </cell>
          <cell r="AQ36" t="str">
            <v>미디어,교육</v>
          </cell>
          <cell r="AR36">
            <v>1</v>
          </cell>
          <cell r="AS36">
            <v>4</v>
          </cell>
          <cell r="AT36">
            <v>6</v>
          </cell>
        </row>
      </sheetData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  <pageSetUpPr fitToPage="1"/>
  </sheetPr>
  <dimension ref="A1:AN86"/>
  <sheetViews>
    <sheetView tabSelected="1" view="pageBreakPreview" zoomScale="70" zoomScaleNormal="70" zoomScaleSheetLayoutView="70" workbookViewId="0">
      <selection activeCell="AH33" sqref="AH33"/>
    </sheetView>
  </sheetViews>
  <sheetFormatPr defaultRowHeight="16.5" x14ac:dyDescent="0.3"/>
  <cols>
    <col min="1" max="1" width="5.625" customWidth="1"/>
    <col min="2" max="2" width="4.5" customWidth="1"/>
    <col min="8" max="8" width="9" customWidth="1"/>
    <col min="9" max="9" width="5.625" customWidth="1"/>
    <col min="10" max="21" width="9.625" customWidth="1"/>
    <col min="23" max="23" width="5.625" customWidth="1"/>
    <col min="28" max="28" width="8.125" customWidth="1"/>
    <col min="29" max="29" width="5.625" customWidth="1"/>
    <col min="31" max="31" width="13.5" customWidth="1"/>
    <col min="33" max="33" width="5" customWidth="1"/>
    <col min="35" max="35" width="13.5" customWidth="1"/>
    <col min="37" max="37" width="5" customWidth="1"/>
    <col min="39" max="39" width="13.5" customWidth="1"/>
  </cols>
  <sheetData>
    <row r="1" spans="4:40" x14ac:dyDescent="0.3">
      <c r="AE1">
        <v>2</v>
      </c>
      <c r="AF1">
        <v>19</v>
      </c>
      <c r="AI1">
        <f>AE1</f>
        <v>2</v>
      </c>
      <c r="AJ1">
        <f t="shared" ref="AJ1" si="0">AF1</f>
        <v>19</v>
      </c>
      <c r="AM1">
        <v>2</v>
      </c>
      <c r="AN1">
        <v>21</v>
      </c>
    </row>
    <row r="2" spans="4:40" x14ac:dyDescent="0.3">
      <c r="AJ2">
        <v>16</v>
      </c>
    </row>
    <row r="14" spans="4:40" ht="27" thickBot="1" x14ac:dyDescent="0.35">
      <c r="D14" s="1" t="s">
        <v>0</v>
      </c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</row>
    <row r="15" spans="4:40" s="3" customFormat="1" ht="12" customHeight="1" thickTop="1" x14ac:dyDescent="0.3"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</row>
    <row r="16" spans="4:40" s="6" customFormat="1" ht="17.25" customHeight="1" thickBot="1" x14ac:dyDescent="0.35">
      <c r="D16" s="4" t="s">
        <v>1</v>
      </c>
      <c r="E16" s="4"/>
      <c r="F16" s="4"/>
      <c r="G16" s="4"/>
      <c r="H16" s="4"/>
      <c r="I16" s="5"/>
      <c r="J16" s="4" t="s">
        <v>2</v>
      </c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5"/>
      <c r="X16" s="4" t="s">
        <v>3</v>
      </c>
      <c r="Y16" s="4"/>
      <c r="Z16" s="4"/>
      <c r="AA16" s="4"/>
      <c r="AB16" s="4"/>
      <c r="AC16" s="5"/>
      <c r="AD16" s="4" t="s">
        <v>4</v>
      </c>
      <c r="AE16" s="4"/>
      <c r="AF16" s="4"/>
      <c r="AG16" s="4"/>
      <c r="AH16" s="4"/>
      <c r="AI16" s="4"/>
      <c r="AJ16" s="4"/>
      <c r="AK16" s="4"/>
      <c r="AL16" s="4"/>
      <c r="AM16" s="4"/>
      <c r="AN16" s="4"/>
    </row>
    <row r="17" spans="1:40" s="3" customFormat="1" ht="12" customHeight="1" thickTop="1" x14ac:dyDescent="0.3"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</row>
    <row r="18" spans="1:40" ht="16.5" customHeight="1" x14ac:dyDescent="0.3">
      <c r="AD18" s="7" t="s">
        <v>5</v>
      </c>
      <c r="AH18" s="7" t="s">
        <v>6</v>
      </c>
      <c r="AL18" s="7" t="s">
        <v>7</v>
      </c>
    </row>
    <row r="19" spans="1:40" ht="16.5" customHeight="1" thickBot="1" x14ac:dyDescent="0.35">
      <c r="AD19" s="8" t="s">
        <v>8</v>
      </c>
      <c r="AE19" s="8" t="s">
        <v>9</v>
      </c>
      <c r="AF19" s="9" t="s">
        <v>10</v>
      </c>
      <c r="AH19" s="8" t="s">
        <v>8</v>
      </c>
      <c r="AI19" s="8" t="s">
        <v>9</v>
      </c>
      <c r="AJ19" s="9" t="s">
        <v>10</v>
      </c>
      <c r="AL19" s="8" t="s">
        <v>8</v>
      </c>
      <c r="AM19" s="8" t="s">
        <v>9</v>
      </c>
      <c r="AN19" s="9" t="s">
        <v>11</v>
      </c>
    </row>
    <row r="20" spans="1:40" ht="16.5" customHeight="1" thickTop="1" x14ac:dyDescent="0.3">
      <c r="A20">
        <v>709</v>
      </c>
      <c r="B20">
        <v>1</v>
      </c>
      <c r="AD20" t="s">
        <v>164</v>
      </c>
      <c r="AE20" t="s">
        <v>165</v>
      </c>
      <c r="AF20" s="10">
        <v>2450</v>
      </c>
      <c r="AH20" t="s">
        <v>92</v>
      </c>
      <c r="AI20" t="s">
        <v>93</v>
      </c>
      <c r="AJ20" s="10" t="s">
        <v>87</v>
      </c>
      <c r="AL20" t="s">
        <v>138</v>
      </c>
      <c r="AM20" t="s">
        <v>139</v>
      </c>
      <c r="AN20" s="10">
        <v>118.17142857142858</v>
      </c>
    </row>
    <row r="21" spans="1:40" ht="16.5" customHeight="1" x14ac:dyDescent="0.3">
      <c r="A21">
        <f>A20-1</f>
        <v>708</v>
      </c>
      <c r="B21">
        <f>B20+1</f>
        <v>2</v>
      </c>
      <c r="AD21" t="s">
        <v>1540</v>
      </c>
      <c r="AE21" t="s">
        <v>1541</v>
      </c>
      <c r="AF21" s="10">
        <v>2375</v>
      </c>
      <c r="AH21" t="s">
        <v>104</v>
      </c>
      <c r="AI21" t="s">
        <v>105</v>
      </c>
      <c r="AJ21" s="10" t="s">
        <v>106</v>
      </c>
      <c r="AL21" t="s">
        <v>1542</v>
      </c>
      <c r="AM21" t="s">
        <v>769</v>
      </c>
      <c r="AN21" s="10">
        <v>115.80520680471764</v>
      </c>
    </row>
    <row r="22" spans="1:40" ht="16.5" customHeight="1" x14ac:dyDescent="0.3">
      <c r="A22">
        <f t="shared" ref="A22:A49" si="1">A21-1</f>
        <v>707</v>
      </c>
      <c r="B22">
        <f t="shared" ref="B22:B49" si="2">B21+1</f>
        <v>3</v>
      </c>
      <c r="AD22" t="s">
        <v>1543</v>
      </c>
      <c r="AE22" t="s">
        <v>1042</v>
      </c>
      <c r="AF22" s="10">
        <v>1583.3333333333335</v>
      </c>
      <c r="AH22" t="s">
        <v>1544</v>
      </c>
      <c r="AI22" t="s">
        <v>857</v>
      </c>
      <c r="AJ22" s="10" t="s">
        <v>106</v>
      </c>
      <c r="AL22" t="s">
        <v>1545</v>
      </c>
      <c r="AM22" t="s">
        <v>1546</v>
      </c>
      <c r="AN22" s="10">
        <v>110.00000000000003</v>
      </c>
    </row>
    <row r="23" spans="1:40" ht="16.5" customHeight="1" x14ac:dyDescent="0.3">
      <c r="A23">
        <f t="shared" si="1"/>
        <v>706</v>
      </c>
      <c r="B23">
        <f t="shared" si="2"/>
        <v>4</v>
      </c>
      <c r="AD23" t="s">
        <v>1547</v>
      </c>
      <c r="AE23" t="s">
        <v>1137</v>
      </c>
      <c r="AF23" s="10">
        <v>1137.4999999999998</v>
      </c>
      <c r="AH23" t="s">
        <v>160</v>
      </c>
      <c r="AI23" t="s">
        <v>161</v>
      </c>
      <c r="AJ23" s="10" t="s">
        <v>106</v>
      </c>
      <c r="AL23" t="s">
        <v>220</v>
      </c>
      <c r="AM23" t="s">
        <v>221</v>
      </c>
      <c r="AN23" s="10" t="s">
        <v>127</v>
      </c>
    </row>
    <row r="24" spans="1:40" ht="16.5" customHeight="1" x14ac:dyDescent="0.3">
      <c r="A24">
        <f t="shared" si="1"/>
        <v>705</v>
      </c>
      <c r="B24">
        <f t="shared" si="2"/>
        <v>5</v>
      </c>
      <c r="AD24" t="s">
        <v>1548</v>
      </c>
      <c r="AE24" t="s">
        <v>871</v>
      </c>
      <c r="AF24" s="10">
        <v>1008.1039755351683</v>
      </c>
      <c r="AH24" t="s">
        <v>125</v>
      </c>
      <c r="AI24" t="s">
        <v>126</v>
      </c>
      <c r="AJ24" s="10" t="s">
        <v>106</v>
      </c>
      <c r="AL24" t="s">
        <v>1549</v>
      </c>
      <c r="AM24" t="s">
        <v>571</v>
      </c>
      <c r="AN24" s="10">
        <v>87.050359712230247</v>
      </c>
    </row>
    <row r="25" spans="1:40" ht="16.5" customHeight="1" x14ac:dyDescent="0.3">
      <c r="A25">
        <f t="shared" si="1"/>
        <v>704</v>
      </c>
      <c r="B25">
        <f t="shared" si="2"/>
        <v>6</v>
      </c>
      <c r="AD25" t="s">
        <v>1550</v>
      </c>
      <c r="AE25" t="s">
        <v>1035</v>
      </c>
      <c r="AF25" s="10">
        <v>872.54901960784309</v>
      </c>
      <c r="AH25" t="s">
        <v>178</v>
      </c>
      <c r="AI25" t="s">
        <v>179</v>
      </c>
      <c r="AJ25" s="10" t="s">
        <v>87</v>
      </c>
      <c r="AL25" t="s">
        <v>94</v>
      </c>
      <c r="AM25" t="s">
        <v>95</v>
      </c>
      <c r="AN25" s="10">
        <v>77.499999999999986</v>
      </c>
    </row>
    <row r="26" spans="1:40" ht="16.5" customHeight="1" x14ac:dyDescent="0.3">
      <c r="A26">
        <f t="shared" si="1"/>
        <v>703</v>
      </c>
      <c r="B26">
        <f t="shared" si="2"/>
        <v>7</v>
      </c>
      <c r="AD26" t="s">
        <v>194</v>
      </c>
      <c r="AE26" t="s">
        <v>195</v>
      </c>
      <c r="AF26" s="10">
        <v>861.90476190476181</v>
      </c>
      <c r="AH26" t="s">
        <v>184</v>
      </c>
      <c r="AI26" t="s">
        <v>185</v>
      </c>
      <c r="AJ26" s="10" t="s">
        <v>87</v>
      </c>
      <c r="AL26" t="s">
        <v>144</v>
      </c>
      <c r="AM26" t="s">
        <v>145</v>
      </c>
      <c r="AN26" s="10">
        <v>51.211163770405491</v>
      </c>
    </row>
    <row r="27" spans="1:40" ht="16.5" customHeight="1" x14ac:dyDescent="0.3">
      <c r="A27">
        <f t="shared" si="1"/>
        <v>702</v>
      </c>
      <c r="B27">
        <f t="shared" si="2"/>
        <v>8</v>
      </c>
      <c r="AD27" t="s">
        <v>1551</v>
      </c>
      <c r="AE27" t="s">
        <v>738</v>
      </c>
      <c r="AF27" s="10">
        <v>811.76470588235293</v>
      </c>
      <c r="AH27" t="s">
        <v>206</v>
      </c>
      <c r="AI27" t="s">
        <v>207</v>
      </c>
      <c r="AJ27" s="10" t="s">
        <v>106</v>
      </c>
      <c r="AL27" t="s">
        <v>226</v>
      </c>
      <c r="AM27" t="s">
        <v>227</v>
      </c>
      <c r="AN27" s="10">
        <v>45.740498034076005</v>
      </c>
    </row>
    <row r="28" spans="1:40" ht="16.5" customHeight="1" x14ac:dyDescent="0.3">
      <c r="A28">
        <f t="shared" si="1"/>
        <v>701</v>
      </c>
      <c r="B28">
        <f t="shared" si="2"/>
        <v>9</v>
      </c>
      <c r="AD28" t="s">
        <v>1552</v>
      </c>
      <c r="AE28" t="s">
        <v>516</v>
      </c>
      <c r="AF28" s="10">
        <v>794.34628975265014</v>
      </c>
      <c r="AH28" t="s">
        <v>1553</v>
      </c>
      <c r="AI28" t="s">
        <v>646</v>
      </c>
      <c r="AJ28" s="10" t="s">
        <v>87</v>
      </c>
      <c r="AL28" t="s">
        <v>1554</v>
      </c>
      <c r="AM28" t="s">
        <v>770</v>
      </c>
      <c r="AN28" s="10">
        <v>42.522203254316395</v>
      </c>
    </row>
    <row r="29" spans="1:40" ht="16.5" customHeight="1" x14ac:dyDescent="0.3">
      <c r="A29">
        <f t="shared" si="1"/>
        <v>700</v>
      </c>
      <c r="B29">
        <f t="shared" si="2"/>
        <v>10</v>
      </c>
      <c r="AD29" t="s">
        <v>1555</v>
      </c>
      <c r="AE29" t="s">
        <v>555</v>
      </c>
      <c r="AF29" s="10">
        <v>690.90909090909088</v>
      </c>
      <c r="AH29" t="s">
        <v>212</v>
      </c>
      <c r="AI29" t="s">
        <v>213</v>
      </c>
      <c r="AJ29" s="10" t="s">
        <v>106</v>
      </c>
      <c r="AL29" t="s">
        <v>119</v>
      </c>
      <c r="AM29" t="s">
        <v>120</v>
      </c>
      <c r="AN29" s="10">
        <v>41.565778853914431</v>
      </c>
    </row>
    <row r="30" spans="1:40" ht="16.5" customHeight="1" x14ac:dyDescent="0.3">
      <c r="A30">
        <f t="shared" si="1"/>
        <v>699</v>
      </c>
      <c r="B30">
        <f t="shared" si="2"/>
        <v>11</v>
      </c>
      <c r="AD30" t="s">
        <v>1556</v>
      </c>
      <c r="AE30" t="s">
        <v>1392</v>
      </c>
      <c r="AF30" s="10">
        <v>668.18181818181813</v>
      </c>
      <c r="AH30" t="s">
        <v>1557</v>
      </c>
      <c r="AI30" t="s">
        <v>894</v>
      </c>
      <c r="AJ30" s="10" t="s">
        <v>106</v>
      </c>
      <c r="AL30" t="s">
        <v>238</v>
      </c>
      <c r="AM30" t="s">
        <v>239</v>
      </c>
      <c r="AN30" s="10">
        <v>40.254410230828533</v>
      </c>
    </row>
    <row r="31" spans="1:40" ht="16.5" customHeight="1" x14ac:dyDescent="0.3">
      <c r="A31">
        <f t="shared" si="1"/>
        <v>698</v>
      </c>
      <c r="B31">
        <f t="shared" si="2"/>
        <v>12</v>
      </c>
      <c r="AD31" t="s">
        <v>176</v>
      </c>
      <c r="AE31" t="s">
        <v>177</v>
      </c>
      <c r="AF31" s="10">
        <v>654.46428571428555</v>
      </c>
      <c r="AH31" t="s">
        <v>224</v>
      </c>
      <c r="AI31" t="s">
        <v>225</v>
      </c>
      <c r="AJ31" s="10" t="s">
        <v>87</v>
      </c>
      <c r="AL31" t="s">
        <v>1558</v>
      </c>
      <c r="AM31" t="s">
        <v>1131</v>
      </c>
      <c r="AN31" s="10">
        <v>38.730158730158735</v>
      </c>
    </row>
    <row r="32" spans="1:40" ht="16.5" customHeight="1" x14ac:dyDescent="0.3">
      <c r="A32">
        <f t="shared" si="1"/>
        <v>697</v>
      </c>
      <c r="B32">
        <f t="shared" si="2"/>
        <v>13</v>
      </c>
      <c r="AD32" t="s">
        <v>1559</v>
      </c>
      <c r="AE32" t="s">
        <v>474</v>
      </c>
      <c r="AF32" s="10">
        <v>619.95043370508051</v>
      </c>
      <c r="AH32" t="s">
        <v>230</v>
      </c>
      <c r="AI32" t="s">
        <v>231</v>
      </c>
      <c r="AJ32" s="10" t="s">
        <v>87</v>
      </c>
      <c r="AL32" t="s">
        <v>1560</v>
      </c>
      <c r="AM32" t="s">
        <v>813</v>
      </c>
      <c r="AN32" s="10">
        <v>33.186813186813183</v>
      </c>
    </row>
    <row r="33" spans="1:40" ht="16.5" customHeight="1" x14ac:dyDescent="0.3">
      <c r="A33">
        <f t="shared" si="1"/>
        <v>696</v>
      </c>
      <c r="B33">
        <f t="shared" si="2"/>
        <v>14</v>
      </c>
      <c r="AD33" t="s">
        <v>1554</v>
      </c>
      <c r="AE33" t="s">
        <v>770</v>
      </c>
      <c r="AF33" s="10">
        <v>544.28055094265892</v>
      </c>
      <c r="AH33" t="s">
        <v>236</v>
      </c>
      <c r="AI33" t="s">
        <v>237</v>
      </c>
      <c r="AJ33" s="10" t="s">
        <v>87</v>
      </c>
      <c r="AL33" t="s">
        <v>214</v>
      </c>
      <c r="AM33" t="s">
        <v>215</v>
      </c>
      <c r="AN33" s="10">
        <v>32.713590084108013</v>
      </c>
    </row>
    <row r="34" spans="1:40" ht="16.5" customHeight="1" x14ac:dyDescent="0.3">
      <c r="A34">
        <f t="shared" si="1"/>
        <v>695</v>
      </c>
      <c r="B34">
        <f t="shared" si="2"/>
        <v>15</v>
      </c>
      <c r="AD34" t="s">
        <v>1561</v>
      </c>
      <c r="AE34" t="s">
        <v>1093</v>
      </c>
      <c r="AF34" s="10">
        <v>540</v>
      </c>
      <c r="AH34" t="s">
        <v>242</v>
      </c>
      <c r="AI34" t="s">
        <v>243</v>
      </c>
      <c r="AJ34" s="10" t="s">
        <v>87</v>
      </c>
      <c r="AL34" t="s">
        <v>1562</v>
      </c>
      <c r="AM34" t="s">
        <v>1563</v>
      </c>
      <c r="AN34" s="10">
        <v>30.479041916167667</v>
      </c>
    </row>
    <row r="35" spans="1:40" ht="16.5" customHeight="1" x14ac:dyDescent="0.3">
      <c r="A35">
        <f t="shared" si="1"/>
        <v>694</v>
      </c>
      <c r="B35">
        <f t="shared" si="2"/>
        <v>16</v>
      </c>
      <c r="AD35" t="s">
        <v>1564</v>
      </c>
      <c r="AE35" t="s">
        <v>815</v>
      </c>
      <c r="AF35" s="10">
        <v>518.33333333333337</v>
      </c>
      <c r="AH35" t="s">
        <v>254</v>
      </c>
      <c r="AI35" t="s">
        <v>255</v>
      </c>
      <c r="AJ35" s="10" t="s">
        <v>106</v>
      </c>
      <c r="AL35" t="s">
        <v>1565</v>
      </c>
      <c r="AM35" t="s">
        <v>898</v>
      </c>
      <c r="AN35" s="10">
        <v>29.354838709677399</v>
      </c>
    </row>
    <row r="36" spans="1:40" ht="16.5" customHeight="1" x14ac:dyDescent="0.3">
      <c r="A36">
        <f t="shared" si="1"/>
        <v>693</v>
      </c>
      <c r="B36">
        <f t="shared" si="2"/>
        <v>17</v>
      </c>
      <c r="AD36" t="s">
        <v>1566</v>
      </c>
      <c r="AE36" t="s">
        <v>1177</v>
      </c>
      <c r="AF36" s="10">
        <v>490.66666666666663</v>
      </c>
      <c r="AH36" t="s">
        <v>260</v>
      </c>
      <c r="AI36" t="s">
        <v>261</v>
      </c>
      <c r="AJ36" s="10" t="s">
        <v>106</v>
      </c>
      <c r="AL36" t="s">
        <v>1567</v>
      </c>
      <c r="AM36" t="s">
        <v>874</v>
      </c>
      <c r="AN36" s="10">
        <v>29.068825910931174</v>
      </c>
    </row>
    <row r="37" spans="1:40" ht="16.5" customHeight="1" x14ac:dyDescent="0.3">
      <c r="A37">
        <f t="shared" si="1"/>
        <v>692</v>
      </c>
      <c r="B37">
        <f t="shared" si="2"/>
        <v>18</v>
      </c>
      <c r="AD37" t="s">
        <v>140</v>
      </c>
      <c r="AE37" t="s">
        <v>141</v>
      </c>
      <c r="AF37" s="10">
        <v>467.1875</v>
      </c>
      <c r="AH37" t="s">
        <v>1568</v>
      </c>
      <c r="AI37" t="s">
        <v>753</v>
      </c>
      <c r="AJ37" s="10" t="s">
        <v>87</v>
      </c>
      <c r="AL37" t="s">
        <v>232</v>
      </c>
      <c r="AM37" t="s">
        <v>233</v>
      </c>
      <c r="AN37" s="10">
        <v>28.769230769230759</v>
      </c>
    </row>
    <row r="38" spans="1:40" ht="16.5" customHeight="1" x14ac:dyDescent="0.3">
      <c r="A38">
        <f t="shared" si="1"/>
        <v>691</v>
      </c>
      <c r="B38">
        <f t="shared" si="2"/>
        <v>19</v>
      </c>
      <c r="AD38" t="s">
        <v>244</v>
      </c>
      <c r="AE38" t="s">
        <v>245</v>
      </c>
      <c r="AF38" s="10">
        <v>428.10783824263598</v>
      </c>
      <c r="AH38" t="s">
        <v>1569</v>
      </c>
      <c r="AI38" t="s">
        <v>950</v>
      </c>
      <c r="AJ38" s="10" t="s">
        <v>87</v>
      </c>
      <c r="AL38" t="s">
        <v>1570</v>
      </c>
      <c r="AM38" t="s">
        <v>931</v>
      </c>
      <c r="AN38" s="10">
        <v>28.333333333333339</v>
      </c>
    </row>
    <row r="39" spans="1:40" ht="16.5" customHeight="1" x14ac:dyDescent="0.3">
      <c r="A39">
        <f t="shared" si="1"/>
        <v>690</v>
      </c>
      <c r="B39">
        <f t="shared" si="2"/>
        <v>20</v>
      </c>
      <c r="AD39" t="s">
        <v>234</v>
      </c>
      <c r="AE39" t="s">
        <v>235</v>
      </c>
      <c r="AF39" s="10">
        <v>410.4294478527608</v>
      </c>
      <c r="AH39" t="s">
        <v>1571</v>
      </c>
      <c r="AI39" t="s">
        <v>798</v>
      </c>
      <c r="AJ39" s="10" t="s">
        <v>106</v>
      </c>
      <c r="AL39" t="s">
        <v>1572</v>
      </c>
      <c r="AM39" t="s">
        <v>936</v>
      </c>
      <c r="AN39" s="10">
        <v>27.657142857142858</v>
      </c>
    </row>
    <row r="40" spans="1:40" ht="16.5" customHeight="1" x14ac:dyDescent="0.3">
      <c r="A40">
        <f t="shared" si="1"/>
        <v>689</v>
      </c>
      <c r="B40">
        <f t="shared" si="2"/>
        <v>21</v>
      </c>
      <c r="AD40" t="s">
        <v>1573</v>
      </c>
      <c r="AE40" t="s">
        <v>1008</v>
      </c>
      <c r="AF40" s="10">
        <v>366.97247706422013</v>
      </c>
      <c r="AH40" t="s">
        <v>1574</v>
      </c>
      <c r="AI40" t="s">
        <v>575</v>
      </c>
      <c r="AJ40" s="10" t="s">
        <v>87</v>
      </c>
      <c r="AL40" t="s">
        <v>1575</v>
      </c>
      <c r="AM40" t="s">
        <v>585</v>
      </c>
      <c r="AN40" s="10">
        <v>26.976744186046513</v>
      </c>
    </row>
    <row r="41" spans="1:40" ht="16.5" customHeight="1" x14ac:dyDescent="0.3">
      <c r="A41">
        <f t="shared" si="1"/>
        <v>688</v>
      </c>
      <c r="B41">
        <f t="shared" si="2"/>
        <v>22</v>
      </c>
      <c r="AD41" t="s">
        <v>1576</v>
      </c>
      <c r="AE41" t="s">
        <v>728</v>
      </c>
      <c r="AF41" s="10">
        <v>320</v>
      </c>
      <c r="AH41" t="s">
        <v>1577</v>
      </c>
      <c r="AI41" t="s">
        <v>973</v>
      </c>
      <c r="AJ41" s="10" t="s">
        <v>106</v>
      </c>
      <c r="AL41" s="11" t="s">
        <v>202</v>
      </c>
      <c r="AM41" s="11" t="s">
        <v>203</v>
      </c>
      <c r="AN41" s="12">
        <v>25.757038507907261</v>
      </c>
    </row>
    <row r="42" spans="1:40" ht="16.5" customHeight="1" x14ac:dyDescent="0.3">
      <c r="A42">
        <f t="shared" si="1"/>
        <v>687</v>
      </c>
      <c r="B42">
        <f t="shared" si="2"/>
        <v>23</v>
      </c>
      <c r="AD42" s="11" t="s">
        <v>1578</v>
      </c>
      <c r="AE42" s="11" t="s">
        <v>1579</v>
      </c>
      <c r="AF42" s="12">
        <v>310.71428571428567</v>
      </c>
      <c r="AG42" s="11"/>
      <c r="AH42" s="11" t="s">
        <v>1580</v>
      </c>
      <c r="AI42" s="11" t="s">
        <v>979</v>
      </c>
      <c r="AJ42" s="12" t="s">
        <v>106</v>
      </c>
      <c r="AK42" s="11"/>
      <c r="AL42" s="11" t="s">
        <v>186</v>
      </c>
      <c r="AM42" s="11" t="s">
        <v>187</v>
      </c>
      <c r="AN42" s="12">
        <v>25.426829268292693</v>
      </c>
    </row>
    <row r="43" spans="1:40" ht="16.5" customHeight="1" x14ac:dyDescent="0.3">
      <c r="A43">
        <f t="shared" si="1"/>
        <v>686</v>
      </c>
      <c r="B43">
        <f t="shared" si="2"/>
        <v>24</v>
      </c>
      <c r="AD43" s="11" t="s">
        <v>1581</v>
      </c>
      <c r="AE43" s="11" t="s">
        <v>1582</v>
      </c>
      <c r="AF43" s="12">
        <v>300</v>
      </c>
      <c r="AG43" s="11"/>
      <c r="AH43" s="11" t="s">
        <v>1583</v>
      </c>
      <c r="AI43" s="11" t="s">
        <v>1018</v>
      </c>
      <c r="AJ43" s="12" t="s">
        <v>87</v>
      </c>
      <c r="AK43" s="11"/>
      <c r="AL43" s="11" t="s">
        <v>1584</v>
      </c>
      <c r="AM43" s="11" t="s">
        <v>481</v>
      </c>
      <c r="AN43" s="12">
        <v>24.328114045337703</v>
      </c>
    </row>
    <row r="44" spans="1:40" ht="16.5" customHeight="1" x14ac:dyDescent="0.3">
      <c r="A44">
        <f t="shared" si="1"/>
        <v>685</v>
      </c>
      <c r="B44">
        <f t="shared" si="2"/>
        <v>25</v>
      </c>
      <c r="AD44" s="11" t="s">
        <v>1585</v>
      </c>
      <c r="AE44" s="11" t="s">
        <v>1444</v>
      </c>
      <c r="AF44" s="12">
        <v>296.8553459119496</v>
      </c>
      <c r="AG44" s="11"/>
      <c r="AH44" s="11" t="s">
        <v>1586</v>
      </c>
      <c r="AI44" s="11" t="s">
        <v>991</v>
      </c>
      <c r="AJ44" s="12" t="s">
        <v>106</v>
      </c>
      <c r="AK44" s="11"/>
      <c r="AL44" s="11" t="s">
        <v>1587</v>
      </c>
      <c r="AM44" s="11" t="s">
        <v>677</v>
      </c>
      <c r="AN44" s="12">
        <v>23.601895734597139</v>
      </c>
    </row>
    <row r="45" spans="1:40" ht="16.5" customHeight="1" x14ac:dyDescent="0.3">
      <c r="A45">
        <f t="shared" si="1"/>
        <v>684</v>
      </c>
      <c r="B45">
        <f t="shared" si="2"/>
        <v>26</v>
      </c>
      <c r="AD45" s="11" t="s">
        <v>1588</v>
      </c>
      <c r="AE45" s="11" t="s">
        <v>838</v>
      </c>
      <c r="AF45" s="12">
        <v>278.8655462184874</v>
      </c>
      <c r="AG45" s="11"/>
      <c r="AH45" s="11" t="s">
        <v>1589</v>
      </c>
      <c r="AI45" s="11" t="s">
        <v>996</v>
      </c>
      <c r="AJ45" s="12" t="s">
        <v>87</v>
      </c>
      <c r="AK45" s="11"/>
      <c r="AL45" s="11" t="s">
        <v>1590</v>
      </c>
      <c r="AM45" s="11" t="s">
        <v>888</v>
      </c>
      <c r="AN45" s="12">
        <v>22.738507167572898</v>
      </c>
    </row>
    <row r="46" spans="1:40" x14ac:dyDescent="0.3">
      <c r="A46">
        <f t="shared" si="1"/>
        <v>683</v>
      </c>
      <c r="B46">
        <f t="shared" si="2"/>
        <v>27</v>
      </c>
      <c r="AD46" s="11" t="s">
        <v>1591</v>
      </c>
      <c r="AE46" s="11" t="s">
        <v>440</v>
      </c>
      <c r="AF46" s="12">
        <v>275.52447552447552</v>
      </c>
      <c r="AG46" s="11"/>
      <c r="AH46" s="11" t="s">
        <v>1592</v>
      </c>
      <c r="AI46" s="11" t="s">
        <v>1007</v>
      </c>
      <c r="AJ46" s="12" t="s">
        <v>106</v>
      </c>
      <c r="AK46" s="11"/>
      <c r="AL46" s="11" t="s">
        <v>1593</v>
      </c>
      <c r="AM46" s="11" t="s">
        <v>913</v>
      </c>
      <c r="AN46" s="12">
        <v>22.127659574468083</v>
      </c>
    </row>
    <row r="47" spans="1:40" x14ac:dyDescent="0.3">
      <c r="A47">
        <f t="shared" si="1"/>
        <v>682</v>
      </c>
      <c r="B47">
        <f t="shared" si="2"/>
        <v>28</v>
      </c>
      <c r="AD47" s="11" t="s">
        <v>1594</v>
      </c>
      <c r="AE47" s="11" t="s">
        <v>870</v>
      </c>
      <c r="AF47" s="12">
        <v>273.33333333333331</v>
      </c>
      <c r="AG47" s="11"/>
      <c r="AH47" s="11" t="s">
        <v>1595</v>
      </c>
      <c r="AI47" s="11" t="s">
        <v>1039</v>
      </c>
      <c r="AJ47" s="12" t="s">
        <v>106</v>
      </c>
      <c r="AK47" s="11"/>
      <c r="AL47" s="11" t="s">
        <v>1596</v>
      </c>
      <c r="AM47" s="11" t="s">
        <v>775</v>
      </c>
      <c r="AN47" s="12">
        <v>18.745830553702472</v>
      </c>
    </row>
    <row r="48" spans="1:40" x14ac:dyDescent="0.3">
      <c r="A48">
        <f t="shared" si="1"/>
        <v>681</v>
      </c>
      <c r="B48">
        <f t="shared" si="2"/>
        <v>29</v>
      </c>
      <c r="AD48" s="11" t="s">
        <v>1597</v>
      </c>
      <c r="AE48" s="11" t="s">
        <v>1280</v>
      </c>
      <c r="AF48" s="12">
        <v>260.46511627906978</v>
      </c>
      <c r="AG48" s="11"/>
      <c r="AH48" s="11" t="s">
        <v>1598</v>
      </c>
      <c r="AI48" s="11" t="s">
        <v>755</v>
      </c>
      <c r="AJ48" s="12" t="s">
        <v>87</v>
      </c>
      <c r="AK48" s="11"/>
      <c r="AL48" s="11" t="s">
        <v>1599</v>
      </c>
      <c r="AM48" s="11" t="s">
        <v>573</v>
      </c>
      <c r="AN48" s="12">
        <v>18.321013727560711</v>
      </c>
    </row>
    <row r="49" spans="1:40" x14ac:dyDescent="0.3">
      <c r="A49">
        <f t="shared" si="1"/>
        <v>680</v>
      </c>
      <c r="B49">
        <f t="shared" si="2"/>
        <v>30</v>
      </c>
      <c r="AD49" s="13" t="s">
        <v>117</v>
      </c>
      <c r="AE49" s="13" t="s">
        <v>118</v>
      </c>
      <c r="AF49" s="14">
        <v>252.84926470588235</v>
      </c>
      <c r="AG49" s="11"/>
      <c r="AH49" s="13" t="s">
        <v>1600</v>
      </c>
      <c r="AI49" s="13" t="s">
        <v>1049</v>
      </c>
      <c r="AJ49" s="14" t="s">
        <v>106</v>
      </c>
      <c r="AK49" s="11"/>
      <c r="AL49" s="13" t="s">
        <v>1601</v>
      </c>
      <c r="AM49" s="13" t="s">
        <v>567</v>
      </c>
      <c r="AN49" s="14">
        <v>18.087774294670858</v>
      </c>
    </row>
    <row r="50" spans="1:40" x14ac:dyDescent="0.3">
      <c r="AD50" s="11"/>
      <c r="AE50" s="11"/>
      <c r="AF50" s="12"/>
      <c r="AG50" s="11"/>
      <c r="AH50" s="11"/>
      <c r="AI50" s="11"/>
      <c r="AJ50" s="12"/>
      <c r="AK50" s="11"/>
      <c r="AL50" s="11"/>
      <c r="AM50" s="11"/>
      <c r="AN50" s="12"/>
    </row>
    <row r="51" spans="1:40" ht="27" thickBot="1" x14ac:dyDescent="0.35">
      <c r="D51" s="1" t="s">
        <v>12</v>
      </c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</row>
    <row r="52" spans="1:40" ht="12" customHeight="1" thickTop="1" x14ac:dyDescent="0.3"/>
    <row r="53" spans="1:40" s="6" customFormat="1" ht="17.25" customHeight="1" thickBot="1" x14ac:dyDescent="0.35">
      <c r="D53" s="4" t="s">
        <v>1</v>
      </c>
      <c r="E53" s="4"/>
      <c r="F53" s="4"/>
      <c r="G53" s="4"/>
      <c r="H53" s="4"/>
      <c r="I53" s="5"/>
      <c r="J53" s="4" t="s">
        <v>2</v>
      </c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5"/>
      <c r="X53" s="4" t="s">
        <v>3</v>
      </c>
      <c r="Y53" s="4"/>
      <c r="Z53" s="4"/>
      <c r="AA53" s="4"/>
      <c r="AB53" s="4"/>
      <c r="AC53" s="5"/>
      <c r="AD53" s="4" t="s">
        <v>4</v>
      </c>
      <c r="AE53" s="4"/>
      <c r="AF53" s="4"/>
      <c r="AG53" s="4"/>
      <c r="AH53" s="4"/>
      <c r="AI53" s="4"/>
      <c r="AJ53" s="4"/>
      <c r="AK53" s="4"/>
      <c r="AL53" s="4"/>
      <c r="AM53" s="4"/>
      <c r="AN53" s="4"/>
    </row>
    <row r="54" spans="1:40" ht="12" customHeight="1" thickTop="1" x14ac:dyDescent="0.3"/>
    <row r="55" spans="1:40" ht="17.25" customHeight="1" x14ac:dyDescent="0.3">
      <c r="AD55" s="7" t="s">
        <v>5</v>
      </c>
      <c r="AH55" s="7" t="s">
        <v>6</v>
      </c>
      <c r="AL55" s="7" t="s">
        <v>7</v>
      </c>
    </row>
    <row r="56" spans="1:40" ht="17.25" customHeight="1" thickBot="1" x14ac:dyDescent="0.35">
      <c r="AD56" s="8" t="s">
        <v>8</v>
      </c>
      <c r="AE56" s="8" t="s">
        <v>9</v>
      </c>
      <c r="AF56" s="9" t="s">
        <v>10</v>
      </c>
      <c r="AH56" s="8" t="s">
        <v>8</v>
      </c>
      <c r="AI56" s="8" t="s">
        <v>9</v>
      </c>
      <c r="AJ56" s="9" t="s">
        <v>10</v>
      </c>
      <c r="AL56" s="8" t="s">
        <v>8</v>
      </c>
      <c r="AM56" s="8" t="s">
        <v>9</v>
      </c>
      <c r="AN56" s="9" t="s">
        <v>11</v>
      </c>
    </row>
    <row r="57" spans="1:40" ht="17.25" customHeight="1" thickTop="1" x14ac:dyDescent="0.3">
      <c r="A57">
        <v>1008</v>
      </c>
      <c r="B57">
        <f t="shared" ref="B57:B86" si="3">B20</f>
        <v>1</v>
      </c>
      <c r="AD57" t="s">
        <v>306</v>
      </c>
      <c r="AE57" t="s">
        <v>307</v>
      </c>
      <c r="AF57" s="10">
        <v>114100</v>
      </c>
      <c r="AH57" t="s">
        <v>266</v>
      </c>
      <c r="AI57" t="s">
        <v>267</v>
      </c>
      <c r="AJ57" s="10" t="s">
        <v>106</v>
      </c>
      <c r="AL57" t="s">
        <v>394</v>
      </c>
      <c r="AM57" t="s">
        <v>395</v>
      </c>
      <c r="AN57" s="10">
        <v>1492</v>
      </c>
    </row>
    <row r="58" spans="1:40" ht="17.25" customHeight="1" x14ac:dyDescent="0.3">
      <c r="A58">
        <v>1007</v>
      </c>
      <c r="B58">
        <f t="shared" si="3"/>
        <v>2</v>
      </c>
      <c r="AD58" t="s">
        <v>1602</v>
      </c>
      <c r="AE58" t="s">
        <v>588</v>
      </c>
      <c r="AF58" s="10">
        <v>9340</v>
      </c>
      <c r="AH58" t="s">
        <v>278</v>
      </c>
      <c r="AI58" t="s">
        <v>279</v>
      </c>
      <c r="AJ58" s="10" t="s">
        <v>106</v>
      </c>
      <c r="AL58" t="s">
        <v>264</v>
      </c>
      <c r="AM58" t="s">
        <v>265</v>
      </c>
      <c r="AN58" s="10">
        <v>433.77358490566041</v>
      </c>
    </row>
    <row r="59" spans="1:40" ht="17.25" customHeight="1" x14ac:dyDescent="0.3">
      <c r="A59">
        <v>1006</v>
      </c>
      <c r="B59">
        <f t="shared" si="3"/>
        <v>3</v>
      </c>
      <c r="AD59" t="s">
        <v>1603</v>
      </c>
      <c r="AE59" t="s">
        <v>928</v>
      </c>
      <c r="AF59" s="10">
        <v>8900.0000000000018</v>
      </c>
      <c r="AH59" t="s">
        <v>284</v>
      </c>
      <c r="AI59" t="s">
        <v>285</v>
      </c>
      <c r="AJ59" s="10" t="s">
        <v>106</v>
      </c>
      <c r="AL59" t="s">
        <v>1604</v>
      </c>
      <c r="AM59" t="s">
        <v>717</v>
      </c>
      <c r="AN59" s="10">
        <v>319.99999999999994</v>
      </c>
    </row>
    <row r="60" spans="1:40" ht="17.25" customHeight="1" x14ac:dyDescent="0.3">
      <c r="A60">
        <v>1005</v>
      </c>
      <c r="B60">
        <f t="shared" si="3"/>
        <v>4</v>
      </c>
      <c r="AD60" t="s">
        <v>1605</v>
      </c>
      <c r="AE60" t="s">
        <v>586</v>
      </c>
      <c r="AF60" s="10">
        <v>7116.666666666667</v>
      </c>
      <c r="AH60" t="s">
        <v>296</v>
      </c>
      <c r="AI60" t="s">
        <v>297</v>
      </c>
      <c r="AJ60" s="10" t="s">
        <v>106</v>
      </c>
      <c r="AL60" t="s">
        <v>1606</v>
      </c>
      <c r="AM60" t="s">
        <v>1607</v>
      </c>
      <c r="AN60" s="10">
        <v>104.70588235294119</v>
      </c>
    </row>
    <row r="61" spans="1:40" ht="17.25" customHeight="1" x14ac:dyDescent="0.3">
      <c r="A61">
        <v>1004</v>
      </c>
      <c r="B61">
        <f t="shared" si="3"/>
        <v>5</v>
      </c>
      <c r="AD61" t="s">
        <v>392</v>
      </c>
      <c r="AE61" t="s">
        <v>393</v>
      </c>
      <c r="AF61" s="10">
        <v>5050</v>
      </c>
      <c r="AH61" t="s">
        <v>308</v>
      </c>
      <c r="AI61" t="s">
        <v>309</v>
      </c>
      <c r="AJ61" s="10" t="s">
        <v>87</v>
      </c>
      <c r="AL61" t="s">
        <v>420</v>
      </c>
      <c r="AM61" t="s">
        <v>421</v>
      </c>
      <c r="AN61" s="10">
        <v>103.33333333333334</v>
      </c>
    </row>
    <row r="62" spans="1:40" ht="17.25" customHeight="1" x14ac:dyDescent="0.3">
      <c r="A62">
        <v>1003</v>
      </c>
      <c r="B62">
        <f t="shared" si="3"/>
        <v>6</v>
      </c>
      <c r="AD62" t="s">
        <v>1608</v>
      </c>
      <c r="AE62" t="s">
        <v>1149</v>
      </c>
      <c r="AF62" s="10">
        <v>4834.6153846153848</v>
      </c>
      <c r="AH62" t="s">
        <v>320</v>
      </c>
      <c r="AI62" t="s">
        <v>321</v>
      </c>
      <c r="AJ62" s="10" t="s">
        <v>87</v>
      </c>
      <c r="AL62" t="s">
        <v>310</v>
      </c>
      <c r="AM62" t="s">
        <v>311</v>
      </c>
      <c r="AN62" s="10">
        <v>83.243243243243242</v>
      </c>
    </row>
    <row r="63" spans="1:40" ht="17.25" customHeight="1" x14ac:dyDescent="0.3">
      <c r="A63">
        <v>1002</v>
      </c>
      <c r="B63">
        <f t="shared" si="3"/>
        <v>7</v>
      </c>
      <c r="AD63" t="s">
        <v>1609</v>
      </c>
      <c r="AE63" t="s">
        <v>1610</v>
      </c>
      <c r="AF63" s="10">
        <v>3305.8823529411761</v>
      </c>
      <c r="AH63" t="s">
        <v>326</v>
      </c>
      <c r="AI63" t="s">
        <v>327</v>
      </c>
      <c r="AJ63" s="10" t="s">
        <v>87</v>
      </c>
      <c r="AL63" t="s">
        <v>334</v>
      </c>
      <c r="AM63" t="s">
        <v>335</v>
      </c>
      <c r="AN63" s="10">
        <v>73.478883321403003</v>
      </c>
    </row>
    <row r="64" spans="1:40" ht="17.25" customHeight="1" x14ac:dyDescent="0.3">
      <c r="A64">
        <v>1001</v>
      </c>
      <c r="B64">
        <f t="shared" si="3"/>
        <v>8</v>
      </c>
      <c r="AD64" t="s">
        <v>1611</v>
      </c>
      <c r="AE64" t="s">
        <v>1612</v>
      </c>
      <c r="AF64" s="10">
        <v>2749.9999999999995</v>
      </c>
      <c r="AH64" t="s">
        <v>332</v>
      </c>
      <c r="AI64" t="s">
        <v>333</v>
      </c>
      <c r="AJ64" s="10" t="s">
        <v>106</v>
      </c>
      <c r="AL64" t="s">
        <v>1613</v>
      </c>
      <c r="AM64" t="s">
        <v>1382</v>
      </c>
      <c r="AN64" s="10">
        <v>70.526315789473699</v>
      </c>
    </row>
    <row r="65" spans="1:40" ht="17.25" customHeight="1" x14ac:dyDescent="0.3">
      <c r="A65">
        <v>1000</v>
      </c>
      <c r="B65">
        <f t="shared" si="3"/>
        <v>9</v>
      </c>
      <c r="AD65" t="s">
        <v>310</v>
      </c>
      <c r="AE65" t="s">
        <v>311</v>
      </c>
      <c r="AF65" s="10">
        <v>2725.0000000000005</v>
      </c>
      <c r="AH65" t="s">
        <v>344</v>
      </c>
      <c r="AI65" t="s">
        <v>345</v>
      </c>
      <c r="AJ65" s="10" t="s">
        <v>106</v>
      </c>
      <c r="AL65" t="s">
        <v>316</v>
      </c>
      <c r="AM65" t="s">
        <v>317</v>
      </c>
      <c r="AN65" s="10">
        <v>60.816326530612251</v>
      </c>
    </row>
    <row r="66" spans="1:40" ht="17.25" customHeight="1" x14ac:dyDescent="0.3">
      <c r="A66">
        <v>999</v>
      </c>
      <c r="B66">
        <f t="shared" si="3"/>
        <v>10</v>
      </c>
      <c r="AD66" t="s">
        <v>276</v>
      </c>
      <c r="AE66" t="s">
        <v>277</v>
      </c>
      <c r="AF66" s="10">
        <v>2522.2222222222222</v>
      </c>
      <c r="AH66" t="s">
        <v>350</v>
      </c>
      <c r="AI66" t="s">
        <v>351</v>
      </c>
      <c r="AJ66" s="10" t="s">
        <v>106</v>
      </c>
      <c r="AL66" t="s">
        <v>1614</v>
      </c>
      <c r="AM66" t="s">
        <v>647</v>
      </c>
      <c r="AN66" s="10">
        <v>51.625000000000007</v>
      </c>
    </row>
    <row r="67" spans="1:40" ht="17.25" customHeight="1" x14ac:dyDescent="0.3">
      <c r="A67">
        <v>998</v>
      </c>
      <c r="B67">
        <f t="shared" si="3"/>
        <v>11</v>
      </c>
      <c r="AD67" t="s">
        <v>1615</v>
      </c>
      <c r="AE67" t="s">
        <v>1616</v>
      </c>
      <c r="AF67" s="10">
        <v>2400</v>
      </c>
      <c r="AH67" t="s">
        <v>356</v>
      </c>
      <c r="AI67" t="s">
        <v>357</v>
      </c>
      <c r="AJ67" s="10" t="s">
        <v>106</v>
      </c>
      <c r="AL67" t="s">
        <v>286</v>
      </c>
      <c r="AM67" t="s">
        <v>287</v>
      </c>
      <c r="AN67" s="10">
        <v>51.07438016528927</v>
      </c>
    </row>
    <row r="68" spans="1:40" ht="17.25" customHeight="1" x14ac:dyDescent="0.3">
      <c r="A68">
        <v>997</v>
      </c>
      <c r="B68">
        <f t="shared" si="3"/>
        <v>12</v>
      </c>
      <c r="AD68" t="s">
        <v>1617</v>
      </c>
      <c r="AE68" t="s">
        <v>1456</v>
      </c>
      <c r="AF68" s="10">
        <v>2100</v>
      </c>
      <c r="AH68" t="s">
        <v>368</v>
      </c>
      <c r="AI68" t="s">
        <v>369</v>
      </c>
      <c r="AJ68" s="10" t="s">
        <v>106</v>
      </c>
      <c r="AL68" t="s">
        <v>1618</v>
      </c>
      <c r="AM68" t="s">
        <v>872</v>
      </c>
      <c r="AN68" s="10">
        <v>50.126903553299499</v>
      </c>
    </row>
    <row r="69" spans="1:40" ht="17.25" customHeight="1" x14ac:dyDescent="0.3">
      <c r="A69">
        <v>996</v>
      </c>
      <c r="B69">
        <f t="shared" si="3"/>
        <v>13</v>
      </c>
      <c r="AD69" t="s">
        <v>1619</v>
      </c>
      <c r="AE69" t="s">
        <v>719</v>
      </c>
      <c r="AF69" s="10">
        <v>1961.1111111111111</v>
      </c>
      <c r="AH69" t="s">
        <v>374</v>
      </c>
      <c r="AI69" t="s">
        <v>375</v>
      </c>
      <c r="AJ69" s="10" t="s">
        <v>106</v>
      </c>
      <c r="AL69" t="s">
        <v>1603</v>
      </c>
      <c r="AM69" t="s">
        <v>928</v>
      </c>
      <c r="AN69" s="10">
        <v>45.552560646900282</v>
      </c>
    </row>
    <row r="70" spans="1:40" ht="17.25" customHeight="1" x14ac:dyDescent="0.3">
      <c r="A70">
        <v>995</v>
      </c>
      <c r="B70">
        <f t="shared" si="3"/>
        <v>14</v>
      </c>
      <c r="AD70" t="s">
        <v>394</v>
      </c>
      <c r="AE70" t="s">
        <v>395</v>
      </c>
      <c r="AF70" s="10">
        <v>1709.090909090909</v>
      </c>
      <c r="AH70" t="s">
        <v>384</v>
      </c>
      <c r="AI70" t="s">
        <v>385</v>
      </c>
      <c r="AJ70" s="10" t="s">
        <v>106</v>
      </c>
      <c r="AL70" t="s">
        <v>1620</v>
      </c>
      <c r="AM70" t="s">
        <v>896</v>
      </c>
      <c r="AN70" s="10">
        <v>43.792325056433413</v>
      </c>
    </row>
    <row r="71" spans="1:40" ht="17.25" customHeight="1" x14ac:dyDescent="0.3">
      <c r="A71">
        <v>994</v>
      </c>
      <c r="B71">
        <f t="shared" si="3"/>
        <v>15</v>
      </c>
      <c r="AD71" t="s">
        <v>1621</v>
      </c>
      <c r="AE71" t="s">
        <v>1622</v>
      </c>
      <c r="AF71" s="10">
        <v>1295.8333333333335</v>
      </c>
      <c r="AH71" t="s">
        <v>312</v>
      </c>
      <c r="AI71" t="s">
        <v>313</v>
      </c>
      <c r="AJ71" s="10" t="s">
        <v>106</v>
      </c>
      <c r="AL71" t="s">
        <v>274</v>
      </c>
      <c r="AM71" t="s">
        <v>275</v>
      </c>
      <c r="AN71" s="10">
        <v>40</v>
      </c>
    </row>
    <row r="72" spans="1:40" ht="17.25" customHeight="1" x14ac:dyDescent="0.3">
      <c r="A72">
        <v>993</v>
      </c>
      <c r="B72">
        <f t="shared" si="3"/>
        <v>16</v>
      </c>
      <c r="AD72" t="s">
        <v>1623</v>
      </c>
      <c r="AE72" t="s">
        <v>1624</v>
      </c>
      <c r="AF72" s="10">
        <v>1152.6315789473683</v>
      </c>
      <c r="AH72" t="s">
        <v>416</v>
      </c>
      <c r="AI72" t="s">
        <v>417</v>
      </c>
      <c r="AJ72" s="10" t="s">
        <v>87</v>
      </c>
      <c r="AL72" t="s">
        <v>322</v>
      </c>
      <c r="AM72" t="s">
        <v>323</v>
      </c>
      <c r="AN72" s="10">
        <v>32.226562499999986</v>
      </c>
    </row>
    <row r="73" spans="1:40" ht="17.25" customHeight="1" x14ac:dyDescent="0.3">
      <c r="A73">
        <v>992</v>
      </c>
      <c r="B73">
        <f t="shared" si="3"/>
        <v>17</v>
      </c>
      <c r="AD73" t="s">
        <v>264</v>
      </c>
      <c r="AE73" t="s">
        <v>265</v>
      </c>
      <c r="AF73" s="10">
        <v>1018.1818181818181</v>
      </c>
      <c r="AH73" t="s">
        <v>422</v>
      </c>
      <c r="AI73" t="s">
        <v>423</v>
      </c>
      <c r="AJ73" s="10" t="s">
        <v>106</v>
      </c>
      <c r="AL73" t="s">
        <v>328</v>
      </c>
      <c r="AM73" t="s">
        <v>329</v>
      </c>
      <c r="AN73" s="10">
        <v>31.612903225806448</v>
      </c>
    </row>
    <row r="74" spans="1:40" ht="17.25" customHeight="1" x14ac:dyDescent="0.3">
      <c r="A74">
        <v>991</v>
      </c>
      <c r="B74">
        <f t="shared" si="3"/>
        <v>18</v>
      </c>
      <c r="AD74" t="s">
        <v>1625</v>
      </c>
      <c r="AE74" t="s">
        <v>1626</v>
      </c>
      <c r="AF74" s="10">
        <v>975</v>
      </c>
      <c r="AH74" t="s">
        <v>428</v>
      </c>
      <c r="AI74" t="s">
        <v>429</v>
      </c>
      <c r="AJ74" s="10" t="s">
        <v>87</v>
      </c>
      <c r="AL74" t="s">
        <v>340</v>
      </c>
      <c r="AM74" t="s">
        <v>341</v>
      </c>
      <c r="AN74" s="10">
        <v>31.237322515212984</v>
      </c>
    </row>
    <row r="75" spans="1:40" ht="17.25" customHeight="1" x14ac:dyDescent="0.3">
      <c r="A75">
        <v>990</v>
      </c>
      <c r="B75">
        <f t="shared" si="3"/>
        <v>19</v>
      </c>
      <c r="AD75" t="s">
        <v>1627</v>
      </c>
      <c r="AE75" t="s">
        <v>1628</v>
      </c>
      <c r="AF75" s="10">
        <v>921.05263157894728</v>
      </c>
      <c r="AH75" t="s">
        <v>434</v>
      </c>
      <c r="AI75" t="s">
        <v>435</v>
      </c>
      <c r="AJ75" s="10" t="s">
        <v>106</v>
      </c>
      <c r="AL75" t="s">
        <v>1629</v>
      </c>
      <c r="AM75" t="s">
        <v>705</v>
      </c>
      <c r="AN75" s="10">
        <v>26.666666666666671</v>
      </c>
    </row>
    <row r="76" spans="1:40" ht="17.25" customHeight="1" x14ac:dyDescent="0.3">
      <c r="A76">
        <v>989</v>
      </c>
      <c r="B76">
        <f t="shared" si="3"/>
        <v>20</v>
      </c>
      <c r="AD76" t="s">
        <v>1630</v>
      </c>
      <c r="AE76" t="s">
        <v>1152</v>
      </c>
      <c r="AF76" s="10">
        <v>900</v>
      </c>
      <c r="AH76" t="s">
        <v>1631</v>
      </c>
      <c r="AI76" t="s">
        <v>802</v>
      </c>
      <c r="AJ76" s="10" t="s">
        <v>106</v>
      </c>
      <c r="AL76" t="s">
        <v>1632</v>
      </c>
      <c r="AM76" t="s">
        <v>1128</v>
      </c>
      <c r="AN76" s="10">
        <v>26.428571428571441</v>
      </c>
    </row>
    <row r="77" spans="1:40" ht="17.25" customHeight="1" x14ac:dyDescent="0.3">
      <c r="A77">
        <v>988</v>
      </c>
      <c r="B77">
        <f t="shared" si="3"/>
        <v>21</v>
      </c>
      <c r="AD77" t="s">
        <v>1633</v>
      </c>
      <c r="AE77" t="s">
        <v>1634</v>
      </c>
      <c r="AF77" s="10">
        <v>891.66666666666663</v>
      </c>
      <c r="AH77" t="s">
        <v>1635</v>
      </c>
      <c r="AI77" t="s">
        <v>998</v>
      </c>
      <c r="AJ77" s="10" t="s">
        <v>106</v>
      </c>
      <c r="AL77" t="s">
        <v>1636</v>
      </c>
      <c r="AM77" t="s">
        <v>1107</v>
      </c>
      <c r="AN77" s="10">
        <v>25.751072961373396</v>
      </c>
    </row>
    <row r="78" spans="1:40" ht="17.25" customHeight="1" x14ac:dyDescent="0.3">
      <c r="A78">
        <v>987</v>
      </c>
      <c r="B78">
        <f t="shared" si="3"/>
        <v>22</v>
      </c>
      <c r="AD78" t="s">
        <v>1637</v>
      </c>
      <c r="AE78" t="s">
        <v>1483</v>
      </c>
      <c r="AF78" s="10">
        <v>861.11111111111109</v>
      </c>
      <c r="AH78" t="s">
        <v>1638</v>
      </c>
      <c r="AI78" t="s">
        <v>992</v>
      </c>
      <c r="AJ78" s="10" t="s">
        <v>87</v>
      </c>
      <c r="AL78" s="11" t="s">
        <v>1639</v>
      </c>
      <c r="AM78" s="11" t="s">
        <v>1266</v>
      </c>
      <c r="AN78" s="12">
        <v>23.666666666666668</v>
      </c>
    </row>
    <row r="79" spans="1:40" ht="17.25" customHeight="1" x14ac:dyDescent="0.3">
      <c r="A79">
        <v>986</v>
      </c>
      <c r="B79">
        <f t="shared" si="3"/>
        <v>23</v>
      </c>
      <c r="AD79" s="11" t="s">
        <v>1640</v>
      </c>
      <c r="AE79" s="11" t="s">
        <v>768</v>
      </c>
      <c r="AF79" s="12">
        <v>738.46153846153845</v>
      </c>
      <c r="AG79" s="11"/>
      <c r="AH79" s="11" t="s">
        <v>1641</v>
      </c>
      <c r="AI79" s="11" t="s">
        <v>1001</v>
      </c>
      <c r="AJ79" s="12" t="s">
        <v>106</v>
      </c>
      <c r="AK79" s="11"/>
      <c r="AL79" s="11" t="s">
        <v>1642</v>
      </c>
      <c r="AM79" s="11" t="s">
        <v>595</v>
      </c>
      <c r="AN79" s="12">
        <v>23.145712782745914</v>
      </c>
    </row>
    <row r="80" spans="1:40" ht="17.25" customHeight="1" x14ac:dyDescent="0.3">
      <c r="A80">
        <v>985</v>
      </c>
      <c r="B80">
        <f t="shared" si="3"/>
        <v>24</v>
      </c>
      <c r="AD80" s="11" t="s">
        <v>1643</v>
      </c>
      <c r="AE80" s="11" t="s">
        <v>1055</v>
      </c>
      <c r="AF80" s="12">
        <v>682.31132075471703</v>
      </c>
      <c r="AG80" s="11"/>
      <c r="AH80" s="11" t="s">
        <v>1644</v>
      </c>
      <c r="AI80" s="11" t="s">
        <v>1031</v>
      </c>
      <c r="AJ80" s="12" t="s">
        <v>106</v>
      </c>
      <c r="AK80" s="11"/>
      <c r="AL80" s="11" t="s">
        <v>1645</v>
      </c>
      <c r="AM80" s="11" t="s">
        <v>948</v>
      </c>
      <c r="AN80" s="12">
        <v>22.487046632124351</v>
      </c>
    </row>
    <row r="81" spans="1:40" ht="17.25" customHeight="1" x14ac:dyDescent="0.3">
      <c r="A81">
        <v>984</v>
      </c>
      <c r="B81">
        <f t="shared" si="3"/>
        <v>25</v>
      </c>
      <c r="AD81" s="11" t="s">
        <v>1646</v>
      </c>
      <c r="AE81" s="11" t="s">
        <v>1361</v>
      </c>
      <c r="AF81" s="12">
        <v>680</v>
      </c>
      <c r="AG81" s="11"/>
      <c r="AH81" s="11" t="s">
        <v>1647</v>
      </c>
      <c r="AI81" s="11" t="s">
        <v>1038</v>
      </c>
      <c r="AJ81" s="12" t="s">
        <v>106</v>
      </c>
      <c r="AK81" s="11"/>
      <c r="AL81" s="11" t="s">
        <v>1648</v>
      </c>
      <c r="AM81" s="11" t="s">
        <v>700</v>
      </c>
      <c r="AN81" s="12">
        <v>22.26262626262627</v>
      </c>
    </row>
    <row r="82" spans="1:40" ht="17.25" customHeight="1" x14ac:dyDescent="0.3">
      <c r="A82">
        <v>983</v>
      </c>
      <c r="B82">
        <f t="shared" si="3"/>
        <v>26</v>
      </c>
      <c r="AD82" s="11" t="s">
        <v>378</v>
      </c>
      <c r="AE82" s="11" t="s">
        <v>379</v>
      </c>
      <c r="AF82" s="12">
        <v>644.9392712550607</v>
      </c>
      <c r="AG82" s="11"/>
      <c r="AH82" s="11" t="s">
        <v>1649</v>
      </c>
      <c r="AI82" s="11" t="s">
        <v>1043</v>
      </c>
      <c r="AJ82" s="12" t="s">
        <v>106</v>
      </c>
      <c r="AK82" s="11"/>
      <c r="AL82" s="11" t="s">
        <v>1650</v>
      </c>
      <c r="AM82" s="11" t="s">
        <v>1651</v>
      </c>
      <c r="AN82" s="12">
        <v>21.481481481481467</v>
      </c>
    </row>
    <row r="83" spans="1:40" x14ac:dyDescent="0.3">
      <c r="A83">
        <v>982</v>
      </c>
      <c r="B83">
        <f t="shared" si="3"/>
        <v>27</v>
      </c>
      <c r="AD83" s="11" t="s">
        <v>1652</v>
      </c>
      <c r="AE83" s="11" t="s">
        <v>1489</v>
      </c>
      <c r="AF83" s="12">
        <v>635.71428571428567</v>
      </c>
      <c r="AG83" s="11"/>
      <c r="AH83" s="11" t="s">
        <v>1653</v>
      </c>
      <c r="AI83" s="11" t="s">
        <v>1063</v>
      </c>
      <c r="AJ83" s="12" t="s">
        <v>106</v>
      </c>
      <c r="AK83" s="11"/>
      <c r="AL83" s="11" t="s">
        <v>1654</v>
      </c>
      <c r="AM83" s="11" t="s">
        <v>1144</v>
      </c>
      <c r="AN83" s="12">
        <v>21.075268817204289</v>
      </c>
    </row>
    <row r="84" spans="1:40" x14ac:dyDescent="0.3">
      <c r="A84">
        <v>981</v>
      </c>
      <c r="B84">
        <f t="shared" si="3"/>
        <v>28</v>
      </c>
      <c r="AD84" s="11" t="s">
        <v>1655</v>
      </c>
      <c r="AE84" s="11" t="s">
        <v>967</v>
      </c>
      <c r="AF84" s="12">
        <v>632.53012048192772</v>
      </c>
      <c r="AG84" s="11"/>
      <c r="AH84" s="11" t="s">
        <v>1656</v>
      </c>
      <c r="AI84" s="11" t="s">
        <v>1005</v>
      </c>
      <c r="AJ84" s="12" t="s">
        <v>106</v>
      </c>
      <c r="AK84" s="11"/>
      <c r="AL84" s="11" t="s">
        <v>318</v>
      </c>
      <c r="AM84" s="11" t="s">
        <v>319</v>
      </c>
      <c r="AN84" s="12">
        <v>19.69696969696971</v>
      </c>
    </row>
    <row r="85" spans="1:40" x14ac:dyDescent="0.3">
      <c r="A85">
        <v>980</v>
      </c>
      <c r="B85">
        <f t="shared" si="3"/>
        <v>29</v>
      </c>
      <c r="AD85" s="11" t="s">
        <v>1657</v>
      </c>
      <c r="AE85" s="11" t="s">
        <v>1255</v>
      </c>
      <c r="AF85" s="12">
        <v>555.55555555555554</v>
      </c>
      <c r="AG85" s="11"/>
      <c r="AH85" s="11" t="s">
        <v>1658</v>
      </c>
      <c r="AI85" s="11" t="s">
        <v>1659</v>
      </c>
      <c r="AJ85" s="12" t="s">
        <v>87</v>
      </c>
      <c r="AK85" s="11"/>
      <c r="AL85" s="11" t="s">
        <v>1660</v>
      </c>
      <c r="AM85" s="11" t="s">
        <v>715</v>
      </c>
      <c r="AN85" s="12">
        <v>18.292682926829272</v>
      </c>
    </row>
    <row r="86" spans="1:40" x14ac:dyDescent="0.3">
      <c r="A86">
        <v>979</v>
      </c>
      <c r="B86">
        <f t="shared" si="3"/>
        <v>30</v>
      </c>
      <c r="AD86" s="13" t="s">
        <v>1661</v>
      </c>
      <c r="AE86" s="13" t="s">
        <v>1662</v>
      </c>
      <c r="AF86" s="14">
        <v>519.99999999999989</v>
      </c>
      <c r="AG86" s="11"/>
      <c r="AH86" s="13" t="s">
        <v>1663</v>
      </c>
      <c r="AI86" s="13" t="s">
        <v>1052</v>
      </c>
      <c r="AJ86" s="14" t="s">
        <v>106</v>
      </c>
      <c r="AK86" s="11"/>
      <c r="AL86" s="13" t="s">
        <v>1664</v>
      </c>
      <c r="AM86" s="13" t="s">
        <v>915</v>
      </c>
      <c r="AN86" s="14">
        <v>18.024691358024704</v>
      </c>
    </row>
  </sheetData>
  <mergeCells count="10">
    <mergeCell ref="D53:H53"/>
    <mergeCell ref="J53:V53"/>
    <mergeCell ref="X53:AB53"/>
    <mergeCell ref="AD53:AN53"/>
    <mergeCell ref="D14:AN14"/>
    <mergeCell ref="D16:H16"/>
    <mergeCell ref="J16:V16"/>
    <mergeCell ref="X16:AB16"/>
    <mergeCell ref="AD16:AN16"/>
    <mergeCell ref="D51:AN51"/>
  </mergeCells>
  <phoneticPr fontId="2" type="noConversion"/>
  <conditionalFormatting sqref="AF20:AF50 AJ20:AJ50 AF57:AF86 AJ57:AJ86">
    <cfRule type="containsText" dxfId="697" priority="4" operator="containsText" text="적지">
      <formula>NOT(ISERROR(SEARCH("적지",AF20)))</formula>
    </cfRule>
    <cfRule type="containsText" dxfId="696" priority="5" operator="containsText" text="적전">
      <formula>NOT(ISERROR(SEARCH("적전",AF20)))</formula>
    </cfRule>
    <cfRule type="containsText" dxfId="695" priority="6" operator="containsText" text="흑전">
      <formula>NOT(ISERROR(SEARCH("흑전",AF20)))</formula>
    </cfRule>
  </conditionalFormatting>
  <conditionalFormatting sqref="AN20:AN50">
    <cfRule type="containsText" dxfId="694" priority="3" operator="containsText" text="흑전">
      <formula>NOT(ISERROR(SEARCH("흑전",AN20)))</formula>
    </cfRule>
  </conditionalFormatting>
  <conditionalFormatting sqref="AN20:AN49">
    <cfRule type="colorScale" priority="2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sqref="AN57:AN86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rintOptions horizontalCentered="1" verticalCentered="1"/>
  <pageMargins left="0" right="0" top="0" bottom="0" header="0" footer="0"/>
  <pageSetup paperSize="9" scale="41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  <pageSetUpPr fitToPage="1"/>
  </sheetPr>
  <dimension ref="A1:AK211"/>
  <sheetViews>
    <sheetView tabSelected="1" view="pageBreakPreview" zoomScale="70" zoomScaleNormal="100" zoomScaleSheetLayoutView="70" workbookViewId="0">
      <selection activeCell="AH33" sqref="AH33"/>
    </sheetView>
  </sheetViews>
  <sheetFormatPr defaultColWidth="9" defaultRowHeight="16.5" outlineLevelRow="1" x14ac:dyDescent="0.3"/>
  <cols>
    <col min="1" max="2" width="4.75" style="15" customWidth="1"/>
    <col min="3" max="3" width="13.875" style="16" customWidth="1"/>
    <col min="4" max="4" width="10.625" style="17" customWidth="1"/>
    <col min="5" max="6" width="10.625" style="18" customWidth="1"/>
    <col min="7" max="8" width="8.125" style="17" customWidth="1"/>
    <col min="9" max="9" width="13.875" style="16" customWidth="1"/>
    <col min="10" max="10" width="10.625" style="17" customWidth="1"/>
    <col min="11" max="12" width="10.625" style="18" customWidth="1"/>
    <col min="13" max="14" width="8.125" style="17" customWidth="1"/>
    <col min="15" max="15" width="13.875" style="16" customWidth="1"/>
    <col min="16" max="16" width="10.625" style="17" customWidth="1"/>
    <col min="17" max="18" width="10.625" style="18" customWidth="1"/>
    <col min="19" max="20" width="8.125" style="17" customWidth="1"/>
    <col min="21" max="21" width="13.875" style="16" customWidth="1"/>
    <col min="22" max="22" width="10.625" style="17" customWidth="1"/>
    <col min="23" max="24" width="10.625" style="18" customWidth="1"/>
    <col min="25" max="26" width="8.125" style="17" customWidth="1"/>
    <col min="27" max="27" width="13.875" style="16" customWidth="1"/>
    <col min="28" max="28" width="10.625" style="17" customWidth="1"/>
    <col min="29" max="30" width="10.625" style="18" customWidth="1"/>
    <col min="31" max="32" width="8.125" style="17" customWidth="1"/>
    <col min="33" max="34" width="9" style="15"/>
    <col min="35" max="36" width="9.5" style="15" bestFit="1" customWidth="1"/>
    <col min="37" max="16384" width="9" style="15"/>
  </cols>
  <sheetData>
    <row r="1" spans="1:37" x14ac:dyDescent="0.3">
      <c r="D1" s="17">
        <v>7</v>
      </c>
      <c r="J1" s="17">
        <v>7</v>
      </c>
      <c r="P1" s="17">
        <v>7</v>
      </c>
      <c r="V1" s="17">
        <v>7</v>
      </c>
      <c r="AB1" s="17">
        <v>7</v>
      </c>
    </row>
    <row r="2" spans="1:37" s="19" customFormat="1" x14ac:dyDescent="0.3">
      <c r="C2" s="20"/>
      <c r="D2" s="21">
        <v>6</v>
      </c>
      <c r="E2" s="22">
        <v>8</v>
      </c>
      <c r="F2" s="22"/>
      <c r="G2" s="21">
        <v>10</v>
      </c>
      <c r="H2" s="21">
        <v>11</v>
      </c>
      <c r="I2" s="20"/>
      <c r="J2" s="21">
        <f>D2</f>
        <v>6</v>
      </c>
      <c r="K2" s="22">
        <f t="shared" ref="K2" si="0">E2</f>
        <v>8</v>
      </c>
      <c r="L2" s="22"/>
      <c r="M2" s="21">
        <f>G2</f>
        <v>10</v>
      </c>
      <c r="N2" s="21">
        <f>H2</f>
        <v>11</v>
      </c>
      <c r="O2" s="20"/>
      <c r="P2" s="21">
        <f>J2</f>
        <v>6</v>
      </c>
      <c r="Q2" s="22">
        <f t="shared" ref="Q2" si="1">K2</f>
        <v>8</v>
      </c>
      <c r="R2" s="22"/>
      <c r="S2" s="21">
        <f t="shared" ref="S2:T2" si="2">M2</f>
        <v>10</v>
      </c>
      <c r="T2" s="21">
        <f t="shared" si="2"/>
        <v>11</v>
      </c>
      <c r="U2" s="20"/>
      <c r="V2" s="21">
        <f>P2</f>
        <v>6</v>
      </c>
      <c r="W2" s="22">
        <f t="shared" ref="W2" si="3">Q2</f>
        <v>8</v>
      </c>
      <c r="X2" s="22"/>
      <c r="Y2" s="21">
        <f t="shared" ref="Y2:Z2" si="4">S2</f>
        <v>10</v>
      </c>
      <c r="Z2" s="21">
        <f t="shared" si="4"/>
        <v>11</v>
      </c>
      <c r="AA2" s="20"/>
      <c r="AB2" s="21">
        <f>V2</f>
        <v>6</v>
      </c>
      <c r="AC2" s="22">
        <f t="shared" ref="AC2" si="5">W2</f>
        <v>8</v>
      </c>
      <c r="AD2" s="22"/>
      <c r="AE2" s="21">
        <f t="shared" ref="AE2:AF2" si="6">Y2</f>
        <v>10</v>
      </c>
      <c r="AF2" s="21">
        <f t="shared" si="6"/>
        <v>11</v>
      </c>
    </row>
    <row r="3" spans="1:37" ht="40.5" customHeight="1" x14ac:dyDescent="0.3">
      <c r="C3" s="23"/>
      <c r="D3" s="24"/>
      <c r="E3" s="25"/>
      <c r="F3" s="25"/>
      <c r="G3" s="24"/>
      <c r="H3" s="24"/>
      <c r="I3" s="26"/>
      <c r="J3" s="24"/>
      <c r="K3" s="25"/>
      <c r="L3" s="25"/>
      <c r="M3" s="24"/>
      <c r="N3" s="24"/>
      <c r="O3" s="26"/>
      <c r="P3" s="24"/>
      <c r="Q3" s="25"/>
      <c r="R3" s="25"/>
      <c r="S3" s="24"/>
      <c r="T3" s="24"/>
      <c r="U3" s="26"/>
      <c r="V3" s="24"/>
      <c r="W3" s="25"/>
      <c r="X3" s="25"/>
      <c r="Y3" s="24"/>
      <c r="Z3" s="24"/>
      <c r="AA3" s="27"/>
      <c r="AB3" s="27"/>
      <c r="AC3" s="27"/>
      <c r="AD3" s="27"/>
      <c r="AE3" s="27"/>
      <c r="AF3" s="27"/>
    </row>
    <row r="4" spans="1:37" ht="9" customHeight="1" x14ac:dyDescent="0.3"/>
    <row r="5" spans="1:37" ht="65.25" customHeight="1" x14ac:dyDescent="0.3">
      <c r="C5" s="28"/>
      <c r="D5" s="28"/>
      <c r="E5" s="29"/>
      <c r="F5" s="29"/>
      <c r="G5" s="28"/>
      <c r="H5" s="28"/>
      <c r="I5" s="28"/>
      <c r="J5" s="28"/>
      <c r="K5" s="29"/>
      <c r="L5" s="29"/>
      <c r="M5" s="28"/>
      <c r="N5" s="28"/>
      <c r="O5" s="28"/>
      <c r="P5" s="28"/>
      <c r="Q5" s="29"/>
      <c r="R5" s="29"/>
      <c r="S5" s="28"/>
      <c r="T5" s="28"/>
      <c r="U5" s="28"/>
      <c r="V5" s="28"/>
      <c r="W5" s="29"/>
      <c r="X5" s="29"/>
      <c r="Y5" s="28"/>
      <c r="Z5" s="28"/>
      <c r="AA5" s="28"/>
      <c r="AB5" s="28"/>
      <c r="AC5" s="29"/>
      <c r="AD5" s="29"/>
      <c r="AE5" s="28"/>
      <c r="AF5" s="28"/>
      <c r="AG5" s="28"/>
      <c r="AH5" s="28"/>
      <c r="AI5" s="28"/>
      <c r="AJ5" s="28"/>
      <c r="AK5" s="28"/>
    </row>
    <row r="6" spans="1:37" s="30" customFormat="1" ht="12" customHeight="1" x14ac:dyDescent="0.3">
      <c r="C6" s="31"/>
      <c r="D6" s="32"/>
      <c r="E6" s="33"/>
      <c r="F6" s="33"/>
      <c r="G6" s="32"/>
      <c r="H6" s="32"/>
      <c r="I6" s="31"/>
      <c r="J6" s="32"/>
      <c r="K6" s="33"/>
      <c r="L6" s="33"/>
      <c r="M6" s="32"/>
      <c r="N6" s="32"/>
      <c r="O6" s="31"/>
      <c r="P6" s="32"/>
      <c r="Q6" s="33"/>
      <c r="R6" s="33"/>
      <c r="S6" s="32"/>
      <c r="T6" s="32"/>
      <c r="U6" s="31"/>
      <c r="V6" s="32"/>
      <c r="W6" s="33"/>
      <c r="X6" s="33"/>
      <c r="Y6" s="32"/>
      <c r="Z6" s="32"/>
      <c r="AA6" s="31"/>
      <c r="AB6" s="32"/>
      <c r="AC6" s="33"/>
      <c r="AD6" s="33"/>
      <c r="AE6" s="32"/>
      <c r="AF6" s="32"/>
    </row>
    <row r="7" spans="1:37" s="30" customFormat="1" ht="23.25" x14ac:dyDescent="0.3">
      <c r="C7" s="34" t="s">
        <v>13</v>
      </c>
      <c r="D7" s="35"/>
      <c r="E7" s="36"/>
      <c r="F7" s="36"/>
      <c r="G7" s="35"/>
      <c r="H7" s="35"/>
      <c r="I7" s="37"/>
      <c r="J7" s="35"/>
      <c r="K7" s="36"/>
      <c r="L7" s="36"/>
      <c r="M7" s="35"/>
      <c r="N7" s="35"/>
      <c r="O7" s="37"/>
      <c r="P7" s="35"/>
      <c r="Q7" s="36"/>
      <c r="R7" s="36"/>
      <c r="S7" s="35"/>
      <c r="T7" s="35"/>
      <c r="U7" s="37"/>
      <c r="V7" s="35"/>
      <c r="W7" s="36"/>
      <c r="X7" s="36"/>
      <c r="Y7" s="35"/>
      <c r="Z7" s="35"/>
      <c r="AA7" s="37"/>
      <c r="AB7" s="35"/>
      <c r="AC7" s="36"/>
      <c r="AD7" s="36"/>
      <c r="AE7" s="35"/>
      <c r="AF7" s="35"/>
    </row>
    <row r="8" spans="1:37" s="38" customFormat="1" ht="17.25" x14ac:dyDescent="0.3">
      <c r="C8" s="39" t="s">
        <v>14</v>
      </c>
      <c r="D8" s="40"/>
      <c r="E8" s="41"/>
      <c r="F8" s="41"/>
      <c r="G8" s="40"/>
      <c r="H8" s="40"/>
      <c r="I8" s="42" t="s">
        <v>15</v>
      </c>
      <c r="J8" s="40"/>
      <c r="K8" s="41"/>
      <c r="L8" s="41"/>
      <c r="M8" s="40"/>
      <c r="N8" s="40"/>
      <c r="O8" s="42" t="s">
        <v>16</v>
      </c>
      <c r="P8" s="40"/>
      <c r="Q8" s="41"/>
      <c r="R8" s="41"/>
      <c r="S8" s="40"/>
      <c r="T8" s="40"/>
      <c r="U8" s="42" t="s">
        <v>17</v>
      </c>
      <c r="V8" s="40"/>
      <c r="W8" s="41"/>
      <c r="X8" s="41"/>
      <c r="Y8" s="40"/>
      <c r="Z8" s="40"/>
      <c r="AA8" s="42" t="s">
        <v>18</v>
      </c>
      <c r="AB8" s="40"/>
      <c r="AC8" s="41"/>
      <c r="AD8" s="41"/>
      <c r="AE8" s="40"/>
      <c r="AF8" s="43"/>
    </row>
    <row r="9" spans="1:37" s="30" customFormat="1" ht="15.75" x14ac:dyDescent="0.3">
      <c r="A9" s="30">
        <v>1</v>
      </c>
      <c r="C9" s="44">
        <v>42646</v>
      </c>
      <c r="D9" s="45" t="s">
        <v>19</v>
      </c>
      <c r="E9" s="46" t="s">
        <v>20</v>
      </c>
      <c r="F9" s="47" t="s">
        <v>21</v>
      </c>
      <c r="G9" s="45" t="s">
        <v>22</v>
      </c>
      <c r="H9" s="48" t="s">
        <v>23</v>
      </c>
      <c r="I9" s="44">
        <f>C9+1</f>
        <v>42647</v>
      </c>
      <c r="J9" s="45" t="s">
        <v>24</v>
      </c>
      <c r="K9" s="46" t="s">
        <v>20</v>
      </c>
      <c r="L9" s="47" t="s">
        <v>21</v>
      </c>
      <c r="M9" s="45" t="s">
        <v>25</v>
      </c>
      <c r="N9" s="48" t="s">
        <v>26</v>
      </c>
      <c r="O9" s="44">
        <f>I9+1</f>
        <v>42648</v>
      </c>
      <c r="P9" s="45" t="s">
        <v>27</v>
      </c>
      <c r="Q9" s="46" t="s">
        <v>20</v>
      </c>
      <c r="R9" s="47" t="s">
        <v>21</v>
      </c>
      <c r="S9" s="45" t="s">
        <v>28</v>
      </c>
      <c r="T9" s="48" t="s">
        <v>29</v>
      </c>
      <c r="U9" s="44">
        <f>O9+1</f>
        <v>42649</v>
      </c>
      <c r="V9" s="45" t="s">
        <v>27</v>
      </c>
      <c r="W9" s="46" t="s">
        <v>20</v>
      </c>
      <c r="X9" s="47" t="s">
        <v>21</v>
      </c>
      <c r="Y9" s="45" t="s">
        <v>28</v>
      </c>
      <c r="Z9" s="48" t="s">
        <v>29</v>
      </c>
      <c r="AA9" s="44">
        <f>U9+1</f>
        <v>42650</v>
      </c>
      <c r="AB9" s="45" t="s">
        <v>24</v>
      </c>
      <c r="AC9" s="46" t="s">
        <v>20</v>
      </c>
      <c r="AD9" s="47" t="s">
        <v>21</v>
      </c>
      <c r="AE9" s="45" t="s">
        <v>25</v>
      </c>
      <c r="AF9" s="48" t="s">
        <v>26</v>
      </c>
      <c r="AI9" s="49"/>
      <c r="AJ9" s="49"/>
    </row>
    <row r="10" spans="1:37" s="30" customFormat="1" ht="15.75" x14ac:dyDescent="0.3">
      <c r="A10" s="30">
        <f>A9+1</f>
        <v>2</v>
      </c>
      <c r="C10" s="50" t="s">
        <v>438</v>
      </c>
      <c r="D10" s="51" t="s">
        <v>438</v>
      </c>
      <c r="E10" s="52" t="s">
        <v>438</v>
      </c>
      <c r="F10" s="52" t="s">
        <v>438</v>
      </c>
      <c r="G10" s="53" t="s">
        <v>438</v>
      </c>
      <c r="H10" s="54" t="s">
        <v>438</v>
      </c>
      <c r="I10" s="50" t="s">
        <v>438</v>
      </c>
      <c r="J10" s="51" t="s">
        <v>438</v>
      </c>
      <c r="K10" s="52" t="s">
        <v>438</v>
      </c>
      <c r="L10" s="52" t="s">
        <v>438</v>
      </c>
      <c r="M10" s="55" t="s">
        <v>438</v>
      </c>
      <c r="N10" s="56" t="s">
        <v>438</v>
      </c>
      <c r="O10" s="50" t="s">
        <v>438</v>
      </c>
      <c r="P10" s="51" t="s">
        <v>438</v>
      </c>
      <c r="Q10" s="52" t="s">
        <v>438</v>
      </c>
      <c r="R10" s="52" t="s">
        <v>438</v>
      </c>
      <c r="S10" s="55" t="s">
        <v>438</v>
      </c>
      <c r="T10" s="56" t="s">
        <v>438</v>
      </c>
      <c r="U10" s="50" t="s">
        <v>438</v>
      </c>
      <c r="V10" s="51" t="s">
        <v>438</v>
      </c>
      <c r="W10" s="52" t="s">
        <v>438</v>
      </c>
      <c r="X10" s="52" t="s">
        <v>438</v>
      </c>
      <c r="Y10" s="53" t="s">
        <v>438</v>
      </c>
      <c r="Z10" s="54" t="s">
        <v>438</v>
      </c>
      <c r="AA10" s="50" t="s">
        <v>505</v>
      </c>
      <c r="AB10" s="51">
        <v>5200.09</v>
      </c>
      <c r="AC10" s="52">
        <v>7495.61</v>
      </c>
      <c r="AD10" s="52">
        <v>7571.8</v>
      </c>
      <c r="AE10" s="53">
        <v>-0.36147815249356885</v>
      </c>
      <c r="AF10" s="54">
        <v>-0.29665497601229207</v>
      </c>
      <c r="AI10" s="49"/>
      <c r="AJ10" s="49"/>
    </row>
    <row r="11" spans="1:37" s="30" customFormat="1" ht="15.75" x14ac:dyDescent="0.3">
      <c r="A11" s="30">
        <f t="shared" ref="A11:A34" si="7">A10+1</f>
        <v>3</v>
      </c>
      <c r="C11" s="50" t="s">
        <v>438</v>
      </c>
      <c r="D11" s="51" t="s">
        <v>438</v>
      </c>
      <c r="E11" s="52" t="s">
        <v>438</v>
      </c>
      <c r="F11" s="52" t="s">
        <v>438</v>
      </c>
      <c r="G11" s="53" t="s">
        <v>438</v>
      </c>
      <c r="H11" s="54" t="s">
        <v>438</v>
      </c>
      <c r="I11" s="57"/>
      <c r="J11" s="58"/>
      <c r="K11" s="59"/>
      <c r="L11" s="59"/>
      <c r="M11" s="58"/>
      <c r="N11" s="58"/>
      <c r="O11" s="50" t="s">
        <v>438</v>
      </c>
      <c r="P11" s="51" t="s">
        <v>438</v>
      </c>
      <c r="Q11" s="52" t="s">
        <v>438</v>
      </c>
      <c r="R11" s="52" t="s">
        <v>438</v>
      </c>
      <c r="S11" s="55" t="s">
        <v>438</v>
      </c>
      <c r="T11" s="56" t="s">
        <v>438</v>
      </c>
      <c r="U11" s="50" t="s">
        <v>438</v>
      </c>
      <c r="V11" s="51" t="s">
        <v>438</v>
      </c>
      <c r="W11" s="52" t="s">
        <v>438</v>
      </c>
      <c r="X11" s="52" t="s">
        <v>438</v>
      </c>
      <c r="Y11" s="53" t="s">
        <v>438</v>
      </c>
      <c r="Z11" s="54" t="s">
        <v>438</v>
      </c>
      <c r="AA11" s="50" t="s">
        <v>86</v>
      </c>
      <c r="AB11" s="51">
        <v>283.23</v>
      </c>
      <c r="AC11" s="52">
        <v>303.67</v>
      </c>
      <c r="AD11" s="52">
        <v>208.16</v>
      </c>
      <c r="AE11" s="53">
        <v>-0.51552316929234876</v>
      </c>
      <c r="AF11" s="54">
        <v>-3.656711340907548E-2</v>
      </c>
      <c r="AI11" s="49"/>
      <c r="AJ11" s="49"/>
    </row>
    <row r="12" spans="1:37" s="30" customFormat="1" ht="15.75" hidden="1" outlineLevel="1" x14ac:dyDescent="0.3">
      <c r="A12" s="30">
        <f t="shared" si="7"/>
        <v>4</v>
      </c>
      <c r="C12" s="50" t="s">
        <v>438</v>
      </c>
      <c r="D12" s="51" t="s">
        <v>438</v>
      </c>
      <c r="E12" s="52" t="s">
        <v>438</v>
      </c>
      <c r="F12" s="52" t="s">
        <v>438</v>
      </c>
      <c r="G12" s="53" t="s">
        <v>438</v>
      </c>
      <c r="H12" s="54" t="s">
        <v>438</v>
      </c>
      <c r="I12" s="57"/>
      <c r="J12" s="58"/>
      <c r="K12" s="59"/>
      <c r="L12" s="59"/>
      <c r="M12" s="58"/>
      <c r="N12" s="58"/>
      <c r="O12" s="50" t="s">
        <v>438</v>
      </c>
      <c r="P12" s="51" t="s">
        <v>438</v>
      </c>
      <c r="Q12" s="52" t="s">
        <v>438</v>
      </c>
      <c r="R12" s="52" t="s">
        <v>438</v>
      </c>
      <c r="S12" s="55" t="s">
        <v>438</v>
      </c>
      <c r="T12" s="56" t="s">
        <v>438</v>
      </c>
      <c r="U12" s="50" t="s">
        <v>438</v>
      </c>
      <c r="V12" s="51" t="s">
        <v>438</v>
      </c>
      <c r="W12" s="52" t="s">
        <v>438</v>
      </c>
      <c r="X12" s="52" t="s">
        <v>438</v>
      </c>
      <c r="Y12" s="53" t="s">
        <v>438</v>
      </c>
      <c r="Z12" s="54" t="s">
        <v>438</v>
      </c>
      <c r="AA12" s="50" t="s">
        <v>438</v>
      </c>
      <c r="AB12" s="51" t="s">
        <v>438</v>
      </c>
      <c r="AC12" s="52" t="s">
        <v>438</v>
      </c>
      <c r="AD12" s="52" t="s">
        <v>438</v>
      </c>
      <c r="AE12" s="53" t="s">
        <v>438</v>
      </c>
      <c r="AF12" s="54" t="s">
        <v>438</v>
      </c>
      <c r="AI12" s="49"/>
      <c r="AJ12" s="49"/>
    </row>
    <row r="13" spans="1:37" s="30" customFormat="1" ht="15.75" hidden="1" outlineLevel="1" x14ac:dyDescent="0.3">
      <c r="A13" s="30">
        <f t="shared" si="7"/>
        <v>5</v>
      </c>
      <c r="C13" s="50" t="s">
        <v>438</v>
      </c>
      <c r="D13" s="51" t="s">
        <v>438</v>
      </c>
      <c r="E13" s="52" t="s">
        <v>438</v>
      </c>
      <c r="F13" s="52" t="s">
        <v>438</v>
      </c>
      <c r="G13" s="53" t="s">
        <v>438</v>
      </c>
      <c r="H13" s="54" t="s">
        <v>438</v>
      </c>
      <c r="I13" s="57"/>
      <c r="J13" s="58"/>
      <c r="K13" s="59"/>
      <c r="L13" s="59"/>
      <c r="M13" s="58"/>
      <c r="N13" s="58"/>
      <c r="O13" s="50" t="s">
        <v>438</v>
      </c>
      <c r="P13" s="51" t="s">
        <v>438</v>
      </c>
      <c r="Q13" s="52" t="s">
        <v>438</v>
      </c>
      <c r="R13" s="52" t="s">
        <v>438</v>
      </c>
      <c r="S13" s="55" t="s">
        <v>438</v>
      </c>
      <c r="T13" s="56" t="s">
        <v>438</v>
      </c>
      <c r="U13" s="50" t="s">
        <v>438</v>
      </c>
      <c r="V13" s="51" t="s">
        <v>438</v>
      </c>
      <c r="W13" s="52" t="s">
        <v>438</v>
      </c>
      <c r="X13" s="52" t="s">
        <v>438</v>
      </c>
      <c r="Y13" s="53" t="s">
        <v>438</v>
      </c>
      <c r="Z13" s="54" t="s">
        <v>438</v>
      </c>
      <c r="AA13" s="50" t="s">
        <v>438</v>
      </c>
      <c r="AB13" s="51" t="s">
        <v>438</v>
      </c>
      <c r="AC13" s="52" t="s">
        <v>438</v>
      </c>
      <c r="AD13" s="52" t="s">
        <v>438</v>
      </c>
      <c r="AE13" s="53" t="s">
        <v>438</v>
      </c>
      <c r="AF13" s="54" t="s">
        <v>438</v>
      </c>
      <c r="AI13" s="49"/>
      <c r="AJ13" s="49"/>
    </row>
    <row r="14" spans="1:37" s="30" customFormat="1" ht="15.75" hidden="1" outlineLevel="1" x14ac:dyDescent="0.3">
      <c r="A14" s="30">
        <f t="shared" si="7"/>
        <v>6</v>
      </c>
      <c r="C14" s="50" t="s">
        <v>438</v>
      </c>
      <c r="D14" s="51" t="s">
        <v>438</v>
      </c>
      <c r="E14" s="52" t="s">
        <v>438</v>
      </c>
      <c r="F14" s="52" t="s">
        <v>438</v>
      </c>
      <c r="G14" s="53" t="s">
        <v>438</v>
      </c>
      <c r="H14" s="54" t="s">
        <v>438</v>
      </c>
      <c r="I14" s="57"/>
      <c r="J14" s="58"/>
      <c r="K14" s="59"/>
      <c r="L14" s="59"/>
      <c r="M14" s="58"/>
      <c r="N14" s="58"/>
      <c r="O14" s="50" t="s">
        <v>438</v>
      </c>
      <c r="P14" s="51" t="s">
        <v>438</v>
      </c>
      <c r="Q14" s="52" t="s">
        <v>438</v>
      </c>
      <c r="R14" s="52" t="s">
        <v>438</v>
      </c>
      <c r="S14" s="55" t="s">
        <v>438</v>
      </c>
      <c r="T14" s="56" t="s">
        <v>438</v>
      </c>
      <c r="U14" s="50" t="s">
        <v>438</v>
      </c>
      <c r="V14" s="51" t="s">
        <v>438</v>
      </c>
      <c r="W14" s="52" t="s">
        <v>438</v>
      </c>
      <c r="X14" s="52" t="s">
        <v>438</v>
      </c>
      <c r="Y14" s="53" t="s">
        <v>438</v>
      </c>
      <c r="Z14" s="54" t="s">
        <v>438</v>
      </c>
      <c r="AA14" s="50" t="s">
        <v>438</v>
      </c>
      <c r="AB14" s="51" t="s">
        <v>438</v>
      </c>
      <c r="AC14" s="52" t="s">
        <v>438</v>
      </c>
      <c r="AD14" s="52" t="s">
        <v>438</v>
      </c>
      <c r="AE14" s="53" t="s">
        <v>438</v>
      </c>
      <c r="AF14" s="54" t="s">
        <v>438</v>
      </c>
      <c r="AI14" s="49"/>
      <c r="AJ14" s="49"/>
    </row>
    <row r="15" spans="1:37" s="30" customFormat="1" ht="15.75" hidden="1" outlineLevel="1" x14ac:dyDescent="0.3">
      <c r="A15" s="30">
        <f t="shared" si="7"/>
        <v>7</v>
      </c>
      <c r="C15" s="50" t="s">
        <v>438</v>
      </c>
      <c r="D15" s="51" t="s">
        <v>438</v>
      </c>
      <c r="E15" s="52" t="s">
        <v>438</v>
      </c>
      <c r="F15" s="52" t="s">
        <v>438</v>
      </c>
      <c r="G15" s="53" t="s">
        <v>438</v>
      </c>
      <c r="H15" s="54" t="s">
        <v>438</v>
      </c>
      <c r="I15" s="57"/>
      <c r="J15" s="58"/>
      <c r="K15" s="59"/>
      <c r="L15" s="59"/>
      <c r="M15" s="58"/>
      <c r="N15" s="58"/>
      <c r="O15" s="50" t="s">
        <v>438</v>
      </c>
      <c r="P15" s="51" t="s">
        <v>438</v>
      </c>
      <c r="Q15" s="52" t="s">
        <v>438</v>
      </c>
      <c r="R15" s="52" t="s">
        <v>438</v>
      </c>
      <c r="S15" s="55" t="s">
        <v>438</v>
      </c>
      <c r="T15" s="56" t="s">
        <v>438</v>
      </c>
      <c r="U15" s="50" t="s">
        <v>438</v>
      </c>
      <c r="V15" s="51" t="s">
        <v>438</v>
      </c>
      <c r="W15" s="52" t="s">
        <v>438</v>
      </c>
      <c r="X15" s="52" t="s">
        <v>438</v>
      </c>
      <c r="Y15" s="53" t="s">
        <v>438</v>
      </c>
      <c r="Z15" s="54" t="s">
        <v>438</v>
      </c>
      <c r="AA15" s="50" t="s">
        <v>438</v>
      </c>
      <c r="AB15" s="51" t="s">
        <v>438</v>
      </c>
      <c r="AC15" s="52" t="s">
        <v>438</v>
      </c>
      <c r="AD15" s="52" t="s">
        <v>438</v>
      </c>
      <c r="AE15" s="53" t="s">
        <v>438</v>
      </c>
      <c r="AF15" s="54" t="s">
        <v>438</v>
      </c>
      <c r="AI15" s="49"/>
      <c r="AJ15" s="49"/>
    </row>
    <row r="16" spans="1:37" s="30" customFormat="1" ht="15.75" hidden="1" outlineLevel="1" x14ac:dyDescent="0.3">
      <c r="A16" s="30">
        <f t="shared" si="7"/>
        <v>8</v>
      </c>
      <c r="C16" s="50" t="s">
        <v>438</v>
      </c>
      <c r="D16" s="51" t="s">
        <v>438</v>
      </c>
      <c r="E16" s="52" t="s">
        <v>438</v>
      </c>
      <c r="F16" s="52" t="s">
        <v>438</v>
      </c>
      <c r="G16" s="53" t="s">
        <v>438</v>
      </c>
      <c r="H16" s="54" t="s">
        <v>438</v>
      </c>
      <c r="I16" s="57"/>
      <c r="J16" s="58"/>
      <c r="K16" s="59"/>
      <c r="L16" s="59"/>
      <c r="M16" s="58"/>
      <c r="N16" s="58"/>
      <c r="O16" s="50" t="s">
        <v>438</v>
      </c>
      <c r="P16" s="51" t="s">
        <v>438</v>
      </c>
      <c r="Q16" s="52" t="s">
        <v>438</v>
      </c>
      <c r="R16" s="52" t="s">
        <v>438</v>
      </c>
      <c r="S16" s="55" t="s">
        <v>438</v>
      </c>
      <c r="T16" s="56" t="s">
        <v>438</v>
      </c>
      <c r="U16" s="50" t="s">
        <v>438</v>
      </c>
      <c r="V16" s="51" t="s">
        <v>438</v>
      </c>
      <c r="W16" s="52" t="s">
        <v>438</v>
      </c>
      <c r="X16" s="52" t="s">
        <v>438</v>
      </c>
      <c r="Y16" s="53" t="s">
        <v>438</v>
      </c>
      <c r="Z16" s="54" t="s">
        <v>438</v>
      </c>
      <c r="AA16" s="50" t="s">
        <v>438</v>
      </c>
      <c r="AB16" s="51" t="s">
        <v>438</v>
      </c>
      <c r="AC16" s="52" t="s">
        <v>438</v>
      </c>
      <c r="AD16" s="52" t="s">
        <v>438</v>
      </c>
      <c r="AE16" s="53" t="s">
        <v>438</v>
      </c>
      <c r="AF16" s="54" t="s">
        <v>438</v>
      </c>
      <c r="AI16" s="49"/>
      <c r="AJ16" s="49"/>
    </row>
    <row r="17" spans="1:36" s="30" customFormat="1" ht="15.75" hidden="1" outlineLevel="1" x14ac:dyDescent="0.3">
      <c r="A17" s="30">
        <f t="shared" si="7"/>
        <v>9</v>
      </c>
      <c r="C17" s="50" t="s">
        <v>438</v>
      </c>
      <c r="D17" s="51" t="s">
        <v>438</v>
      </c>
      <c r="E17" s="52" t="s">
        <v>438</v>
      </c>
      <c r="F17" s="52" t="s">
        <v>438</v>
      </c>
      <c r="G17" s="53" t="s">
        <v>438</v>
      </c>
      <c r="H17" s="54" t="s">
        <v>438</v>
      </c>
      <c r="I17" s="57"/>
      <c r="J17" s="58"/>
      <c r="K17" s="59"/>
      <c r="L17" s="59"/>
      <c r="M17" s="58"/>
      <c r="N17" s="58"/>
      <c r="O17" s="50" t="s">
        <v>438</v>
      </c>
      <c r="P17" s="51" t="s">
        <v>438</v>
      </c>
      <c r="Q17" s="52" t="s">
        <v>438</v>
      </c>
      <c r="R17" s="52" t="s">
        <v>438</v>
      </c>
      <c r="S17" s="55" t="s">
        <v>438</v>
      </c>
      <c r="T17" s="56" t="s">
        <v>438</v>
      </c>
      <c r="U17" s="50" t="s">
        <v>438</v>
      </c>
      <c r="V17" s="51" t="s">
        <v>438</v>
      </c>
      <c r="W17" s="52" t="s">
        <v>438</v>
      </c>
      <c r="X17" s="52" t="s">
        <v>438</v>
      </c>
      <c r="Y17" s="53" t="s">
        <v>438</v>
      </c>
      <c r="Z17" s="54" t="s">
        <v>438</v>
      </c>
      <c r="AA17" s="50" t="s">
        <v>438</v>
      </c>
      <c r="AB17" s="51" t="s">
        <v>438</v>
      </c>
      <c r="AC17" s="52" t="s">
        <v>438</v>
      </c>
      <c r="AD17" s="52" t="s">
        <v>438</v>
      </c>
      <c r="AE17" s="53" t="s">
        <v>438</v>
      </c>
      <c r="AF17" s="54" t="s">
        <v>438</v>
      </c>
      <c r="AI17" s="49"/>
      <c r="AJ17" s="49"/>
    </row>
    <row r="18" spans="1:36" s="30" customFormat="1" ht="15.75" hidden="1" outlineLevel="1" x14ac:dyDescent="0.3">
      <c r="A18" s="30">
        <f t="shared" si="7"/>
        <v>10</v>
      </c>
      <c r="C18" s="50" t="s">
        <v>438</v>
      </c>
      <c r="D18" s="51" t="s">
        <v>438</v>
      </c>
      <c r="E18" s="52" t="s">
        <v>438</v>
      </c>
      <c r="F18" s="52" t="s">
        <v>438</v>
      </c>
      <c r="G18" s="53" t="s">
        <v>438</v>
      </c>
      <c r="H18" s="54" t="s">
        <v>438</v>
      </c>
      <c r="I18" s="57"/>
      <c r="J18" s="58"/>
      <c r="K18" s="59"/>
      <c r="L18" s="59"/>
      <c r="M18" s="58"/>
      <c r="N18" s="58"/>
      <c r="O18" s="50" t="s">
        <v>438</v>
      </c>
      <c r="P18" s="51" t="s">
        <v>438</v>
      </c>
      <c r="Q18" s="52" t="s">
        <v>438</v>
      </c>
      <c r="R18" s="52" t="s">
        <v>438</v>
      </c>
      <c r="S18" s="55" t="s">
        <v>438</v>
      </c>
      <c r="T18" s="56" t="s">
        <v>438</v>
      </c>
      <c r="U18" s="50" t="s">
        <v>438</v>
      </c>
      <c r="V18" s="51" t="s">
        <v>438</v>
      </c>
      <c r="W18" s="52" t="s">
        <v>438</v>
      </c>
      <c r="X18" s="52" t="s">
        <v>438</v>
      </c>
      <c r="Y18" s="53" t="s">
        <v>438</v>
      </c>
      <c r="Z18" s="54" t="s">
        <v>438</v>
      </c>
      <c r="AA18" s="50" t="s">
        <v>438</v>
      </c>
      <c r="AB18" s="51" t="s">
        <v>438</v>
      </c>
      <c r="AC18" s="52" t="s">
        <v>438</v>
      </c>
      <c r="AD18" s="52" t="s">
        <v>438</v>
      </c>
      <c r="AE18" s="53" t="s">
        <v>438</v>
      </c>
      <c r="AF18" s="54" t="s">
        <v>438</v>
      </c>
      <c r="AI18" s="49"/>
      <c r="AJ18" s="49"/>
    </row>
    <row r="19" spans="1:36" s="30" customFormat="1" ht="15.75" hidden="1" outlineLevel="1" x14ac:dyDescent="0.3">
      <c r="A19" s="30">
        <f t="shared" si="7"/>
        <v>11</v>
      </c>
      <c r="C19" s="50" t="s">
        <v>438</v>
      </c>
      <c r="D19" s="51" t="s">
        <v>438</v>
      </c>
      <c r="E19" s="52" t="s">
        <v>438</v>
      </c>
      <c r="F19" s="52" t="s">
        <v>438</v>
      </c>
      <c r="G19" s="53" t="s">
        <v>438</v>
      </c>
      <c r="H19" s="54" t="s">
        <v>438</v>
      </c>
      <c r="I19" s="57"/>
      <c r="J19" s="58"/>
      <c r="K19" s="59"/>
      <c r="L19" s="59"/>
      <c r="M19" s="58"/>
      <c r="N19" s="58"/>
      <c r="O19" s="50" t="s">
        <v>438</v>
      </c>
      <c r="P19" s="51" t="s">
        <v>438</v>
      </c>
      <c r="Q19" s="52" t="s">
        <v>438</v>
      </c>
      <c r="R19" s="52" t="s">
        <v>438</v>
      </c>
      <c r="S19" s="55" t="s">
        <v>438</v>
      </c>
      <c r="T19" s="56" t="s">
        <v>438</v>
      </c>
      <c r="U19" s="50" t="s">
        <v>438</v>
      </c>
      <c r="V19" s="51" t="s">
        <v>438</v>
      </c>
      <c r="W19" s="52" t="s">
        <v>438</v>
      </c>
      <c r="X19" s="52" t="s">
        <v>438</v>
      </c>
      <c r="Y19" s="53" t="s">
        <v>438</v>
      </c>
      <c r="Z19" s="54" t="s">
        <v>438</v>
      </c>
      <c r="AA19" s="50" t="s">
        <v>438</v>
      </c>
      <c r="AB19" s="51" t="s">
        <v>438</v>
      </c>
      <c r="AC19" s="52" t="s">
        <v>438</v>
      </c>
      <c r="AD19" s="52" t="s">
        <v>438</v>
      </c>
      <c r="AE19" s="53" t="s">
        <v>438</v>
      </c>
      <c r="AF19" s="54" t="s">
        <v>438</v>
      </c>
      <c r="AI19" s="49"/>
      <c r="AJ19" s="49"/>
    </row>
    <row r="20" spans="1:36" s="30" customFormat="1" ht="15.75" hidden="1" outlineLevel="1" x14ac:dyDescent="0.3">
      <c r="A20" s="30">
        <f t="shared" si="7"/>
        <v>12</v>
      </c>
      <c r="C20" s="50" t="s">
        <v>438</v>
      </c>
      <c r="D20" s="51" t="s">
        <v>438</v>
      </c>
      <c r="E20" s="52" t="s">
        <v>438</v>
      </c>
      <c r="F20" s="52" t="s">
        <v>438</v>
      </c>
      <c r="G20" s="53" t="s">
        <v>438</v>
      </c>
      <c r="H20" s="54" t="s">
        <v>438</v>
      </c>
      <c r="I20" s="57"/>
      <c r="J20" s="58"/>
      <c r="K20" s="59"/>
      <c r="L20" s="59"/>
      <c r="M20" s="58"/>
      <c r="N20" s="58"/>
      <c r="O20" s="50" t="s">
        <v>438</v>
      </c>
      <c r="P20" s="51" t="s">
        <v>438</v>
      </c>
      <c r="Q20" s="52" t="s">
        <v>438</v>
      </c>
      <c r="R20" s="52" t="s">
        <v>438</v>
      </c>
      <c r="S20" s="55" t="s">
        <v>438</v>
      </c>
      <c r="T20" s="56" t="s">
        <v>438</v>
      </c>
      <c r="U20" s="50" t="s">
        <v>438</v>
      </c>
      <c r="V20" s="51" t="s">
        <v>438</v>
      </c>
      <c r="W20" s="52" t="s">
        <v>438</v>
      </c>
      <c r="X20" s="52" t="s">
        <v>438</v>
      </c>
      <c r="Y20" s="53" t="s">
        <v>438</v>
      </c>
      <c r="Z20" s="54" t="s">
        <v>438</v>
      </c>
      <c r="AA20" s="50" t="s">
        <v>438</v>
      </c>
      <c r="AB20" s="51" t="s">
        <v>438</v>
      </c>
      <c r="AC20" s="52" t="s">
        <v>438</v>
      </c>
      <c r="AD20" s="52" t="s">
        <v>438</v>
      </c>
      <c r="AE20" s="53" t="s">
        <v>438</v>
      </c>
      <c r="AF20" s="54" t="s">
        <v>438</v>
      </c>
      <c r="AI20" s="49"/>
      <c r="AJ20" s="49"/>
    </row>
    <row r="21" spans="1:36" s="30" customFormat="1" ht="15.75" hidden="1" outlineLevel="1" x14ac:dyDescent="0.3">
      <c r="A21" s="30">
        <f t="shared" si="7"/>
        <v>13</v>
      </c>
      <c r="C21" s="50" t="s">
        <v>438</v>
      </c>
      <c r="D21" s="51" t="s">
        <v>438</v>
      </c>
      <c r="E21" s="52" t="s">
        <v>438</v>
      </c>
      <c r="F21" s="52" t="s">
        <v>438</v>
      </c>
      <c r="G21" s="53" t="s">
        <v>438</v>
      </c>
      <c r="H21" s="54" t="s">
        <v>438</v>
      </c>
      <c r="I21" s="57"/>
      <c r="J21" s="58"/>
      <c r="K21" s="59"/>
      <c r="L21" s="59"/>
      <c r="M21" s="58"/>
      <c r="N21" s="58"/>
      <c r="O21" s="50" t="s">
        <v>438</v>
      </c>
      <c r="P21" s="51" t="s">
        <v>438</v>
      </c>
      <c r="Q21" s="52" t="s">
        <v>438</v>
      </c>
      <c r="R21" s="52" t="s">
        <v>438</v>
      </c>
      <c r="S21" s="55" t="s">
        <v>438</v>
      </c>
      <c r="T21" s="56" t="s">
        <v>438</v>
      </c>
      <c r="U21" s="50" t="s">
        <v>438</v>
      </c>
      <c r="V21" s="51" t="s">
        <v>438</v>
      </c>
      <c r="W21" s="52" t="s">
        <v>438</v>
      </c>
      <c r="X21" s="52" t="s">
        <v>438</v>
      </c>
      <c r="Y21" s="53" t="s">
        <v>438</v>
      </c>
      <c r="Z21" s="54" t="s">
        <v>438</v>
      </c>
      <c r="AA21" s="50" t="s">
        <v>438</v>
      </c>
      <c r="AB21" s="51" t="s">
        <v>438</v>
      </c>
      <c r="AC21" s="52" t="s">
        <v>438</v>
      </c>
      <c r="AD21" s="52" t="s">
        <v>438</v>
      </c>
      <c r="AE21" s="53" t="s">
        <v>438</v>
      </c>
      <c r="AF21" s="54" t="s">
        <v>438</v>
      </c>
      <c r="AI21" s="49"/>
      <c r="AJ21" s="49"/>
    </row>
    <row r="22" spans="1:36" s="30" customFormat="1" ht="15.75" hidden="1" outlineLevel="1" x14ac:dyDescent="0.3">
      <c r="A22" s="30">
        <f t="shared" si="7"/>
        <v>14</v>
      </c>
      <c r="C22" s="50" t="s">
        <v>438</v>
      </c>
      <c r="D22" s="51" t="s">
        <v>438</v>
      </c>
      <c r="E22" s="52" t="s">
        <v>438</v>
      </c>
      <c r="F22" s="52" t="s">
        <v>438</v>
      </c>
      <c r="G22" s="53" t="s">
        <v>438</v>
      </c>
      <c r="H22" s="54" t="s">
        <v>438</v>
      </c>
      <c r="I22" s="57"/>
      <c r="J22" s="58"/>
      <c r="K22" s="59"/>
      <c r="L22" s="59"/>
      <c r="M22" s="58"/>
      <c r="N22" s="58"/>
      <c r="O22" s="50" t="s">
        <v>438</v>
      </c>
      <c r="P22" s="51" t="s">
        <v>438</v>
      </c>
      <c r="Q22" s="52" t="s">
        <v>438</v>
      </c>
      <c r="R22" s="52" t="s">
        <v>438</v>
      </c>
      <c r="S22" s="55" t="s">
        <v>438</v>
      </c>
      <c r="T22" s="56" t="s">
        <v>438</v>
      </c>
      <c r="U22" s="50" t="s">
        <v>438</v>
      </c>
      <c r="V22" s="51" t="s">
        <v>438</v>
      </c>
      <c r="W22" s="52" t="s">
        <v>438</v>
      </c>
      <c r="X22" s="52" t="s">
        <v>438</v>
      </c>
      <c r="Y22" s="53" t="s">
        <v>438</v>
      </c>
      <c r="Z22" s="54" t="s">
        <v>438</v>
      </c>
      <c r="AA22" s="50" t="s">
        <v>438</v>
      </c>
      <c r="AB22" s="51" t="s">
        <v>438</v>
      </c>
      <c r="AC22" s="52" t="s">
        <v>438</v>
      </c>
      <c r="AD22" s="52" t="s">
        <v>438</v>
      </c>
      <c r="AE22" s="53" t="s">
        <v>438</v>
      </c>
      <c r="AF22" s="54" t="s">
        <v>438</v>
      </c>
      <c r="AI22" s="49"/>
      <c r="AJ22" s="49"/>
    </row>
    <row r="23" spans="1:36" s="30" customFormat="1" ht="15.75" hidden="1" outlineLevel="1" x14ac:dyDescent="0.3">
      <c r="A23" s="30">
        <f t="shared" si="7"/>
        <v>15</v>
      </c>
      <c r="C23" s="50" t="s">
        <v>438</v>
      </c>
      <c r="D23" s="51" t="s">
        <v>438</v>
      </c>
      <c r="E23" s="52" t="s">
        <v>438</v>
      </c>
      <c r="F23" s="52" t="s">
        <v>438</v>
      </c>
      <c r="G23" s="53" t="s">
        <v>438</v>
      </c>
      <c r="H23" s="54" t="s">
        <v>438</v>
      </c>
      <c r="I23" s="57"/>
      <c r="J23" s="58"/>
      <c r="K23" s="59"/>
      <c r="L23" s="59"/>
      <c r="M23" s="58"/>
      <c r="N23" s="58"/>
      <c r="O23" s="50" t="s">
        <v>438</v>
      </c>
      <c r="P23" s="51" t="s">
        <v>438</v>
      </c>
      <c r="Q23" s="52" t="s">
        <v>438</v>
      </c>
      <c r="R23" s="52" t="s">
        <v>438</v>
      </c>
      <c r="S23" s="55" t="s">
        <v>438</v>
      </c>
      <c r="T23" s="56" t="s">
        <v>438</v>
      </c>
      <c r="U23" s="50" t="s">
        <v>438</v>
      </c>
      <c r="V23" s="51" t="s">
        <v>438</v>
      </c>
      <c r="W23" s="52" t="s">
        <v>438</v>
      </c>
      <c r="X23" s="52" t="s">
        <v>438</v>
      </c>
      <c r="Y23" s="53" t="s">
        <v>438</v>
      </c>
      <c r="Z23" s="54" t="s">
        <v>438</v>
      </c>
      <c r="AA23" s="50" t="s">
        <v>438</v>
      </c>
      <c r="AB23" s="51" t="s">
        <v>438</v>
      </c>
      <c r="AC23" s="52" t="s">
        <v>438</v>
      </c>
      <c r="AD23" s="52" t="s">
        <v>438</v>
      </c>
      <c r="AE23" s="53" t="s">
        <v>438</v>
      </c>
      <c r="AF23" s="54" t="s">
        <v>438</v>
      </c>
      <c r="AI23" s="49"/>
      <c r="AJ23" s="49"/>
    </row>
    <row r="24" spans="1:36" s="30" customFormat="1" ht="15.75" hidden="1" outlineLevel="1" x14ac:dyDescent="0.3">
      <c r="A24" s="30">
        <f t="shared" si="7"/>
        <v>16</v>
      </c>
      <c r="C24" s="50" t="s">
        <v>438</v>
      </c>
      <c r="D24" s="51" t="s">
        <v>438</v>
      </c>
      <c r="E24" s="52" t="s">
        <v>438</v>
      </c>
      <c r="F24" s="52" t="s">
        <v>438</v>
      </c>
      <c r="G24" s="53" t="s">
        <v>438</v>
      </c>
      <c r="H24" s="54" t="s">
        <v>438</v>
      </c>
      <c r="I24" s="57"/>
      <c r="J24" s="58"/>
      <c r="K24" s="59"/>
      <c r="L24" s="59"/>
      <c r="M24" s="58"/>
      <c r="N24" s="58"/>
      <c r="O24" s="50" t="s">
        <v>438</v>
      </c>
      <c r="P24" s="51" t="s">
        <v>438</v>
      </c>
      <c r="Q24" s="52" t="s">
        <v>438</v>
      </c>
      <c r="R24" s="52" t="s">
        <v>438</v>
      </c>
      <c r="S24" s="55" t="s">
        <v>438</v>
      </c>
      <c r="T24" s="56" t="s">
        <v>438</v>
      </c>
      <c r="U24" s="50" t="s">
        <v>438</v>
      </c>
      <c r="V24" s="51" t="s">
        <v>438</v>
      </c>
      <c r="W24" s="52" t="s">
        <v>438</v>
      </c>
      <c r="X24" s="52" t="s">
        <v>438</v>
      </c>
      <c r="Y24" s="53" t="s">
        <v>438</v>
      </c>
      <c r="Z24" s="54" t="s">
        <v>438</v>
      </c>
      <c r="AA24" s="50" t="s">
        <v>438</v>
      </c>
      <c r="AB24" s="51" t="s">
        <v>438</v>
      </c>
      <c r="AC24" s="52" t="s">
        <v>438</v>
      </c>
      <c r="AD24" s="52" t="s">
        <v>438</v>
      </c>
      <c r="AE24" s="53" t="s">
        <v>438</v>
      </c>
      <c r="AF24" s="54" t="s">
        <v>438</v>
      </c>
      <c r="AI24" s="49"/>
      <c r="AJ24" s="49"/>
    </row>
    <row r="25" spans="1:36" s="30" customFormat="1" ht="15.75" hidden="1" outlineLevel="1" x14ac:dyDescent="0.3">
      <c r="A25" s="30">
        <f t="shared" si="7"/>
        <v>17</v>
      </c>
      <c r="C25" s="50" t="s">
        <v>438</v>
      </c>
      <c r="D25" s="51" t="s">
        <v>438</v>
      </c>
      <c r="E25" s="52" t="s">
        <v>438</v>
      </c>
      <c r="F25" s="52" t="s">
        <v>438</v>
      </c>
      <c r="G25" s="53" t="s">
        <v>438</v>
      </c>
      <c r="H25" s="54" t="s">
        <v>438</v>
      </c>
      <c r="I25" s="57"/>
      <c r="J25" s="58"/>
      <c r="K25" s="59"/>
      <c r="L25" s="59"/>
      <c r="M25" s="58"/>
      <c r="N25" s="58"/>
      <c r="O25" s="50" t="s">
        <v>438</v>
      </c>
      <c r="P25" s="51" t="s">
        <v>438</v>
      </c>
      <c r="Q25" s="52" t="s">
        <v>438</v>
      </c>
      <c r="R25" s="52" t="s">
        <v>438</v>
      </c>
      <c r="S25" s="55" t="s">
        <v>438</v>
      </c>
      <c r="T25" s="56" t="s">
        <v>438</v>
      </c>
      <c r="U25" s="50" t="s">
        <v>438</v>
      </c>
      <c r="V25" s="51" t="s">
        <v>438</v>
      </c>
      <c r="W25" s="52" t="s">
        <v>438</v>
      </c>
      <c r="X25" s="52" t="s">
        <v>438</v>
      </c>
      <c r="Y25" s="53" t="s">
        <v>438</v>
      </c>
      <c r="Z25" s="54" t="s">
        <v>438</v>
      </c>
      <c r="AA25" s="50" t="s">
        <v>438</v>
      </c>
      <c r="AB25" s="51" t="s">
        <v>438</v>
      </c>
      <c r="AC25" s="52" t="s">
        <v>438</v>
      </c>
      <c r="AD25" s="52" t="s">
        <v>438</v>
      </c>
      <c r="AE25" s="53" t="s">
        <v>438</v>
      </c>
      <c r="AF25" s="54" t="s">
        <v>438</v>
      </c>
      <c r="AI25" s="49"/>
      <c r="AJ25" s="49"/>
    </row>
    <row r="26" spans="1:36" s="30" customFormat="1" ht="15.75" hidden="1" outlineLevel="1" x14ac:dyDescent="0.3">
      <c r="A26" s="30">
        <f t="shared" si="7"/>
        <v>18</v>
      </c>
      <c r="C26" s="50" t="s">
        <v>438</v>
      </c>
      <c r="D26" s="51" t="s">
        <v>438</v>
      </c>
      <c r="E26" s="52" t="s">
        <v>438</v>
      </c>
      <c r="F26" s="52" t="s">
        <v>438</v>
      </c>
      <c r="G26" s="53" t="s">
        <v>438</v>
      </c>
      <c r="H26" s="54" t="s">
        <v>438</v>
      </c>
      <c r="I26" s="57"/>
      <c r="J26" s="58"/>
      <c r="K26" s="59"/>
      <c r="L26" s="59"/>
      <c r="M26" s="58"/>
      <c r="N26" s="58"/>
      <c r="O26" s="50" t="s">
        <v>438</v>
      </c>
      <c r="P26" s="51" t="s">
        <v>438</v>
      </c>
      <c r="Q26" s="52" t="s">
        <v>438</v>
      </c>
      <c r="R26" s="52" t="s">
        <v>438</v>
      </c>
      <c r="S26" s="55" t="s">
        <v>438</v>
      </c>
      <c r="T26" s="56" t="s">
        <v>438</v>
      </c>
      <c r="U26" s="50" t="s">
        <v>438</v>
      </c>
      <c r="V26" s="51" t="s">
        <v>438</v>
      </c>
      <c r="W26" s="52" t="s">
        <v>438</v>
      </c>
      <c r="X26" s="52" t="s">
        <v>438</v>
      </c>
      <c r="Y26" s="53" t="s">
        <v>438</v>
      </c>
      <c r="Z26" s="54" t="s">
        <v>438</v>
      </c>
      <c r="AA26" s="50" t="s">
        <v>438</v>
      </c>
      <c r="AB26" s="51" t="s">
        <v>438</v>
      </c>
      <c r="AC26" s="52" t="s">
        <v>438</v>
      </c>
      <c r="AD26" s="52" t="s">
        <v>438</v>
      </c>
      <c r="AE26" s="53" t="s">
        <v>438</v>
      </c>
      <c r="AF26" s="54" t="s">
        <v>438</v>
      </c>
      <c r="AI26" s="49"/>
      <c r="AJ26" s="49"/>
    </row>
    <row r="27" spans="1:36" s="30" customFormat="1" ht="15.75" hidden="1" outlineLevel="1" x14ac:dyDescent="0.3">
      <c r="A27" s="30">
        <f t="shared" si="7"/>
        <v>19</v>
      </c>
      <c r="C27" s="50" t="s">
        <v>438</v>
      </c>
      <c r="D27" s="51" t="s">
        <v>438</v>
      </c>
      <c r="E27" s="52" t="s">
        <v>438</v>
      </c>
      <c r="F27" s="52" t="s">
        <v>438</v>
      </c>
      <c r="G27" s="53" t="s">
        <v>438</v>
      </c>
      <c r="H27" s="54" t="s">
        <v>438</v>
      </c>
      <c r="I27" s="57"/>
      <c r="J27" s="58"/>
      <c r="K27" s="59"/>
      <c r="L27" s="59"/>
      <c r="M27" s="58"/>
      <c r="N27" s="58"/>
      <c r="O27" s="50" t="s">
        <v>438</v>
      </c>
      <c r="P27" s="51" t="s">
        <v>438</v>
      </c>
      <c r="Q27" s="52" t="s">
        <v>438</v>
      </c>
      <c r="R27" s="52" t="s">
        <v>438</v>
      </c>
      <c r="S27" s="55" t="s">
        <v>438</v>
      </c>
      <c r="T27" s="56" t="s">
        <v>438</v>
      </c>
      <c r="U27" s="50" t="s">
        <v>438</v>
      </c>
      <c r="V27" s="51" t="s">
        <v>438</v>
      </c>
      <c r="W27" s="52" t="s">
        <v>438</v>
      </c>
      <c r="X27" s="52" t="s">
        <v>438</v>
      </c>
      <c r="Y27" s="53" t="s">
        <v>438</v>
      </c>
      <c r="Z27" s="54" t="s">
        <v>438</v>
      </c>
      <c r="AA27" s="50" t="s">
        <v>438</v>
      </c>
      <c r="AB27" s="51" t="s">
        <v>438</v>
      </c>
      <c r="AC27" s="52" t="s">
        <v>438</v>
      </c>
      <c r="AD27" s="52" t="s">
        <v>438</v>
      </c>
      <c r="AE27" s="53" t="s">
        <v>438</v>
      </c>
      <c r="AF27" s="54" t="s">
        <v>438</v>
      </c>
      <c r="AI27" s="49"/>
      <c r="AJ27" s="49"/>
    </row>
    <row r="28" spans="1:36" s="30" customFormat="1" ht="15.75" hidden="1" outlineLevel="1" x14ac:dyDescent="0.3">
      <c r="A28" s="30">
        <f t="shared" si="7"/>
        <v>20</v>
      </c>
      <c r="C28" s="50" t="s">
        <v>438</v>
      </c>
      <c r="D28" s="51" t="s">
        <v>438</v>
      </c>
      <c r="E28" s="52" t="s">
        <v>438</v>
      </c>
      <c r="F28" s="52" t="s">
        <v>438</v>
      </c>
      <c r="G28" s="53" t="s">
        <v>438</v>
      </c>
      <c r="H28" s="54" t="s">
        <v>438</v>
      </c>
      <c r="I28" s="57"/>
      <c r="J28" s="58"/>
      <c r="K28" s="59"/>
      <c r="L28" s="59"/>
      <c r="M28" s="58"/>
      <c r="N28" s="58"/>
      <c r="O28" s="50" t="s">
        <v>438</v>
      </c>
      <c r="P28" s="51" t="s">
        <v>438</v>
      </c>
      <c r="Q28" s="52" t="s">
        <v>438</v>
      </c>
      <c r="R28" s="52" t="s">
        <v>438</v>
      </c>
      <c r="S28" s="55" t="s">
        <v>438</v>
      </c>
      <c r="T28" s="56" t="s">
        <v>438</v>
      </c>
      <c r="U28" s="50" t="s">
        <v>438</v>
      </c>
      <c r="V28" s="51" t="s">
        <v>438</v>
      </c>
      <c r="W28" s="52" t="s">
        <v>438</v>
      </c>
      <c r="X28" s="52" t="s">
        <v>438</v>
      </c>
      <c r="Y28" s="53" t="s">
        <v>438</v>
      </c>
      <c r="Z28" s="54" t="s">
        <v>438</v>
      </c>
      <c r="AA28" s="50" t="s">
        <v>438</v>
      </c>
      <c r="AB28" s="51" t="s">
        <v>438</v>
      </c>
      <c r="AC28" s="52" t="s">
        <v>438</v>
      </c>
      <c r="AD28" s="52" t="s">
        <v>438</v>
      </c>
      <c r="AE28" s="53" t="s">
        <v>438</v>
      </c>
      <c r="AF28" s="54" t="s">
        <v>438</v>
      </c>
      <c r="AI28" s="49"/>
      <c r="AJ28" s="49"/>
    </row>
    <row r="29" spans="1:36" s="30" customFormat="1" ht="15.75" hidden="1" outlineLevel="1" x14ac:dyDescent="0.3">
      <c r="A29" s="30">
        <f t="shared" si="7"/>
        <v>21</v>
      </c>
      <c r="C29" s="50" t="s">
        <v>438</v>
      </c>
      <c r="D29" s="51" t="s">
        <v>438</v>
      </c>
      <c r="E29" s="52" t="s">
        <v>438</v>
      </c>
      <c r="F29" s="52" t="s">
        <v>438</v>
      </c>
      <c r="G29" s="53" t="s">
        <v>438</v>
      </c>
      <c r="H29" s="54" t="s">
        <v>438</v>
      </c>
      <c r="I29" s="57"/>
      <c r="J29" s="58"/>
      <c r="K29" s="59"/>
      <c r="L29" s="59"/>
      <c r="M29" s="58"/>
      <c r="N29" s="58"/>
      <c r="O29" s="50" t="s">
        <v>438</v>
      </c>
      <c r="P29" s="51" t="s">
        <v>438</v>
      </c>
      <c r="Q29" s="52" t="s">
        <v>438</v>
      </c>
      <c r="R29" s="52" t="s">
        <v>438</v>
      </c>
      <c r="S29" s="55" t="s">
        <v>438</v>
      </c>
      <c r="T29" s="56" t="s">
        <v>438</v>
      </c>
      <c r="U29" s="50" t="s">
        <v>438</v>
      </c>
      <c r="V29" s="51" t="s">
        <v>438</v>
      </c>
      <c r="W29" s="52" t="s">
        <v>438</v>
      </c>
      <c r="X29" s="52" t="s">
        <v>438</v>
      </c>
      <c r="Y29" s="53" t="s">
        <v>438</v>
      </c>
      <c r="Z29" s="54" t="s">
        <v>438</v>
      </c>
      <c r="AA29" s="50" t="s">
        <v>438</v>
      </c>
      <c r="AB29" s="51" t="s">
        <v>438</v>
      </c>
      <c r="AC29" s="52" t="s">
        <v>438</v>
      </c>
      <c r="AD29" s="52" t="s">
        <v>438</v>
      </c>
      <c r="AE29" s="53" t="s">
        <v>438</v>
      </c>
      <c r="AF29" s="54" t="s">
        <v>438</v>
      </c>
    </row>
    <row r="30" spans="1:36" s="30" customFormat="1" ht="15.75" hidden="1" outlineLevel="1" x14ac:dyDescent="0.3">
      <c r="A30" s="30">
        <f t="shared" si="7"/>
        <v>22</v>
      </c>
      <c r="C30" s="50" t="s">
        <v>438</v>
      </c>
      <c r="D30" s="51" t="s">
        <v>438</v>
      </c>
      <c r="E30" s="52" t="s">
        <v>438</v>
      </c>
      <c r="F30" s="52" t="s">
        <v>438</v>
      </c>
      <c r="G30" s="53" t="s">
        <v>438</v>
      </c>
      <c r="H30" s="54" t="s">
        <v>438</v>
      </c>
      <c r="I30" s="57"/>
      <c r="J30" s="58"/>
      <c r="K30" s="59"/>
      <c r="L30" s="59"/>
      <c r="M30" s="58"/>
      <c r="N30" s="58"/>
      <c r="O30" s="50" t="s">
        <v>438</v>
      </c>
      <c r="P30" s="51" t="s">
        <v>438</v>
      </c>
      <c r="Q30" s="52" t="s">
        <v>438</v>
      </c>
      <c r="R30" s="52" t="s">
        <v>438</v>
      </c>
      <c r="S30" s="55" t="s">
        <v>438</v>
      </c>
      <c r="T30" s="56" t="s">
        <v>438</v>
      </c>
      <c r="U30" s="50" t="s">
        <v>438</v>
      </c>
      <c r="V30" s="51" t="s">
        <v>438</v>
      </c>
      <c r="W30" s="52" t="s">
        <v>438</v>
      </c>
      <c r="X30" s="52" t="s">
        <v>438</v>
      </c>
      <c r="Y30" s="53" t="s">
        <v>438</v>
      </c>
      <c r="Z30" s="54" t="s">
        <v>438</v>
      </c>
      <c r="AA30" s="50" t="s">
        <v>438</v>
      </c>
      <c r="AB30" s="51" t="s">
        <v>438</v>
      </c>
      <c r="AC30" s="52" t="s">
        <v>438</v>
      </c>
      <c r="AD30" s="52" t="s">
        <v>438</v>
      </c>
      <c r="AE30" s="53" t="s">
        <v>438</v>
      </c>
      <c r="AF30" s="54" t="s">
        <v>438</v>
      </c>
    </row>
    <row r="31" spans="1:36" s="30" customFormat="1" ht="15.75" hidden="1" outlineLevel="1" x14ac:dyDescent="0.3">
      <c r="A31" s="30">
        <f t="shared" si="7"/>
        <v>23</v>
      </c>
      <c r="C31" s="50" t="s">
        <v>438</v>
      </c>
      <c r="D31" s="51" t="s">
        <v>438</v>
      </c>
      <c r="E31" s="52" t="s">
        <v>438</v>
      </c>
      <c r="F31" s="52" t="s">
        <v>438</v>
      </c>
      <c r="G31" s="53" t="s">
        <v>438</v>
      </c>
      <c r="H31" s="54" t="s">
        <v>438</v>
      </c>
      <c r="I31" s="57"/>
      <c r="J31" s="58"/>
      <c r="K31" s="59"/>
      <c r="L31" s="59"/>
      <c r="M31" s="58"/>
      <c r="N31" s="58"/>
      <c r="O31" s="50" t="s">
        <v>438</v>
      </c>
      <c r="P31" s="51" t="s">
        <v>438</v>
      </c>
      <c r="Q31" s="52" t="s">
        <v>438</v>
      </c>
      <c r="R31" s="52" t="s">
        <v>438</v>
      </c>
      <c r="S31" s="55" t="s">
        <v>438</v>
      </c>
      <c r="T31" s="56" t="s">
        <v>438</v>
      </c>
      <c r="U31" s="50" t="s">
        <v>438</v>
      </c>
      <c r="V31" s="51" t="s">
        <v>438</v>
      </c>
      <c r="W31" s="52" t="s">
        <v>438</v>
      </c>
      <c r="X31" s="52" t="s">
        <v>438</v>
      </c>
      <c r="Y31" s="53" t="s">
        <v>438</v>
      </c>
      <c r="Z31" s="54" t="s">
        <v>438</v>
      </c>
      <c r="AA31" s="50" t="s">
        <v>438</v>
      </c>
      <c r="AB31" s="51" t="s">
        <v>438</v>
      </c>
      <c r="AC31" s="52" t="s">
        <v>438</v>
      </c>
      <c r="AD31" s="52" t="s">
        <v>438</v>
      </c>
      <c r="AE31" s="53" t="s">
        <v>438</v>
      </c>
      <c r="AF31" s="54" t="s">
        <v>438</v>
      </c>
    </row>
    <row r="32" spans="1:36" s="30" customFormat="1" ht="15.75" hidden="1" outlineLevel="1" x14ac:dyDescent="0.3">
      <c r="A32" s="30">
        <f t="shared" si="7"/>
        <v>24</v>
      </c>
      <c r="C32" s="50" t="s">
        <v>438</v>
      </c>
      <c r="D32" s="51" t="s">
        <v>438</v>
      </c>
      <c r="E32" s="52" t="s">
        <v>438</v>
      </c>
      <c r="F32" s="52" t="s">
        <v>438</v>
      </c>
      <c r="G32" s="53" t="s">
        <v>438</v>
      </c>
      <c r="H32" s="54" t="s">
        <v>438</v>
      </c>
      <c r="I32" s="57"/>
      <c r="J32" s="58"/>
      <c r="K32" s="59"/>
      <c r="L32" s="59"/>
      <c r="M32" s="58"/>
      <c r="N32" s="58"/>
      <c r="O32" s="50" t="s">
        <v>438</v>
      </c>
      <c r="P32" s="51" t="s">
        <v>438</v>
      </c>
      <c r="Q32" s="52" t="s">
        <v>438</v>
      </c>
      <c r="R32" s="52" t="s">
        <v>438</v>
      </c>
      <c r="S32" s="55" t="s">
        <v>438</v>
      </c>
      <c r="T32" s="56" t="s">
        <v>438</v>
      </c>
      <c r="U32" s="50" t="s">
        <v>438</v>
      </c>
      <c r="V32" s="51" t="s">
        <v>438</v>
      </c>
      <c r="W32" s="52" t="s">
        <v>438</v>
      </c>
      <c r="X32" s="52" t="s">
        <v>438</v>
      </c>
      <c r="Y32" s="53" t="s">
        <v>438</v>
      </c>
      <c r="Z32" s="54" t="s">
        <v>438</v>
      </c>
      <c r="AA32" s="50" t="s">
        <v>438</v>
      </c>
      <c r="AB32" s="51" t="s">
        <v>438</v>
      </c>
      <c r="AC32" s="52" t="s">
        <v>438</v>
      </c>
      <c r="AD32" s="52" t="s">
        <v>438</v>
      </c>
      <c r="AE32" s="53" t="s">
        <v>438</v>
      </c>
      <c r="AF32" s="54" t="s">
        <v>438</v>
      </c>
    </row>
    <row r="33" spans="1:32" s="30" customFormat="1" ht="15.75" hidden="1" outlineLevel="1" x14ac:dyDescent="0.3">
      <c r="A33" s="30">
        <f t="shared" si="7"/>
        <v>25</v>
      </c>
      <c r="C33" s="50" t="s">
        <v>438</v>
      </c>
      <c r="D33" s="51" t="s">
        <v>438</v>
      </c>
      <c r="E33" s="52" t="s">
        <v>438</v>
      </c>
      <c r="F33" s="52" t="s">
        <v>438</v>
      </c>
      <c r="G33" s="53" t="s">
        <v>438</v>
      </c>
      <c r="H33" s="54" t="s">
        <v>438</v>
      </c>
      <c r="I33" s="57"/>
      <c r="J33" s="58"/>
      <c r="K33" s="59"/>
      <c r="L33" s="59"/>
      <c r="M33" s="58"/>
      <c r="N33" s="58"/>
      <c r="O33" s="50" t="s">
        <v>438</v>
      </c>
      <c r="P33" s="51" t="s">
        <v>438</v>
      </c>
      <c r="Q33" s="52" t="s">
        <v>438</v>
      </c>
      <c r="R33" s="52" t="s">
        <v>438</v>
      </c>
      <c r="S33" s="55" t="s">
        <v>438</v>
      </c>
      <c r="T33" s="56" t="s">
        <v>438</v>
      </c>
      <c r="U33" s="50" t="s">
        <v>438</v>
      </c>
      <c r="V33" s="51" t="s">
        <v>438</v>
      </c>
      <c r="W33" s="52" t="s">
        <v>438</v>
      </c>
      <c r="X33" s="52" t="s">
        <v>438</v>
      </c>
      <c r="Y33" s="53" t="s">
        <v>438</v>
      </c>
      <c r="Z33" s="54" t="s">
        <v>438</v>
      </c>
      <c r="AA33" s="50" t="s">
        <v>438</v>
      </c>
      <c r="AB33" s="51" t="s">
        <v>438</v>
      </c>
      <c r="AC33" s="52" t="s">
        <v>438</v>
      </c>
      <c r="AD33" s="52" t="s">
        <v>438</v>
      </c>
      <c r="AE33" s="53" t="s">
        <v>438</v>
      </c>
      <c r="AF33" s="54" t="s">
        <v>438</v>
      </c>
    </row>
    <row r="34" spans="1:32" s="30" customFormat="1" ht="15.75" hidden="1" outlineLevel="1" x14ac:dyDescent="0.3">
      <c r="A34" s="30">
        <f t="shared" si="7"/>
        <v>26</v>
      </c>
      <c r="C34" s="50" t="s">
        <v>438</v>
      </c>
      <c r="D34" s="51" t="s">
        <v>438</v>
      </c>
      <c r="E34" s="52" t="s">
        <v>438</v>
      </c>
      <c r="F34" s="52" t="s">
        <v>438</v>
      </c>
      <c r="G34" s="53" t="s">
        <v>438</v>
      </c>
      <c r="H34" s="54" t="s">
        <v>438</v>
      </c>
      <c r="I34" s="57"/>
      <c r="J34" s="58"/>
      <c r="K34" s="59"/>
      <c r="L34" s="59"/>
      <c r="M34" s="58"/>
      <c r="N34" s="58"/>
      <c r="O34" s="50" t="s">
        <v>438</v>
      </c>
      <c r="P34" s="51" t="s">
        <v>438</v>
      </c>
      <c r="Q34" s="52" t="s">
        <v>438</v>
      </c>
      <c r="R34" s="52" t="s">
        <v>438</v>
      </c>
      <c r="S34" s="55" t="s">
        <v>438</v>
      </c>
      <c r="T34" s="56" t="s">
        <v>438</v>
      </c>
      <c r="U34" s="50" t="s">
        <v>438</v>
      </c>
      <c r="V34" s="51" t="s">
        <v>438</v>
      </c>
      <c r="W34" s="52" t="s">
        <v>438</v>
      </c>
      <c r="X34" s="52" t="s">
        <v>438</v>
      </c>
      <c r="Y34" s="53" t="s">
        <v>438</v>
      </c>
      <c r="Z34" s="54" t="s">
        <v>438</v>
      </c>
      <c r="AA34" s="60"/>
      <c r="AB34" s="61"/>
      <c r="AC34" s="62"/>
      <c r="AD34" s="62"/>
      <c r="AE34" s="61"/>
      <c r="AF34" s="63"/>
    </row>
    <row r="35" spans="1:32" s="30" customFormat="1" ht="15.75" collapsed="1" x14ac:dyDescent="0.3">
      <c r="B35" s="30">
        <f>ROW()-ROW($B$8)</f>
        <v>27</v>
      </c>
      <c r="C35" s="44">
        <f>AA9+3</f>
        <v>42653</v>
      </c>
      <c r="D35" s="45" t="s">
        <v>27</v>
      </c>
      <c r="E35" s="46" t="s">
        <v>20</v>
      </c>
      <c r="F35" s="47" t="s">
        <v>21</v>
      </c>
      <c r="G35" s="45" t="s">
        <v>28</v>
      </c>
      <c r="H35" s="48" t="s">
        <v>29</v>
      </c>
      <c r="I35" s="44">
        <f>C35+1</f>
        <v>42654</v>
      </c>
      <c r="J35" s="45" t="s">
        <v>27</v>
      </c>
      <c r="K35" s="46" t="s">
        <v>20</v>
      </c>
      <c r="L35" s="47" t="s">
        <v>21</v>
      </c>
      <c r="M35" s="45" t="s">
        <v>28</v>
      </c>
      <c r="N35" s="48" t="s">
        <v>29</v>
      </c>
      <c r="O35" s="44">
        <f>I35+1</f>
        <v>42655</v>
      </c>
      <c r="P35" s="45" t="s">
        <v>27</v>
      </c>
      <c r="Q35" s="46" t="s">
        <v>20</v>
      </c>
      <c r="R35" s="47" t="s">
        <v>21</v>
      </c>
      <c r="S35" s="45" t="s">
        <v>28</v>
      </c>
      <c r="T35" s="48" t="s">
        <v>29</v>
      </c>
      <c r="U35" s="44">
        <f>O35+1</f>
        <v>42656</v>
      </c>
      <c r="V35" s="45" t="s">
        <v>27</v>
      </c>
      <c r="W35" s="46" t="s">
        <v>20</v>
      </c>
      <c r="X35" s="47" t="s">
        <v>21</v>
      </c>
      <c r="Y35" s="45" t="s">
        <v>28</v>
      </c>
      <c r="Z35" s="48" t="s">
        <v>29</v>
      </c>
      <c r="AA35" s="44">
        <f>U35+1</f>
        <v>42657</v>
      </c>
      <c r="AB35" s="45" t="s">
        <v>27</v>
      </c>
      <c r="AC35" s="46" t="s">
        <v>20</v>
      </c>
      <c r="AD35" s="47" t="s">
        <v>21</v>
      </c>
      <c r="AE35" s="45" t="s">
        <v>28</v>
      </c>
      <c r="AF35" s="48" t="s">
        <v>29</v>
      </c>
    </row>
    <row r="36" spans="1:32" s="30" customFormat="1" ht="15.75" x14ac:dyDescent="0.3">
      <c r="A36" s="30">
        <v>2</v>
      </c>
      <c r="C36" s="50" t="s">
        <v>438</v>
      </c>
      <c r="D36" s="51" t="s">
        <v>438</v>
      </c>
      <c r="E36" s="52" t="s">
        <v>438</v>
      </c>
      <c r="F36" s="52" t="s">
        <v>438</v>
      </c>
      <c r="G36" s="53" t="s">
        <v>438</v>
      </c>
      <c r="H36" s="54" t="s">
        <v>438</v>
      </c>
      <c r="I36" s="50" t="s">
        <v>530</v>
      </c>
      <c r="J36" s="51">
        <v>4.13</v>
      </c>
      <c r="K36" s="52">
        <v>5.23</v>
      </c>
      <c r="L36" s="52">
        <v>3.6</v>
      </c>
      <c r="M36" s="55">
        <v>0.65199999999999991</v>
      </c>
      <c r="N36" s="56">
        <v>-0.2408088235294118</v>
      </c>
      <c r="O36" s="50" t="s">
        <v>438</v>
      </c>
      <c r="P36" s="51" t="s">
        <v>438</v>
      </c>
      <c r="Q36" s="52" t="s">
        <v>438</v>
      </c>
      <c r="R36" s="52" t="s">
        <v>438</v>
      </c>
      <c r="S36" s="55" t="s">
        <v>438</v>
      </c>
      <c r="T36" s="56" t="s">
        <v>438</v>
      </c>
      <c r="U36" s="50" t="s">
        <v>281</v>
      </c>
      <c r="V36" s="51">
        <v>4.83</v>
      </c>
      <c r="W36" s="52">
        <v>8.4499999999999993</v>
      </c>
      <c r="X36" s="52">
        <v>6.57</v>
      </c>
      <c r="Y36" s="53">
        <v>-0.62087912087912089</v>
      </c>
      <c r="Z36" s="54">
        <v>-0.50512295081967218</v>
      </c>
      <c r="AA36" s="50" t="s">
        <v>371</v>
      </c>
      <c r="AB36" s="51">
        <v>20.81</v>
      </c>
      <c r="AC36" s="52">
        <v>23.9</v>
      </c>
      <c r="AD36" s="52">
        <v>23.6</v>
      </c>
      <c r="AE36" s="53">
        <v>-0.21054628224582705</v>
      </c>
      <c r="AF36" s="54">
        <v>2.5123152709359609E-2</v>
      </c>
    </row>
    <row r="37" spans="1:32" s="30" customFormat="1" ht="15.75" x14ac:dyDescent="0.3">
      <c r="A37" s="30">
        <f>A36+1</f>
        <v>3</v>
      </c>
      <c r="C37" s="50" t="s">
        <v>438</v>
      </c>
      <c r="D37" s="58"/>
      <c r="E37" s="59"/>
      <c r="F37" s="52" t="s">
        <v>438</v>
      </c>
      <c r="G37" s="53"/>
      <c r="H37" s="54"/>
      <c r="I37" s="50" t="s">
        <v>438</v>
      </c>
      <c r="J37" s="51" t="s">
        <v>438</v>
      </c>
      <c r="K37" s="52" t="s">
        <v>438</v>
      </c>
      <c r="L37" s="52" t="s">
        <v>438</v>
      </c>
      <c r="M37" s="55" t="s">
        <v>438</v>
      </c>
      <c r="N37" s="56" t="s">
        <v>438</v>
      </c>
      <c r="O37" s="50" t="s">
        <v>438</v>
      </c>
      <c r="P37" s="51" t="s">
        <v>438</v>
      </c>
      <c r="Q37" s="52" t="s">
        <v>438</v>
      </c>
      <c r="R37" s="52" t="s">
        <v>438</v>
      </c>
      <c r="S37" s="55" t="s">
        <v>438</v>
      </c>
      <c r="T37" s="56" t="s">
        <v>438</v>
      </c>
      <c r="U37" s="50" t="s">
        <v>458</v>
      </c>
      <c r="V37" s="51">
        <v>11.41</v>
      </c>
      <c r="W37" s="52" t="s">
        <v>438</v>
      </c>
      <c r="X37" s="52" t="s">
        <v>438</v>
      </c>
      <c r="Y37" s="53">
        <v>8.5632730732635665E-2</v>
      </c>
      <c r="Z37" s="54">
        <v>0.60704225352112684</v>
      </c>
      <c r="AA37" s="50" t="s">
        <v>506</v>
      </c>
      <c r="AB37" s="51">
        <v>4.5599999999999996</v>
      </c>
      <c r="AC37" s="52" t="s">
        <v>438</v>
      </c>
      <c r="AD37" s="52" t="s">
        <v>438</v>
      </c>
      <c r="AE37" s="53">
        <v>-0.10588235294117654</v>
      </c>
      <c r="AF37" s="54">
        <v>0.13432835820895517</v>
      </c>
    </row>
    <row r="38" spans="1:32" s="30" customFormat="1" ht="15.75" x14ac:dyDescent="0.3">
      <c r="A38" s="30">
        <f t="shared" ref="A38:A70" si="8">A37+1</f>
        <v>4</v>
      </c>
      <c r="C38" s="50" t="s">
        <v>438</v>
      </c>
      <c r="D38" s="58"/>
      <c r="E38" s="59"/>
      <c r="F38" s="52" t="s">
        <v>438</v>
      </c>
      <c r="G38" s="53"/>
      <c r="H38" s="54"/>
      <c r="I38" s="50" t="s">
        <v>438</v>
      </c>
      <c r="J38" s="51" t="s">
        <v>438</v>
      </c>
      <c r="K38" s="52" t="s">
        <v>438</v>
      </c>
      <c r="L38" s="52" t="s">
        <v>438</v>
      </c>
      <c r="M38" s="51" t="s">
        <v>438</v>
      </c>
      <c r="N38" s="64" t="s">
        <v>438</v>
      </c>
      <c r="O38" s="50" t="s">
        <v>438</v>
      </c>
      <c r="P38" s="51" t="s">
        <v>438</v>
      </c>
      <c r="Q38" s="52" t="s">
        <v>438</v>
      </c>
      <c r="R38" s="52" t="s">
        <v>438</v>
      </c>
      <c r="S38" s="55" t="s">
        <v>438</v>
      </c>
      <c r="T38" s="56" t="s">
        <v>438</v>
      </c>
      <c r="U38" s="50" t="s">
        <v>459</v>
      </c>
      <c r="V38" s="51">
        <v>1.94</v>
      </c>
      <c r="W38" s="52" t="s">
        <v>438</v>
      </c>
      <c r="X38" s="52" t="s">
        <v>438</v>
      </c>
      <c r="Y38" s="53">
        <v>-0.11009174311926617</v>
      </c>
      <c r="Z38" s="54">
        <v>-0.23320158102766797</v>
      </c>
      <c r="AA38" s="50" t="s">
        <v>438</v>
      </c>
      <c r="AB38" s="51" t="s">
        <v>438</v>
      </c>
      <c r="AC38" s="52" t="s">
        <v>438</v>
      </c>
      <c r="AD38" s="52" t="s">
        <v>438</v>
      </c>
      <c r="AE38" s="53" t="s">
        <v>438</v>
      </c>
      <c r="AF38" s="54" t="s">
        <v>438</v>
      </c>
    </row>
    <row r="39" spans="1:32" s="30" customFormat="1" ht="15.75" x14ac:dyDescent="0.3">
      <c r="A39" s="30">
        <f t="shared" si="8"/>
        <v>5</v>
      </c>
      <c r="C39" s="50" t="s">
        <v>438</v>
      </c>
      <c r="D39" s="58"/>
      <c r="E39" s="59"/>
      <c r="F39" s="52" t="s">
        <v>438</v>
      </c>
      <c r="G39" s="53"/>
      <c r="H39" s="54"/>
      <c r="I39" s="50" t="s">
        <v>438</v>
      </c>
      <c r="J39" s="51" t="s">
        <v>438</v>
      </c>
      <c r="K39" s="52" t="s">
        <v>438</v>
      </c>
      <c r="L39" s="52" t="s">
        <v>438</v>
      </c>
      <c r="M39" s="51" t="s">
        <v>438</v>
      </c>
      <c r="N39" s="64" t="s">
        <v>438</v>
      </c>
      <c r="O39" s="50" t="s">
        <v>438</v>
      </c>
      <c r="P39" s="51" t="s">
        <v>438</v>
      </c>
      <c r="Q39" s="52" t="s">
        <v>438</v>
      </c>
      <c r="R39" s="52" t="s">
        <v>438</v>
      </c>
      <c r="S39" s="55" t="s">
        <v>438</v>
      </c>
      <c r="T39" s="56" t="s">
        <v>438</v>
      </c>
      <c r="U39" s="50" t="s">
        <v>460</v>
      </c>
      <c r="V39" s="51">
        <v>0.92</v>
      </c>
      <c r="W39" s="52" t="s">
        <v>438</v>
      </c>
      <c r="X39" s="52" t="s">
        <v>438</v>
      </c>
      <c r="Y39" s="53">
        <v>-0.27559055118110232</v>
      </c>
      <c r="Z39" s="54">
        <v>2.68</v>
      </c>
      <c r="AA39" s="50" t="s">
        <v>438</v>
      </c>
      <c r="AB39" s="51" t="s">
        <v>438</v>
      </c>
      <c r="AC39" s="52" t="s">
        <v>438</v>
      </c>
      <c r="AD39" s="52" t="s">
        <v>438</v>
      </c>
      <c r="AE39" s="53" t="s">
        <v>438</v>
      </c>
      <c r="AF39" s="54" t="s">
        <v>438</v>
      </c>
    </row>
    <row r="40" spans="1:32" s="30" customFormat="1" ht="15.75" x14ac:dyDescent="0.3">
      <c r="A40" s="30">
        <f t="shared" si="8"/>
        <v>6</v>
      </c>
      <c r="C40" s="50" t="s">
        <v>438</v>
      </c>
      <c r="D40" s="58"/>
      <c r="E40" s="59"/>
      <c r="F40" s="52" t="s">
        <v>438</v>
      </c>
      <c r="G40" s="53"/>
      <c r="H40" s="54"/>
      <c r="I40" s="50" t="s">
        <v>438</v>
      </c>
      <c r="J40" s="51" t="s">
        <v>438</v>
      </c>
      <c r="K40" s="52" t="s">
        <v>438</v>
      </c>
      <c r="L40" s="52" t="s">
        <v>438</v>
      </c>
      <c r="M40" s="51" t="s">
        <v>438</v>
      </c>
      <c r="N40" s="64" t="s">
        <v>438</v>
      </c>
      <c r="O40" s="50" t="s">
        <v>438</v>
      </c>
      <c r="P40" s="51" t="s">
        <v>438</v>
      </c>
      <c r="Q40" s="52" t="s">
        <v>438</v>
      </c>
      <c r="R40" s="52" t="s">
        <v>438</v>
      </c>
      <c r="S40" s="55" t="s">
        <v>438</v>
      </c>
      <c r="T40" s="56" t="s">
        <v>438</v>
      </c>
      <c r="U40" s="50" t="s">
        <v>461</v>
      </c>
      <c r="V40" s="51">
        <v>0.38</v>
      </c>
      <c r="W40" s="52" t="s">
        <v>438</v>
      </c>
      <c r="X40" s="52" t="s">
        <v>438</v>
      </c>
      <c r="Y40" s="53">
        <v>0.31034482758620707</v>
      </c>
      <c r="Z40" s="54" t="s">
        <v>127</v>
      </c>
      <c r="AA40" s="50" t="s">
        <v>438</v>
      </c>
      <c r="AB40" s="51" t="s">
        <v>438</v>
      </c>
      <c r="AC40" s="52" t="s">
        <v>438</v>
      </c>
      <c r="AD40" s="52" t="s">
        <v>438</v>
      </c>
      <c r="AE40" s="53" t="s">
        <v>438</v>
      </c>
      <c r="AF40" s="54" t="s">
        <v>438</v>
      </c>
    </row>
    <row r="41" spans="1:32" s="30" customFormat="1" ht="15.75" x14ac:dyDescent="0.3">
      <c r="A41" s="30">
        <f t="shared" si="8"/>
        <v>7</v>
      </c>
      <c r="C41" s="50" t="s">
        <v>438</v>
      </c>
      <c r="D41" s="58"/>
      <c r="E41" s="59"/>
      <c r="F41" s="52" t="s">
        <v>438</v>
      </c>
      <c r="G41" s="53"/>
      <c r="H41" s="54"/>
      <c r="I41" s="50" t="s">
        <v>438</v>
      </c>
      <c r="J41" s="51" t="s">
        <v>438</v>
      </c>
      <c r="K41" s="52" t="s">
        <v>438</v>
      </c>
      <c r="L41" s="52" t="s">
        <v>438</v>
      </c>
      <c r="M41" s="51" t="s">
        <v>438</v>
      </c>
      <c r="N41" s="64" t="s">
        <v>438</v>
      </c>
      <c r="O41" s="50" t="s">
        <v>438</v>
      </c>
      <c r="P41" s="51" t="s">
        <v>438</v>
      </c>
      <c r="Q41" s="52" t="s">
        <v>438</v>
      </c>
      <c r="R41" s="52" t="s">
        <v>438</v>
      </c>
      <c r="S41" s="55" t="s">
        <v>438</v>
      </c>
      <c r="T41" s="56" t="s">
        <v>438</v>
      </c>
      <c r="U41" s="50" t="s">
        <v>438</v>
      </c>
      <c r="V41" s="51" t="s">
        <v>438</v>
      </c>
      <c r="W41" s="52" t="s">
        <v>438</v>
      </c>
      <c r="X41" s="52" t="s">
        <v>438</v>
      </c>
      <c r="Y41" s="53" t="s">
        <v>438</v>
      </c>
      <c r="Z41" s="54" t="s">
        <v>438</v>
      </c>
      <c r="AA41" s="50" t="s">
        <v>438</v>
      </c>
      <c r="AB41" s="51" t="s">
        <v>438</v>
      </c>
      <c r="AC41" s="52" t="s">
        <v>438</v>
      </c>
      <c r="AD41" s="52" t="s">
        <v>438</v>
      </c>
      <c r="AE41" s="53" t="s">
        <v>438</v>
      </c>
      <c r="AF41" s="54" t="s">
        <v>438</v>
      </c>
    </row>
    <row r="42" spans="1:32" s="30" customFormat="1" ht="15.75" x14ac:dyDescent="0.3">
      <c r="A42" s="30">
        <f t="shared" si="8"/>
        <v>8</v>
      </c>
      <c r="C42" s="50" t="s">
        <v>438</v>
      </c>
      <c r="D42" s="58"/>
      <c r="E42" s="59"/>
      <c r="F42" s="52" t="s">
        <v>438</v>
      </c>
      <c r="G42" s="53"/>
      <c r="H42" s="54"/>
      <c r="I42" s="50" t="s">
        <v>438</v>
      </c>
      <c r="J42" s="51" t="s">
        <v>438</v>
      </c>
      <c r="K42" s="52" t="s">
        <v>438</v>
      </c>
      <c r="L42" s="52" t="s">
        <v>438</v>
      </c>
      <c r="M42" s="51" t="s">
        <v>438</v>
      </c>
      <c r="N42" s="64" t="s">
        <v>438</v>
      </c>
      <c r="O42" s="50" t="s">
        <v>438</v>
      </c>
      <c r="P42" s="51" t="s">
        <v>438</v>
      </c>
      <c r="Q42" s="52" t="s">
        <v>438</v>
      </c>
      <c r="R42" s="52" t="s">
        <v>438</v>
      </c>
      <c r="S42" s="55" t="s">
        <v>438</v>
      </c>
      <c r="T42" s="56" t="s">
        <v>438</v>
      </c>
      <c r="U42" s="50" t="s">
        <v>438</v>
      </c>
      <c r="V42" s="51" t="s">
        <v>438</v>
      </c>
      <c r="W42" s="52" t="s">
        <v>438</v>
      </c>
      <c r="X42" s="52" t="s">
        <v>438</v>
      </c>
      <c r="Y42" s="53" t="s">
        <v>438</v>
      </c>
      <c r="Z42" s="54" t="s">
        <v>438</v>
      </c>
      <c r="AA42" s="50" t="s">
        <v>438</v>
      </c>
      <c r="AB42" s="51" t="s">
        <v>438</v>
      </c>
      <c r="AC42" s="52" t="s">
        <v>438</v>
      </c>
      <c r="AD42" s="52" t="s">
        <v>438</v>
      </c>
      <c r="AE42" s="53" t="s">
        <v>438</v>
      </c>
      <c r="AF42" s="54" t="s">
        <v>438</v>
      </c>
    </row>
    <row r="43" spans="1:32" s="30" customFormat="1" ht="15.75" x14ac:dyDescent="0.3">
      <c r="A43" s="30">
        <f t="shared" si="8"/>
        <v>9</v>
      </c>
      <c r="C43" s="50" t="s">
        <v>438</v>
      </c>
      <c r="D43" s="58"/>
      <c r="E43" s="59"/>
      <c r="F43" s="52" t="s">
        <v>438</v>
      </c>
      <c r="G43" s="53"/>
      <c r="H43" s="54"/>
      <c r="I43" s="50" t="s">
        <v>438</v>
      </c>
      <c r="J43" s="51" t="s">
        <v>438</v>
      </c>
      <c r="K43" s="52" t="s">
        <v>438</v>
      </c>
      <c r="L43" s="52" t="s">
        <v>438</v>
      </c>
      <c r="M43" s="51" t="s">
        <v>438</v>
      </c>
      <c r="N43" s="64" t="s">
        <v>438</v>
      </c>
      <c r="O43" s="50" t="s">
        <v>438</v>
      </c>
      <c r="P43" s="51" t="s">
        <v>438</v>
      </c>
      <c r="Q43" s="52" t="s">
        <v>438</v>
      </c>
      <c r="R43" s="52" t="s">
        <v>438</v>
      </c>
      <c r="S43" s="55" t="s">
        <v>438</v>
      </c>
      <c r="T43" s="56" t="s">
        <v>438</v>
      </c>
      <c r="U43" s="50" t="s">
        <v>438</v>
      </c>
      <c r="V43" s="51" t="s">
        <v>438</v>
      </c>
      <c r="W43" s="52" t="s">
        <v>438</v>
      </c>
      <c r="X43" s="52" t="s">
        <v>438</v>
      </c>
      <c r="Y43" s="53" t="s">
        <v>438</v>
      </c>
      <c r="Z43" s="54" t="s">
        <v>438</v>
      </c>
      <c r="AA43" s="50" t="s">
        <v>438</v>
      </c>
      <c r="AB43" s="51" t="s">
        <v>438</v>
      </c>
      <c r="AC43" s="52" t="s">
        <v>438</v>
      </c>
      <c r="AD43" s="52" t="s">
        <v>438</v>
      </c>
      <c r="AE43" s="53" t="s">
        <v>438</v>
      </c>
      <c r="AF43" s="54" t="s">
        <v>438</v>
      </c>
    </row>
    <row r="44" spans="1:32" s="30" customFormat="1" ht="15.75" x14ac:dyDescent="0.3">
      <c r="A44" s="30">
        <f t="shared" si="8"/>
        <v>10</v>
      </c>
      <c r="C44" s="50" t="s">
        <v>438</v>
      </c>
      <c r="D44" s="58"/>
      <c r="E44" s="59"/>
      <c r="F44" s="52" t="s">
        <v>438</v>
      </c>
      <c r="G44" s="53"/>
      <c r="H44" s="54"/>
      <c r="I44" s="50" t="s">
        <v>438</v>
      </c>
      <c r="J44" s="51" t="s">
        <v>438</v>
      </c>
      <c r="K44" s="52" t="s">
        <v>438</v>
      </c>
      <c r="L44" s="52" t="s">
        <v>438</v>
      </c>
      <c r="M44" s="51" t="s">
        <v>438</v>
      </c>
      <c r="N44" s="64" t="s">
        <v>438</v>
      </c>
      <c r="O44" s="50" t="s">
        <v>438</v>
      </c>
      <c r="P44" s="51" t="s">
        <v>438</v>
      </c>
      <c r="Q44" s="52" t="s">
        <v>438</v>
      </c>
      <c r="R44" s="52" t="s">
        <v>438</v>
      </c>
      <c r="S44" s="55" t="s">
        <v>438</v>
      </c>
      <c r="T44" s="56" t="s">
        <v>438</v>
      </c>
      <c r="U44" s="50" t="s">
        <v>438</v>
      </c>
      <c r="V44" s="51" t="s">
        <v>438</v>
      </c>
      <c r="W44" s="52" t="s">
        <v>438</v>
      </c>
      <c r="X44" s="52" t="s">
        <v>438</v>
      </c>
      <c r="Y44" s="53" t="s">
        <v>438</v>
      </c>
      <c r="Z44" s="54" t="s">
        <v>438</v>
      </c>
      <c r="AA44" s="50" t="s">
        <v>438</v>
      </c>
      <c r="AB44" s="51" t="s">
        <v>438</v>
      </c>
      <c r="AC44" s="52" t="s">
        <v>438</v>
      </c>
      <c r="AD44" s="52" t="s">
        <v>438</v>
      </c>
      <c r="AE44" s="53" t="s">
        <v>438</v>
      </c>
      <c r="AF44" s="54" t="s">
        <v>438</v>
      </c>
    </row>
    <row r="45" spans="1:32" s="30" customFormat="1" ht="15.75" hidden="1" outlineLevel="1" x14ac:dyDescent="0.3">
      <c r="A45" s="30">
        <f t="shared" si="8"/>
        <v>11</v>
      </c>
      <c r="C45" s="50" t="s">
        <v>438</v>
      </c>
      <c r="D45" s="58"/>
      <c r="E45" s="59"/>
      <c r="F45" s="52" t="s">
        <v>438</v>
      </c>
      <c r="G45" s="53"/>
      <c r="H45" s="54"/>
      <c r="I45" s="50" t="s">
        <v>438</v>
      </c>
      <c r="J45" s="51" t="s">
        <v>438</v>
      </c>
      <c r="K45" s="52" t="s">
        <v>438</v>
      </c>
      <c r="L45" s="52" t="s">
        <v>438</v>
      </c>
      <c r="M45" s="51" t="s">
        <v>438</v>
      </c>
      <c r="N45" s="64" t="s">
        <v>438</v>
      </c>
      <c r="O45" s="50" t="s">
        <v>438</v>
      </c>
      <c r="P45" s="51" t="s">
        <v>438</v>
      </c>
      <c r="Q45" s="52" t="s">
        <v>438</v>
      </c>
      <c r="R45" s="52" t="s">
        <v>438</v>
      </c>
      <c r="S45" s="55" t="s">
        <v>438</v>
      </c>
      <c r="T45" s="56" t="s">
        <v>438</v>
      </c>
      <c r="U45" s="50" t="s">
        <v>438</v>
      </c>
      <c r="V45" s="51" t="s">
        <v>438</v>
      </c>
      <c r="W45" s="52" t="s">
        <v>438</v>
      </c>
      <c r="X45" s="52" t="s">
        <v>438</v>
      </c>
      <c r="Y45" s="53" t="s">
        <v>438</v>
      </c>
      <c r="Z45" s="54" t="s">
        <v>438</v>
      </c>
      <c r="AA45" s="50" t="s">
        <v>438</v>
      </c>
      <c r="AB45" s="51" t="s">
        <v>438</v>
      </c>
      <c r="AC45" s="52" t="s">
        <v>438</v>
      </c>
      <c r="AD45" s="52" t="s">
        <v>438</v>
      </c>
      <c r="AE45" s="53" t="s">
        <v>438</v>
      </c>
      <c r="AF45" s="54" t="s">
        <v>438</v>
      </c>
    </row>
    <row r="46" spans="1:32" s="30" customFormat="1" ht="15.75" hidden="1" outlineLevel="1" x14ac:dyDescent="0.3">
      <c r="A46" s="30">
        <f t="shared" si="8"/>
        <v>12</v>
      </c>
      <c r="C46" s="50" t="s">
        <v>438</v>
      </c>
      <c r="D46" s="58"/>
      <c r="E46" s="59"/>
      <c r="F46" s="52" t="s">
        <v>438</v>
      </c>
      <c r="G46" s="53"/>
      <c r="H46" s="54"/>
      <c r="I46" s="50" t="s">
        <v>438</v>
      </c>
      <c r="J46" s="51" t="s">
        <v>438</v>
      </c>
      <c r="K46" s="52" t="s">
        <v>438</v>
      </c>
      <c r="L46" s="52" t="s">
        <v>438</v>
      </c>
      <c r="M46" s="51" t="s">
        <v>438</v>
      </c>
      <c r="N46" s="64" t="s">
        <v>438</v>
      </c>
      <c r="O46" s="50" t="s">
        <v>438</v>
      </c>
      <c r="P46" s="51" t="s">
        <v>438</v>
      </c>
      <c r="Q46" s="52" t="s">
        <v>438</v>
      </c>
      <c r="R46" s="52" t="s">
        <v>438</v>
      </c>
      <c r="S46" s="55" t="s">
        <v>438</v>
      </c>
      <c r="T46" s="56" t="s">
        <v>438</v>
      </c>
      <c r="U46" s="50" t="s">
        <v>438</v>
      </c>
      <c r="V46" s="51" t="s">
        <v>438</v>
      </c>
      <c r="W46" s="52" t="s">
        <v>438</v>
      </c>
      <c r="X46" s="52" t="s">
        <v>438</v>
      </c>
      <c r="Y46" s="53" t="s">
        <v>438</v>
      </c>
      <c r="Z46" s="54" t="s">
        <v>438</v>
      </c>
      <c r="AA46" s="50" t="s">
        <v>438</v>
      </c>
      <c r="AB46" s="51" t="s">
        <v>438</v>
      </c>
      <c r="AC46" s="52" t="s">
        <v>438</v>
      </c>
      <c r="AD46" s="52" t="s">
        <v>438</v>
      </c>
      <c r="AE46" s="53" t="s">
        <v>438</v>
      </c>
      <c r="AF46" s="54" t="s">
        <v>438</v>
      </c>
    </row>
    <row r="47" spans="1:32" s="30" customFormat="1" ht="15.75" hidden="1" outlineLevel="1" x14ac:dyDescent="0.3">
      <c r="A47" s="30">
        <f t="shared" si="8"/>
        <v>13</v>
      </c>
      <c r="C47" s="50" t="s">
        <v>438</v>
      </c>
      <c r="D47" s="58"/>
      <c r="E47" s="59"/>
      <c r="F47" s="52" t="s">
        <v>438</v>
      </c>
      <c r="G47" s="53"/>
      <c r="H47" s="54"/>
      <c r="I47" s="50" t="s">
        <v>438</v>
      </c>
      <c r="J47" s="51" t="s">
        <v>438</v>
      </c>
      <c r="K47" s="52" t="s">
        <v>438</v>
      </c>
      <c r="L47" s="52" t="s">
        <v>438</v>
      </c>
      <c r="M47" s="51" t="s">
        <v>438</v>
      </c>
      <c r="N47" s="64" t="s">
        <v>438</v>
      </c>
      <c r="O47" s="50" t="s">
        <v>438</v>
      </c>
      <c r="P47" s="51" t="s">
        <v>438</v>
      </c>
      <c r="Q47" s="52" t="s">
        <v>438</v>
      </c>
      <c r="R47" s="52" t="s">
        <v>438</v>
      </c>
      <c r="S47" s="55" t="s">
        <v>438</v>
      </c>
      <c r="T47" s="56" t="s">
        <v>438</v>
      </c>
      <c r="U47" s="50" t="s">
        <v>438</v>
      </c>
      <c r="V47" s="51" t="s">
        <v>438</v>
      </c>
      <c r="W47" s="52" t="s">
        <v>438</v>
      </c>
      <c r="X47" s="52" t="s">
        <v>438</v>
      </c>
      <c r="Y47" s="53" t="s">
        <v>438</v>
      </c>
      <c r="Z47" s="54" t="s">
        <v>438</v>
      </c>
      <c r="AA47" s="50" t="s">
        <v>438</v>
      </c>
      <c r="AB47" s="51" t="s">
        <v>438</v>
      </c>
      <c r="AC47" s="52" t="s">
        <v>438</v>
      </c>
      <c r="AD47" s="52" t="s">
        <v>438</v>
      </c>
      <c r="AE47" s="53" t="s">
        <v>438</v>
      </c>
      <c r="AF47" s="54" t="s">
        <v>438</v>
      </c>
    </row>
    <row r="48" spans="1:32" s="30" customFormat="1" ht="15.75" hidden="1" outlineLevel="1" x14ac:dyDescent="0.3">
      <c r="A48" s="30">
        <f t="shared" si="8"/>
        <v>14</v>
      </c>
      <c r="C48" s="50" t="s">
        <v>438</v>
      </c>
      <c r="D48" s="58"/>
      <c r="E48" s="59"/>
      <c r="F48" s="52" t="s">
        <v>438</v>
      </c>
      <c r="G48" s="53"/>
      <c r="H48" s="54"/>
      <c r="I48" s="50" t="s">
        <v>438</v>
      </c>
      <c r="J48" s="51" t="s">
        <v>438</v>
      </c>
      <c r="K48" s="52" t="s">
        <v>438</v>
      </c>
      <c r="L48" s="52" t="s">
        <v>438</v>
      </c>
      <c r="M48" s="51" t="s">
        <v>438</v>
      </c>
      <c r="N48" s="64" t="s">
        <v>438</v>
      </c>
      <c r="O48" s="50" t="s">
        <v>438</v>
      </c>
      <c r="P48" s="51" t="s">
        <v>438</v>
      </c>
      <c r="Q48" s="52" t="s">
        <v>438</v>
      </c>
      <c r="R48" s="52" t="s">
        <v>438</v>
      </c>
      <c r="S48" s="55" t="s">
        <v>438</v>
      </c>
      <c r="T48" s="56" t="s">
        <v>438</v>
      </c>
      <c r="U48" s="50" t="s">
        <v>438</v>
      </c>
      <c r="V48" s="51" t="s">
        <v>438</v>
      </c>
      <c r="W48" s="52" t="s">
        <v>438</v>
      </c>
      <c r="X48" s="52" t="s">
        <v>438</v>
      </c>
      <c r="Y48" s="53" t="s">
        <v>438</v>
      </c>
      <c r="Z48" s="54" t="s">
        <v>438</v>
      </c>
      <c r="AA48" s="50" t="s">
        <v>438</v>
      </c>
      <c r="AB48" s="51" t="s">
        <v>438</v>
      </c>
      <c r="AC48" s="52" t="s">
        <v>438</v>
      </c>
      <c r="AD48" s="52" t="s">
        <v>438</v>
      </c>
      <c r="AE48" s="53" t="s">
        <v>438</v>
      </c>
      <c r="AF48" s="54" t="s">
        <v>438</v>
      </c>
    </row>
    <row r="49" spans="1:32" s="30" customFormat="1" ht="15.75" hidden="1" outlineLevel="1" x14ac:dyDescent="0.3">
      <c r="A49" s="30">
        <f t="shared" si="8"/>
        <v>15</v>
      </c>
      <c r="C49" s="50" t="s">
        <v>438</v>
      </c>
      <c r="D49" s="58"/>
      <c r="E49" s="59"/>
      <c r="F49" s="52" t="s">
        <v>438</v>
      </c>
      <c r="G49" s="53"/>
      <c r="H49" s="54"/>
      <c r="I49" s="50" t="s">
        <v>438</v>
      </c>
      <c r="J49" s="51" t="s">
        <v>438</v>
      </c>
      <c r="K49" s="52" t="s">
        <v>438</v>
      </c>
      <c r="L49" s="52" t="s">
        <v>438</v>
      </c>
      <c r="M49" s="51" t="s">
        <v>438</v>
      </c>
      <c r="N49" s="64" t="s">
        <v>438</v>
      </c>
      <c r="O49" s="50" t="s">
        <v>438</v>
      </c>
      <c r="P49" s="51" t="s">
        <v>438</v>
      </c>
      <c r="Q49" s="52" t="s">
        <v>438</v>
      </c>
      <c r="R49" s="52" t="s">
        <v>438</v>
      </c>
      <c r="S49" s="55" t="s">
        <v>438</v>
      </c>
      <c r="T49" s="56" t="s">
        <v>438</v>
      </c>
      <c r="U49" s="50" t="s">
        <v>438</v>
      </c>
      <c r="V49" s="51" t="s">
        <v>438</v>
      </c>
      <c r="W49" s="52" t="s">
        <v>438</v>
      </c>
      <c r="X49" s="52" t="s">
        <v>438</v>
      </c>
      <c r="Y49" s="53" t="s">
        <v>438</v>
      </c>
      <c r="Z49" s="54" t="s">
        <v>438</v>
      </c>
      <c r="AA49" s="50" t="s">
        <v>438</v>
      </c>
      <c r="AB49" s="51" t="s">
        <v>438</v>
      </c>
      <c r="AC49" s="52" t="s">
        <v>438</v>
      </c>
      <c r="AD49" s="52" t="s">
        <v>438</v>
      </c>
      <c r="AE49" s="53" t="s">
        <v>438</v>
      </c>
      <c r="AF49" s="54" t="s">
        <v>438</v>
      </c>
    </row>
    <row r="50" spans="1:32" s="30" customFormat="1" ht="15.75" hidden="1" outlineLevel="1" x14ac:dyDescent="0.3">
      <c r="A50" s="30">
        <f t="shared" si="8"/>
        <v>16</v>
      </c>
      <c r="C50" s="50" t="s">
        <v>438</v>
      </c>
      <c r="D50" s="58"/>
      <c r="E50" s="59"/>
      <c r="F50" s="52" t="s">
        <v>438</v>
      </c>
      <c r="G50" s="53"/>
      <c r="H50" s="54"/>
      <c r="I50" s="50" t="s">
        <v>438</v>
      </c>
      <c r="J50" s="51" t="s">
        <v>438</v>
      </c>
      <c r="K50" s="52" t="s">
        <v>438</v>
      </c>
      <c r="L50" s="52" t="s">
        <v>438</v>
      </c>
      <c r="M50" s="51" t="s">
        <v>438</v>
      </c>
      <c r="N50" s="64" t="s">
        <v>438</v>
      </c>
      <c r="O50" s="50" t="s">
        <v>438</v>
      </c>
      <c r="P50" s="51" t="s">
        <v>438</v>
      </c>
      <c r="Q50" s="52" t="s">
        <v>438</v>
      </c>
      <c r="R50" s="52" t="s">
        <v>438</v>
      </c>
      <c r="S50" s="55" t="s">
        <v>438</v>
      </c>
      <c r="T50" s="56" t="s">
        <v>438</v>
      </c>
      <c r="U50" s="50" t="s">
        <v>438</v>
      </c>
      <c r="V50" s="51" t="s">
        <v>438</v>
      </c>
      <c r="W50" s="52" t="s">
        <v>438</v>
      </c>
      <c r="X50" s="52" t="s">
        <v>438</v>
      </c>
      <c r="Y50" s="53" t="s">
        <v>438</v>
      </c>
      <c r="Z50" s="54" t="s">
        <v>438</v>
      </c>
      <c r="AA50" s="50" t="s">
        <v>438</v>
      </c>
      <c r="AB50" s="51" t="s">
        <v>438</v>
      </c>
      <c r="AC50" s="52" t="s">
        <v>438</v>
      </c>
      <c r="AD50" s="52" t="s">
        <v>438</v>
      </c>
      <c r="AE50" s="53" t="s">
        <v>438</v>
      </c>
      <c r="AF50" s="54" t="s">
        <v>438</v>
      </c>
    </row>
    <row r="51" spans="1:32" s="30" customFormat="1" ht="15.75" hidden="1" outlineLevel="1" x14ac:dyDescent="0.3">
      <c r="A51" s="30">
        <f t="shared" si="8"/>
        <v>17</v>
      </c>
      <c r="C51" s="50" t="s">
        <v>438</v>
      </c>
      <c r="D51" s="58"/>
      <c r="E51" s="59"/>
      <c r="F51" s="52" t="s">
        <v>438</v>
      </c>
      <c r="G51" s="53"/>
      <c r="H51" s="54"/>
      <c r="I51" s="50" t="s">
        <v>438</v>
      </c>
      <c r="J51" s="51" t="s">
        <v>438</v>
      </c>
      <c r="K51" s="52" t="s">
        <v>438</v>
      </c>
      <c r="L51" s="52" t="s">
        <v>438</v>
      </c>
      <c r="M51" s="51" t="s">
        <v>438</v>
      </c>
      <c r="N51" s="64" t="s">
        <v>438</v>
      </c>
      <c r="O51" s="50" t="s">
        <v>438</v>
      </c>
      <c r="P51" s="51" t="s">
        <v>438</v>
      </c>
      <c r="Q51" s="52" t="s">
        <v>438</v>
      </c>
      <c r="R51" s="52" t="s">
        <v>438</v>
      </c>
      <c r="S51" s="55" t="s">
        <v>438</v>
      </c>
      <c r="T51" s="56" t="s">
        <v>438</v>
      </c>
      <c r="U51" s="50" t="s">
        <v>438</v>
      </c>
      <c r="V51" s="51" t="s">
        <v>438</v>
      </c>
      <c r="W51" s="52" t="s">
        <v>438</v>
      </c>
      <c r="X51" s="52" t="s">
        <v>438</v>
      </c>
      <c r="Y51" s="53" t="s">
        <v>438</v>
      </c>
      <c r="Z51" s="54" t="s">
        <v>438</v>
      </c>
      <c r="AA51" s="50" t="s">
        <v>438</v>
      </c>
      <c r="AB51" s="51" t="s">
        <v>438</v>
      </c>
      <c r="AC51" s="52" t="s">
        <v>438</v>
      </c>
      <c r="AD51" s="52" t="s">
        <v>438</v>
      </c>
      <c r="AE51" s="53" t="s">
        <v>438</v>
      </c>
      <c r="AF51" s="54" t="s">
        <v>438</v>
      </c>
    </row>
    <row r="52" spans="1:32" s="30" customFormat="1" ht="15.75" hidden="1" outlineLevel="1" x14ac:dyDescent="0.3">
      <c r="A52" s="30">
        <f t="shared" si="8"/>
        <v>18</v>
      </c>
      <c r="C52" s="50" t="s">
        <v>438</v>
      </c>
      <c r="D52" s="58"/>
      <c r="E52" s="59"/>
      <c r="F52" s="52" t="s">
        <v>438</v>
      </c>
      <c r="G52" s="53"/>
      <c r="H52" s="54"/>
      <c r="I52" s="50" t="s">
        <v>438</v>
      </c>
      <c r="J52" s="51" t="s">
        <v>438</v>
      </c>
      <c r="K52" s="52" t="s">
        <v>438</v>
      </c>
      <c r="L52" s="52" t="s">
        <v>438</v>
      </c>
      <c r="M52" s="51" t="s">
        <v>438</v>
      </c>
      <c r="N52" s="64" t="s">
        <v>438</v>
      </c>
      <c r="O52" s="50" t="s">
        <v>438</v>
      </c>
      <c r="P52" s="51" t="s">
        <v>438</v>
      </c>
      <c r="Q52" s="52" t="s">
        <v>438</v>
      </c>
      <c r="R52" s="52" t="s">
        <v>438</v>
      </c>
      <c r="S52" s="55" t="s">
        <v>438</v>
      </c>
      <c r="T52" s="56" t="s">
        <v>438</v>
      </c>
      <c r="U52" s="50" t="s">
        <v>438</v>
      </c>
      <c r="V52" s="51" t="s">
        <v>438</v>
      </c>
      <c r="W52" s="52" t="s">
        <v>438</v>
      </c>
      <c r="X52" s="52" t="s">
        <v>438</v>
      </c>
      <c r="Y52" s="53" t="s">
        <v>438</v>
      </c>
      <c r="Z52" s="54" t="s">
        <v>438</v>
      </c>
      <c r="AA52" s="50" t="s">
        <v>438</v>
      </c>
      <c r="AB52" s="51" t="s">
        <v>438</v>
      </c>
      <c r="AC52" s="52" t="s">
        <v>438</v>
      </c>
      <c r="AD52" s="52" t="s">
        <v>438</v>
      </c>
      <c r="AE52" s="53" t="s">
        <v>438</v>
      </c>
      <c r="AF52" s="54" t="s">
        <v>438</v>
      </c>
    </row>
    <row r="53" spans="1:32" s="30" customFormat="1" ht="15.75" hidden="1" outlineLevel="1" x14ac:dyDescent="0.3">
      <c r="A53" s="30">
        <f t="shared" si="8"/>
        <v>19</v>
      </c>
      <c r="C53" s="50" t="s">
        <v>438</v>
      </c>
      <c r="D53" s="58"/>
      <c r="E53" s="59"/>
      <c r="F53" s="52" t="s">
        <v>438</v>
      </c>
      <c r="G53" s="53"/>
      <c r="H53" s="54"/>
      <c r="I53" s="50" t="s">
        <v>438</v>
      </c>
      <c r="J53" s="51" t="s">
        <v>438</v>
      </c>
      <c r="K53" s="52" t="s">
        <v>438</v>
      </c>
      <c r="L53" s="52" t="s">
        <v>438</v>
      </c>
      <c r="M53" s="51" t="s">
        <v>438</v>
      </c>
      <c r="N53" s="64" t="s">
        <v>438</v>
      </c>
      <c r="O53" s="50" t="s">
        <v>438</v>
      </c>
      <c r="P53" s="51" t="s">
        <v>438</v>
      </c>
      <c r="Q53" s="52" t="s">
        <v>438</v>
      </c>
      <c r="R53" s="52" t="s">
        <v>438</v>
      </c>
      <c r="S53" s="55" t="s">
        <v>438</v>
      </c>
      <c r="T53" s="56" t="s">
        <v>438</v>
      </c>
      <c r="U53" s="50" t="s">
        <v>438</v>
      </c>
      <c r="V53" s="51" t="s">
        <v>438</v>
      </c>
      <c r="W53" s="52" t="s">
        <v>438</v>
      </c>
      <c r="X53" s="52" t="s">
        <v>438</v>
      </c>
      <c r="Y53" s="53" t="s">
        <v>438</v>
      </c>
      <c r="Z53" s="54" t="s">
        <v>438</v>
      </c>
      <c r="AA53" s="50" t="s">
        <v>438</v>
      </c>
      <c r="AB53" s="51" t="s">
        <v>438</v>
      </c>
      <c r="AC53" s="52" t="s">
        <v>438</v>
      </c>
      <c r="AD53" s="52" t="s">
        <v>438</v>
      </c>
      <c r="AE53" s="53" t="s">
        <v>438</v>
      </c>
      <c r="AF53" s="54" t="s">
        <v>438</v>
      </c>
    </row>
    <row r="54" spans="1:32" s="30" customFormat="1" ht="15.75" hidden="1" outlineLevel="1" x14ac:dyDescent="0.3">
      <c r="A54" s="30">
        <f t="shared" si="8"/>
        <v>20</v>
      </c>
      <c r="C54" s="50" t="s">
        <v>438</v>
      </c>
      <c r="D54" s="58"/>
      <c r="E54" s="59"/>
      <c r="F54" s="59"/>
      <c r="G54" s="53"/>
      <c r="H54" s="54"/>
      <c r="I54" s="50" t="s">
        <v>438</v>
      </c>
      <c r="J54" s="51" t="s">
        <v>438</v>
      </c>
      <c r="K54" s="52" t="s">
        <v>438</v>
      </c>
      <c r="L54" s="52"/>
      <c r="M54" s="51" t="s">
        <v>438</v>
      </c>
      <c r="N54" s="64" t="s">
        <v>438</v>
      </c>
      <c r="O54" s="50" t="s">
        <v>438</v>
      </c>
      <c r="P54" s="51" t="s">
        <v>438</v>
      </c>
      <c r="Q54" s="52" t="s">
        <v>438</v>
      </c>
      <c r="R54" s="52"/>
      <c r="S54" s="55" t="s">
        <v>438</v>
      </c>
      <c r="T54" s="56" t="s">
        <v>438</v>
      </c>
      <c r="U54" s="50" t="s">
        <v>438</v>
      </c>
      <c r="V54" s="51" t="s">
        <v>438</v>
      </c>
      <c r="W54" s="52" t="s">
        <v>438</v>
      </c>
      <c r="X54" s="52"/>
      <c r="Y54" s="53" t="s">
        <v>438</v>
      </c>
      <c r="Z54" s="54" t="s">
        <v>438</v>
      </c>
      <c r="AA54" s="50" t="s">
        <v>438</v>
      </c>
      <c r="AB54" s="51" t="s">
        <v>438</v>
      </c>
      <c r="AC54" s="52" t="s">
        <v>438</v>
      </c>
      <c r="AD54" s="52"/>
      <c r="AE54" s="53" t="s">
        <v>438</v>
      </c>
      <c r="AF54" s="54" t="s">
        <v>438</v>
      </c>
    </row>
    <row r="55" spans="1:32" s="30" customFormat="1" ht="15.75" hidden="1" outlineLevel="1" x14ac:dyDescent="0.3">
      <c r="A55" s="30">
        <f t="shared" si="8"/>
        <v>21</v>
      </c>
      <c r="C55" s="50" t="s">
        <v>438</v>
      </c>
      <c r="D55" s="58"/>
      <c r="E55" s="59"/>
      <c r="F55" s="59"/>
      <c r="G55" s="53"/>
      <c r="H55" s="54"/>
      <c r="I55" s="50" t="s">
        <v>438</v>
      </c>
      <c r="J55" s="51" t="s">
        <v>438</v>
      </c>
      <c r="K55" s="52" t="s">
        <v>438</v>
      </c>
      <c r="L55" s="52"/>
      <c r="M55" s="51" t="s">
        <v>438</v>
      </c>
      <c r="N55" s="64" t="s">
        <v>438</v>
      </c>
      <c r="O55" s="50" t="s">
        <v>438</v>
      </c>
      <c r="P55" s="51" t="s">
        <v>438</v>
      </c>
      <c r="Q55" s="52" t="s">
        <v>438</v>
      </c>
      <c r="R55" s="52"/>
      <c r="S55" s="55" t="s">
        <v>438</v>
      </c>
      <c r="T55" s="56" t="s">
        <v>438</v>
      </c>
      <c r="U55" s="50" t="s">
        <v>438</v>
      </c>
      <c r="V55" s="51" t="s">
        <v>438</v>
      </c>
      <c r="W55" s="52" t="s">
        <v>438</v>
      </c>
      <c r="X55" s="52"/>
      <c r="Y55" s="53" t="s">
        <v>438</v>
      </c>
      <c r="Z55" s="54" t="s">
        <v>438</v>
      </c>
      <c r="AA55" s="50" t="s">
        <v>438</v>
      </c>
      <c r="AB55" s="51" t="s">
        <v>438</v>
      </c>
      <c r="AC55" s="52" t="s">
        <v>438</v>
      </c>
      <c r="AD55" s="52"/>
      <c r="AE55" s="53" t="s">
        <v>438</v>
      </c>
      <c r="AF55" s="54" t="s">
        <v>438</v>
      </c>
    </row>
    <row r="56" spans="1:32" s="30" customFormat="1" ht="15.75" hidden="1" outlineLevel="1" x14ac:dyDescent="0.3">
      <c r="A56" s="30">
        <f t="shared" si="8"/>
        <v>22</v>
      </c>
      <c r="C56" s="50" t="s">
        <v>438</v>
      </c>
      <c r="D56" s="58"/>
      <c r="E56" s="59"/>
      <c r="F56" s="59"/>
      <c r="G56" s="53"/>
      <c r="H56" s="54"/>
      <c r="I56" s="50" t="s">
        <v>438</v>
      </c>
      <c r="J56" s="51" t="s">
        <v>438</v>
      </c>
      <c r="K56" s="52" t="s">
        <v>438</v>
      </c>
      <c r="L56" s="52"/>
      <c r="M56" s="51" t="s">
        <v>438</v>
      </c>
      <c r="N56" s="64" t="s">
        <v>438</v>
      </c>
      <c r="O56" s="50" t="s">
        <v>438</v>
      </c>
      <c r="P56" s="51" t="s">
        <v>438</v>
      </c>
      <c r="Q56" s="52" t="s">
        <v>438</v>
      </c>
      <c r="R56" s="52"/>
      <c r="S56" s="55" t="s">
        <v>438</v>
      </c>
      <c r="T56" s="56" t="s">
        <v>438</v>
      </c>
      <c r="U56" s="50" t="s">
        <v>438</v>
      </c>
      <c r="V56" s="51" t="s">
        <v>438</v>
      </c>
      <c r="W56" s="52" t="s">
        <v>438</v>
      </c>
      <c r="X56" s="52"/>
      <c r="Y56" s="53" t="s">
        <v>438</v>
      </c>
      <c r="Z56" s="54" t="s">
        <v>438</v>
      </c>
      <c r="AA56" s="50" t="s">
        <v>438</v>
      </c>
      <c r="AB56" s="51" t="s">
        <v>438</v>
      </c>
      <c r="AC56" s="52" t="s">
        <v>438</v>
      </c>
      <c r="AD56" s="52"/>
      <c r="AE56" s="53" t="s">
        <v>438</v>
      </c>
      <c r="AF56" s="54" t="s">
        <v>438</v>
      </c>
    </row>
    <row r="57" spans="1:32" s="30" customFormat="1" ht="15.75" hidden="1" outlineLevel="1" x14ac:dyDescent="0.3">
      <c r="A57" s="30">
        <f t="shared" si="8"/>
        <v>23</v>
      </c>
      <c r="C57" s="50" t="s">
        <v>438</v>
      </c>
      <c r="D57" s="58"/>
      <c r="E57" s="59"/>
      <c r="F57" s="59"/>
      <c r="G57" s="53"/>
      <c r="H57" s="54"/>
      <c r="I57" s="50" t="s">
        <v>438</v>
      </c>
      <c r="J57" s="51" t="s">
        <v>438</v>
      </c>
      <c r="K57" s="52" t="s">
        <v>438</v>
      </c>
      <c r="L57" s="52"/>
      <c r="M57" s="51" t="s">
        <v>438</v>
      </c>
      <c r="N57" s="64" t="s">
        <v>438</v>
      </c>
      <c r="O57" s="50" t="s">
        <v>438</v>
      </c>
      <c r="P57" s="51" t="s">
        <v>438</v>
      </c>
      <c r="Q57" s="52" t="s">
        <v>438</v>
      </c>
      <c r="R57" s="52"/>
      <c r="S57" s="55" t="s">
        <v>438</v>
      </c>
      <c r="T57" s="56" t="s">
        <v>438</v>
      </c>
      <c r="U57" s="50" t="s">
        <v>438</v>
      </c>
      <c r="V57" s="51" t="s">
        <v>438</v>
      </c>
      <c r="W57" s="52" t="s">
        <v>438</v>
      </c>
      <c r="X57" s="52"/>
      <c r="Y57" s="53" t="s">
        <v>438</v>
      </c>
      <c r="Z57" s="54" t="s">
        <v>438</v>
      </c>
      <c r="AA57" s="50" t="s">
        <v>438</v>
      </c>
      <c r="AB57" s="51" t="s">
        <v>438</v>
      </c>
      <c r="AC57" s="52" t="s">
        <v>438</v>
      </c>
      <c r="AD57" s="52"/>
      <c r="AE57" s="53" t="s">
        <v>438</v>
      </c>
      <c r="AF57" s="54" t="s">
        <v>438</v>
      </c>
    </row>
    <row r="58" spans="1:32" s="30" customFormat="1" ht="15.75" hidden="1" outlineLevel="1" x14ac:dyDescent="0.3">
      <c r="A58" s="30">
        <f t="shared" si="8"/>
        <v>24</v>
      </c>
      <c r="C58" s="50" t="s">
        <v>438</v>
      </c>
      <c r="D58" s="58"/>
      <c r="E58" s="59"/>
      <c r="F58" s="59"/>
      <c r="G58" s="53"/>
      <c r="H58" s="54"/>
      <c r="I58" s="50" t="s">
        <v>438</v>
      </c>
      <c r="J58" s="51" t="s">
        <v>438</v>
      </c>
      <c r="K58" s="52" t="s">
        <v>438</v>
      </c>
      <c r="L58" s="52"/>
      <c r="M58" s="51" t="s">
        <v>438</v>
      </c>
      <c r="N58" s="64" t="s">
        <v>438</v>
      </c>
      <c r="O58" s="50" t="s">
        <v>438</v>
      </c>
      <c r="P58" s="51" t="s">
        <v>438</v>
      </c>
      <c r="Q58" s="52" t="s">
        <v>438</v>
      </c>
      <c r="R58" s="52"/>
      <c r="S58" s="55" t="s">
        <v>438</v>
      </c>
      <c r="T58" s="56" t="s">
        <v>438</v>
      </c>
      <c r="U58" s="50" t="s">
        <v>438</v>
      </c>
      <c r="V58" s="51" t="s">
        <v>438</v>
      </c>
      <c r="W58" s="52" t="s">
        <v>438</v>
      </c>
      <c r="X58" s="52"/>
      <c r="Y58" s="53" t="s">
        <v>438</v>
      </c>
      <c r="Z58" s="54" t="s">
        <v>438</v>
      </c>
      <c r="AA58" s="50" t="s">
        <v>438</v>
      </c>
      <c r="AB58" s="51" t="s">
        <v>438</v>
      </c>
      <c r="AC58" s="52" t="s">
        <v>438</v>
      </c>
      <c r="AD58" s="52"/>
      <c r="AE58" s="53" t="s">
        <v>438</v>
      </c>
      <c r="AF58" s="54" t="s">
        <v>438</v>
      </c>
    </row>
    <row r="59" spans="1:32" s="30" customFormat="1" ht="15.75" hidden="1" outlineLevel="1" x14ac:dyDescent="0.3">
      <c r="A59" s="30">
        <f t="shared" si="8"/>
        <v>25</v>
      </c>
      <c r="C59" s="50" t="s">
        <v>438</v>
      </c>
      <c r="D59" s="58"/>
      <c r="E59" s="59"/>
      <c r="F59" s="59"/>
      <c r="G59" s="53"/>
      <c r="H59" s="54"/>
      <c r="I59" s="50" t="s">
        <v>438</v>
      </c>
      <c r="J59" s="51" t="s">
        <v>438</v>
      </c>
      <c r="K59" s="52" t="s">
        <v>438</v>
      </c>
      <c r="L59" s="52"/>
      <c r="M59" s="51" t="s">
        <v>438</v>
      </c>
      <c r="N59" s="64" t="s">
        <v>438</v>
      </c>
      <c r="O59" s="50" t="s">
        <v>438</v>
      </c>
      <c r="P59" s="51" t="s">
        <v>438</v>
      </c>
      <c r="Q59" s="52" t="s">
        <v>438</v>
      </c>
      <c r="R59" s="52"/>
      <c r="S59" s="55" t="s">
        <v>438</v>
      </c>
      <c r="T59" s="56" t="s">
        <v>438</v>
      </c>
      <c r="U59" s="50" t="s">
        <v>438</v>
      </c>
      <c r="V59" s="51" t="s">
        <v>438</v>
      </c>
      <c r="W59" s="52" t="s">
        <v>438</v>
      </c>
      <c r="X59" s="52"/>
      <c r="Y59" s="53" t="s">
        <v>438</v>
      </c>
      <c r="Z59" s="54" t="s">
        <v>438</v>
      </c>
      <c r="AA59" s="50" t="s">
        <v>438</v>
      </c>
      <c r="AB59" s="51" t="s">
        <v>438</v>
      </c>
      <c r="AC59" s="52" t="s">
        <v>438</v>
      </c>
      <c r="AD59" s="52"/>
      <c r="AE59" s="53" t="s">
        <v>438</v>
      </c>
      <c r="AF59" s="54" t="s">
        <v>438</v>
      </c>
    </row>
    <row r="60" spans="1:32" s="30" customFormat="1" ht="15.75" hidden="1" outlineLevel="1" x14ac:dyDescent="0.3">
      <c r="A60" s="30">
        <f t="shared" si="8"/>
        <v>26</v>
      </c>
      <c r="C60" s="50" t="s">
        <v>438</v>
      </c>
      <c r="D60" s="58"/>
      <c r="E60" s="59"/>
      <c r="F60" s="59"/>
      <c r="G60" s="53"/>
      <c r="H60" s="54"/>
      <c r="I60" s="50" t="s">
        <v>438</v>
      </c>
      <c r="J60" s="51" t="s">
        <v>438</v>
      </c>
      <c r="K60" s="52" t="s">
        <v>438</v>
      </c>
      <c r="L60" s="52"/>
      <c r="M60" s="51" t="s">
        <v>438</v>
      </c>
      <c r="N60" s="64" t="s">
        <v>438</v>
      </c>
      <c r="O60" s="50" t="s">
        <v>438</v>
      </c>
      <c r="P60" s="51" t="s">
        <v>438</v>
      </c>
      <c r="Q60" s="52" t="s">
        <v>438</v>
      </c>
      <c r="R60" s="52"/>
      <c r="S60" s="55" t="s">
        <v>438</v>
      </c>
      <c r="T60" s="56" t="s">
        <v>438</v>
      </c>
      <c r="U60" s="50" t="s">
        <v>438</v>
      </c>
      <c r="V60" s="51" t="s">
        <v>438</v>
      </c>
      <c r="W60" s="52" t="s">
        <v>438</v>
      </c>
      <c r="X60" s="52"/>
      <c r="Y60" s="53" t="s">
        <v>438</v>
      </c>
      <c r="Z60" s="54" t="s">
        <v>438</v>
      </c>
      <c r="AA60" s="50" t="s">
        <v>438</v>
      </c>
      <c r="AB60" s="51" t="s">
        <v>438</v>
      </c>
      <c r="AC60" s="52" t="s">
        <v>438</v>
      </c>
      <c r="AD60" s="52"/>
      <c r="AE60" s="53" t="s">
        <v>438</v>
      </c>
      <c r="AF60" s="54" t="s">
        <v>438</v>
      </c>
    </row>
    <row r="61" spans="1:32" s="30" customFormat="1" ht="15.75" hidden="1" outlineLevel="1" x14ac:dyDescent="0.3">
      <c r="A61" s="30">
        <f t="shared" si="8"/>
        <v>27</v>
      </c>
      <c r="C61" s="50" t="s">
        <v>438</v>
      </c>
      <c r="D61" s="58"/>
      <c r="E61" s="59"/>
      <c r="F61" s="59"/>
      <c r="G61" s="53"/>
      <c r="H61" s="54"/>
      <c r="I61" s="50" t="s">
        <v>438</v>
      </c>
      <c r="J61" s="51" t="s">
        <v>438</v>
      </c>
      <c r="K61" s="52" t="s">
        <v>438</v>
      </c>
      <c r="L61" s="52"/>
      <c r="M61" s="51" t="s">
        <v>438</v>
      </c>
      <c r="N61" s="64" t="s">
        <v>438</v>
      </c>
      <c r="O61" s="50" t="s">
        <v>438</v>
      </c>
      <c r="P61" s="51" t="s">
        <v>438</v>
      </c>
      <c r="Q61" s="52" t="s">
        <v>438</v>
      </c>
      <c r="R61" s="52"/>
      <c r="S61" s="55" t="s">
        <v>438</v>
      </c>
      <c r="T61" s="56" t="s">
        <v>438</v>
      </c>
      <c r="U61" s="50" t="s">
        <v>438</v>
      </c>
      <c r="V61" s="51" t="s">
        <v>438</v>
      </c>
      <c r="W61" s="52" t="s">
        <v>438</v>
      </c>
      <c r="X61" s="52"/>
      <c r="Y61" s="53" t="s">
        <v>438</v>
      </c>
      <c r="Z61" s="54" t="s">
        <v>438</v>
      </c>
      <c r="AA61" s="50" t="s">
        <v>438</v>
      </c>
      <c r="AB61" s="51" t="s">
        <v>438</v>
      </c>
      <c r="AC61" s="52" t="s">
        <v>438</v>
      </c>
      <c r="AD61" s="52"/>
      <c r="AE61" s="53" t="s">
        <v>438</v>
      </c>
      <c r="AF61" s="54" t="s">
        <v>438</v>
      </c>
    </row>
    <row r="62" spans="1:32" s="30" customFormat="1" ht="15.75" hidden="1" outlineLevel="1" x14ac:dyDescent="0.3">
      <c r="A62" s="30">
        <f t="shared" si="8"/>
        <v>28</v>
      </c>
      <c r="C62" s="50" t="s">
        <v>438</v>
      </c>
      <c r="D62" s="58"/>
      <c r="E62" s="59"/>
      <c r="F62" s="59"/>
      <c r="G62" s="53"/>
      <c r="H62" s="54"/>
      <c r="I62" s="50" t="s">
        <v>438</v>
      </c>
      <c r="J62" s="51" t="s">
        <v>438</v>
      </c>
      <c r="K62" s="52" t="s">
        <v>438</v>
      </c>
      <c r="L62" s="52"/>
      <c r="M62" s="51" t="s">
        <v>438</v>
      </c>
      <c r="N62" s="64" t="s">
        <v>438</v>
      </c>
      <c r="O62" s="50" t="s">
        <v>438</v>
      </c>
      <c r="P62" s="51" t="s">
        <v>438</v>
      </c>
      <c r="Q62" s="52" t="s">
        <v>438</v>
      </c>
      <c r="R62" s="52"/>
      <c r="S62" s="55" t="s">
        <v>438</v>
      </c>
      <c r="T62" s="56" t="s">
        <v>438</v>
      </c>
      <c r="U62" s="50" t="s">
        <v>438</v>
      </c>
      <c r="V62" s="51" t="s">
        <v>438</v>
      </c>
      <c r="W62" s="52" t="s">
        <v>438</v>
      </c>
      <c r="X62" s="52"/>
      <c r="Y62" s="53" t="s">
        <v>438</v>
      </c>
      <c r="Z62" s="54" t="s">
        <v>438</v>
      </c>
      <c r="AA62" s="50" t="s">
        <v>438</v>
      </c>
      <c r="AB62" s="51" t="s">
        <v>438</v>
      </c>
      <c r="AC62" s="52" t="s">
        <v>438</v>
      </c>
      <c r="AD62" s="52"/>
      <c r="AE62" s="53" t="s">
        <v>438</v>
      </c>
      <c r="AF62" s="54" t="s">
        <v>438</v>
      </c>
    </row>
    <row r="63" spans="1:32" s="30" customFormat="1" ht="15.75" hidden="1" outlineLevel="1" x14ac:dyDescent="0.3">
      <c r="A63" s="30">
        <f t="shared" si="8"/>
        <v>29</v>
      </c>
      <c r="C63" s="50"/>
      <c r="D63" s="58"/>
      <c r="E63" s="59"/>
      <c r="F63" s="59"/>
      <c r="G63" s="53"/>
      <c r="H63" s="54"/>
      <c r="I63" s="50" t="s">
        <v>438</v>
      </c>
      <c r="J63" s="51" t="s">
        <v>438</v>
      </c>
      <c r="K63" s="52" t="s">
        <v>438</v>
      </c>
      <c r="L63" s="52"/>
      <c r="M63" s="51" t="s">
        <v>438</v>
      </c>
      <c r="N63" s="64" t="s">
        <v>438</v>
      </c>
      <c r="O63" s="50" t="s">
        <v>438</v>
      </c>
      <c r="P63" s="51" t="s">
        <v>438</v>
      </c>
      <c r="Q63" s="52" t="s">
        <v>438</v>
      </c>
      <c r="R63" s="52"/>
      <c r="S63" s="55" t="s">
        <v>438</v>
      </c>
      <c r="T63" s="56" t="s">
        <v>438</v>
      </c>
      <c r="U63" s="50" t="s">
        <v>438</v>
      </c>
      <c r="V63" s="51" t="s">
        <v>438</v>
      </c>
      <c r="W63" s="52" t="s">
        <v>438</v>
      </c>
      <c r="X63" s="52"/>
      <c r="Y63" s="53" t="s">
        <v>438</v>
      </c>
      <c r="Z63" s="54" t="s">
        <v>438</v>
      </c>
      <c r="AA63" s="50" t="s">
        <v>438</v>
      </c>
      <c r="AB63" s="51" t="s">
        <v>438</v>
      </c>
      <c r="AC63" s="52" t="s">
        <v>438</v>
      </c>
      <c r="AD63" s="52"/>
      <c r="AE63" s="53" t="s">
        <v>438</v>
      </c>
      <c r="AF63" s="54" t="s">
        <v>438</v>
      </c>
    </row>
    <row r="64" spans="1:32" s="30" customFormat="1" ht="15.75" hidden="1" outlineLevel="1" x14ac:dyDescent="0.3">
      <c r="A64" s="30">
        <f t="shared" si="8"/>
        <v>30</v>
      </c>
      <c r="C64" s="50"/>
      <c r="D64" s="58"/>
      <c r="E64" s="59"/>
      <c r="F64" s="59"/>
      <c r="G64" s="53"/>
      <c r="H64" s="54"/>
      <c r="I64" s="50" t="s">
        <v>438</v>
      </c>
      <c r="J64" s="51" t="s">
        <v>438</v>
      </c>
      <c r="K64" s="52" t="s">
        <v>438</v>
      </c>
      <c r="L64" s="52"/>
      <c r="M64" s="51" t="s">
        <v>438</v>
      </c>
      <c r="N64" s="64" t="s">
        <v>438</v>
      </c>
      <c r="O64" s="50" t="s">
        <v>438</v>
      </c>
      <c r="P64" s="51" t="s">
        <v>438</v>
      </c>
      <c r="Q64" s="52" t="s">
        <v>438</v>
      </c>
      <c r="R64" s="52"/>
      <c r="S64" s="55" t="s">
        <v>438</v>
      </c>
      <c r="T64" s="56" t="s">
        <v>438</v>
      </c>
      <c r="U64" s="50" t="s">
        <v>438</v>
      </c>
      <c r="V64" s="51" t="s">
        <v>438</v>
      </c>
      <c r="W64" s="52" t="s">
        <v>438</v>
      </c>
      <c r="X64" s="52"/>
      <c r="Y64" s="53" t="s">
        <v>438</v>
      </c>
      <c r="Z64" s="54" t="s">
        <v>438</v>
      </c>
      <c r="AA64" s="50" t="s">
        <v>438</v>
      </c>
      <c r="AB64" s="51" t="s">
        <v>438</v>
      </c>
      <c r="AC64" s="52" t="s">
        <v>438</v>
      </c>
      <c r="AD64" s="52"/>
      <c r="AE64" s="53" t="s">
        <v>438</v>
      </c>
      <c r="AF64" s="54" t="s">
        <v>438</v>
      </c>
    </row>
    <row r="65" spans="1:32" s="30" customFormat="1" ht="15.75" hidden="1" outlineLevel="1" x14ac:dyDescent="0.3">
      <c r="A65" s="30">
        <f t="shared" si="8"/>
        <v>31</v>
      </c>
      <c r="C65" s="50"/>
      <c r="D65" s="58"/>
      <c r="E65" s="59"/>
      <c r="F65" s="59"/>
      <c r="G65" s="53"/>
      <c r="H65" s="54"/>
      <c r="I65" s="50" t="s">
        <v>438</v>
      </c>
      <c r="J65" s="51" t="s">
        <v>438</v>
      </c>
      <c r="K65" s="52" t="s">
        <v>438</v>
      </c>
      <c r="L65" s="52"/>
      <c r="M65" s="51" t="s">
        <v>438</v>
      </c>
      <c r="N65" s="64" t="s">
        <v>438</v>
      </c>
      <c r="O65" s="50" t="s">
        <v>438</v>
      </c>
      <c r="P65" s="51" t="s">
        <v>438</v>
      </c>
      <c r="Q65" s="52" t="s">
        <v>438</v>
      </c>
      <c r="R65" s="52"/>
      <c r="S65" s="55" t="s">
        <v>438</v>
      </c>
      <c r="T65" s="56" t="s">
        <v>438</v>
      </c>
      <c r="U65" s="50" t="s">
        <v>438</v>
      </c>
      <c r="V65" s="51" t="s">
        <v>438</v>
      </c>
      <c r="W65" s="52" t="s">
        <v>438</v>
      </c>
      <c r="X65" s="52"/>
      <c r="Y65" s="53" t="s">
        <v>438</v>
      </c>
      <c r="Z65" s="54" t="s">
        <v>438</v>
      </c>
      <c r="AA65" s="50" t="s">
        <v>438</v>
      </c>
      <c r="AB65" s="51" t="s">
        <v>438</v>
      </c>
      <c r="AC65" s="52" t="s">
        <v>438</v>
      </c>
      <c r="AD65" s="52"/>
      <c r="AE65" s="53" t="s">
        <v>438</v>
      </c>
      <c r="AF65" s="54" t="s">
        <v>438</v>
      </c>
    </row>
    <row r="66" spans="1:32" s="30" customFormat="1" ht="15.75" hidden="1" outlineLevel="1" x14ac:dyDescent="0.3">
      <c r="A66" s="30">
        <f t="shared" si="8"/>
        <v>32</v>
      </c>
      <c r="C66" s="50"/>
      <c r="D66" s="58"/>
      <c r="E66" s="59"/>
      <c r="F66" s="59"/>
      <c r="G66" s="53"/>
      <c r="H66" s="54"/>
      <c r="I66" s="50" t="s">
        <v>438</v>
      </c>
      <c r="J66" s="51" t="s">
        <v>438</v>
      </c>
      <c r="K66" s="52" t="s">
        <v>438</v>
      </c>
      <c r="L66" s="52"/>
      <c r="M66" s="51" t="s">
        <v>438</v>
      </c>
      <c r="N66" s="64" t="s">
        <v>438</v>
      </c>
      <c r="O66" s="50" t="s">
        <v>438</v>
      </c>
      <c r="P66" s="51" t="s">
        <v>438</v>
      </c>
      <c r="Q66" s="52" t="s">
        <v>438</v>
      </c>
      <c r="R66" s="52"/>
      <c r="S66" s="55" t="s">
        <v>438</v>
      </c>
      <c r="T66" s="56" t="s">
        <v>438</v>
      </c>
      <c r="U66" s="50" t="s">
        <v>438</v>
      </c>
      <c r="V66" s="51" t="s">
        <v>438</v>
      </c>
      <c r="W66" s="52" t="s">
        <v>438</v>
      </c>
      <c r="X66" s="52"/>
      <c r="Y66" s="53" t="s">
        <v>438</v>
      </c>
      <c r="Z66" s="54" t="s">
        <v>438</v>
      </c>
      <c r="AA66" s="50" t="s">
        <v>438</v>
      </c>
      <c r="AB66" s="51" t="s">
        <v>438</v>
      </c>
      <c r="AC66" s="52" t="s">
        <v>438</v>
      </c>
      <c r="AD66" s="52"/>
      <c r="AE66" s="53" t="s">
        <v>438</v>
      </c>
      <c r="AF66" s="54" t="s">
        <v>438</v>
      </c>
    </row>
    <row r="67" spans="1:32" s="30" customFormat="1" ht="15.75" hidden="1" outlineLevel="1" x14ac:dyDescent="0.3">
      <c r="A67" s="30">
        <f t="shared" si="8"/>
        <v>33</v>
      </c>
      <c r="C67" s="50"/>
      <c r="D67" s="58"/>
      <c r="E67" s="59"/>
      <c r="F67" s="59"/>
      <c r="G67" s="53"/>
      <c r="H67" s="54"/>
      <c r="I67" s="50" t="s">
        <v>438</v>
      </c>
      <c r="J67" s="51" t="s">
        <v>438</v>
      </c>
      <c r="K67" s="52" t="s">
        <v>438</v>
      </c>
      <c r="L67" s="52"/>
      <c r="M67" s="51" t="s">
        <v>438</v>
      </c>
      <c r="N67" s="64" t="s">
        <v>438</v>
      </c>
      <c r="O67" s="50" t="s">
        <v>438</v>
      </c>
      <c r="P67" s="51" t="s">
        <v>438</v>
      </c>
      <c r="Q67" s="52" t="s">
        <v>438</v>
      </c>
      <c r="R67" s="52"/>
      <c r="S67" s="55" t="s">
        <v>438</v>
      </c>
      <c r="T67" s="56" t="s">
        <v>438</v>
      </c>
      <c r="U67" s="50" t="s">
        <v>438</v>
      </c>
      <c r="V67" s="51" t="s">
        <v>438</v>
      </c>
      <c r="W67" s="52" t="s">
        <v>438</v>
      </c>
      <c r="X67" s="52"/>
      <c r="Y67" s="53" t="s">
        <v>438</v>
      </c>
      <c r="Z67" s="54" t="s">
        <v>438</v>
      </c>
      <c r="AA67" s="50" t="s">
        <v>438</v>
      </c>
      <c r="AB67" s="51" t="s">
        <v>438</v>
      </c>
      <c r="AC67" s="52" t="s">
        <v>438</v>
      </c>
      <c r="AD67" s="52"/>
      <c r="AE67" s="53" t="s">
        <v>438</v>
      </c>
      <c r="AF67" s="54" t="s">
        <v>438</v>
      </c>
    </row>
    <row r="68" spans="1:32" s="30" customFormat="1" ht="15.75" hidden="1" outlineLevel="1" x14ac:dyDescent="0.3">
      <c r="A68" s="30">
        <f t="shared" si="8"/>
        <v>34</v>
      </c>
      <c r="C68" s="50"/>
      <c r="D68" s="58"/>
      <c r="E68" s="59"/>
      <c r="F68" s="59"/>
      <c r="G68" s="53"/>
      <c r="H68" s="54"/>
      <c r="I68" s="50" t="s">
        <v>438</v>
      </c>
      <c r="J68" s="51" t="s">
        <v>438</v>
      </c>
      <c r="K68" s="52" t="s">
        <v>438</v>
      </c>
      <c r="L68" s="52"/>
      <c r="M68" s="51" t="s">
        <v>438</v>
      </c>
      <c r="N68" s="64" t="s">
        <v>438</v>
      </c>
      <c r="O68" s="50" t="s">
        <v>438</v>
      </c>
      <c r="P68" s="51" t="s">
        <v>438</v>
      </c>
      <c r="Q68" s="52" t="s">
        <v>438</v>
      </c>
      <c r="R68" s="52"/>
      <c r="S68" s="55" t="s">
        <v>438</v>
      </c>
      <c r="T68" s="56" t="s">
        <v>438</v>
      </c>
      <c r="U68" s="50" t="s">
        <v>438</v>
      </c>
      <c r="V68" s="51" t="s">
        <v>438</v>
      </c>
      <c r="W68" s="52" t="s">
        <v>438</v>
      </c>
      <c r="X68" s="52"/>
      <c r="Y68" s="53" t="s">
        <v>438</v>
      </c>
      <c r="Z68" s="54" t="s">
        <v>438</v>
      </c>
      <c r="AA68" s="50" t="s">
        <v>438</v>
      </c>
      <c r="AB68" s="51" t="s">
        <v>438</v>
      </c>
      <c r="AC68" s="52" t="s">
        <v>438</v>
      </c>
      <c r="AD68" s="52"/>
      <c r="AE68" s="53" t="s">
        <v>438</v>
      </c>
      <c r="AF68" s="54" t="s">
        <v>438</v>
      </c>
    </row>
    <row r="69" spans="1:32" s="30" customFormat="1" ht="15.75" hidden="1" outlineLevel="1" x14ac:dyDescent="0.3">
      <c r="A69" s="30">
        <f t="shared" si="8"/>
        <v>35</v>
      </c>
      <c r="C69" s="50"/>
      <c r="D69" s="58"/>
      <c r="E69" s="59"/>
      <c r="F69" s="59"/>
      <c r="G69" s="53"/>
      <c r="H69" s="54"/>
      <c r="I69" s="50" t="s">
        <v>438</v>
      </c>
      <c r="J69" s="51" t="s">
        <v>438</v>
      </c>
      <c r="K69" s="52" t="s">
        <v>438</v>
      </c>
      <c r="L69" s="52"/>
      <c r="M69" s="51" t="s">
        <v>438</v>
      </c>
      <c r="N69" s="64" t="s">
        <v>438</v>
      </c>
      <c r="O69" s="50" t="s">
        <v>438</v>
      </c>
      <c r="P69" s="51" t="s">
        <v>438</v>
      </c>
      <c r="Q69" s="52" t="s">
        <v>438</v>
      </c>
      <c r="R69" s="52"/>
      <c r="S69" s="55" t="s">
        <v>438</v>
      </c>
      <c r="T69" s="56" t="s">
        <v>438</v>
      </c>
      <c r="U69" s="50" t="s">
        <v>438</v>
      </c>
      <c r="V69" s="51" t="s">
        <v>438</v>
      </c>
      <c r="W69" s="52" t="s">
        <v>438</v>
      </c>
      <c r="X69" s="52"/>
      <c r="Y69" s="53" t="s">
        <v>438</v>
      </c>
      <c r="Z69" s="54" t="s">
        <v>438</v>
      </c>
      <c r="AA69" s="50" t="s">
        <v>438</v>
      </c>
      <c r="AB69" s="51" t="s">
        <v>438</v>
      </c>
      <c r="AC69" s="52" t="s">
        <v>438</v>
      </c>
      <c r="AD69" s="52"/>
      <c r="AE69" s="53" t="s">
        <v>438</v>
      </c>
      <c r="AF69" s="54" t="s">
        <v>438</v>
      </c>
    </row>
    <row r="70" spans="1:32" s="30" customFormat="1" ht="15.75" hidden="1" outlineLevel="1" x14ac:dyDescent="0.3">
      <c r="A70" s="30">
        <f t="shared" si="8"/>
        <v>36</v>
      </c>
      <c r="C70" s="60"/>
      <c r="D70" s="61"/>
      <c r="E70" s="62"/>
      <c r="F70" s="62"/>
      <c r="G70" s="61"/>
      <c r="H70" s="63"/>
      <c r="I70" s="60"/>
      <c r="J70" s="65" t="s">
        <v>438</v>
      </c>
      <c r="K70" s="66" t="s">
        <v>438</v>
      </c>
      <c r="L70" s="66"/>
      <c r="M70" s="65" t="s">
        <v>438</v>
      </c>
      <c r="N70" s="67" t="s">
        <v>438</v>
      </c>
      <c r="O70" s="60"/>
      <c r="P70" s="65" t="s">
        <v>438</v>
      </c>
      <c r="Q70" s="66" t="s">
        <v>438</v>
      </c>
      <c r="R70" s="66"/>
      <c r="S70" s="65" t="s">
        <v>438</v>
      </c>
      <c r="T70" s="67" t="s">
        <v>438</v>
      </c>
      <c r="U70" s="60"/>
      <c r="V70" s="61"/>
      <c r="W70" s="62"/>
      <c r="X70" s="62"/>
      <c r="Y70" s="61"/>
      <c r="Z70" s="63"/>
      <c r="AA70" s="60"/>
      <c r="AB70" s="61"/>
      <c r="AC70" s="62"/>
      <c r="AD70" s="62"/>
      <c r="AE70" s="61"/>
      <c r="AF70" s="63"/>
    </row>
    <row r="71" spans="1:32" s="30" customFormat="1" ht="15.75" collapsed="1" x14ac:dyDescent="0.3">
      <c r="B71" s="30">
        <f>ROW()-ROW($B$8)</f>
        <v>63</v>
      </c>
      <c r="C71" s="44">
        <f>AA35+3</f>
        <v>42660</v>
      </c>
      <c r="D71" s="45" t="s">
        <v>27</v>
      </c>
      <c r="E71" s="46" t="s">
        <v>20</v>
      </c>
      <c r="F71" s="47" t="s">
        <v>21</v>
      </c>
      <c r="G71" s="45" t="s">
        <v>28</v>
      </c>
      <c r="H71" s="48" t="s">
        <v>29</v>
      </c>
      <c r="I71" s="44">
        <f>C71+1</f>
        <v>42661</v>
      </c>
      <c r="J71" s="45" t="s">
        <v>27</v>
      </c>
      <c r="K71" s="46" t="s">
        <v>20</v>
      </c>
      <c r="L71" s="47" t="s">
        <v>21</v>
      </c>
      <c r="M71" s="45" t="s">
        <v>28</v>
      </c>
      <c r="N71" s="48" t="s">
        <v>29</v>
      </c>
      <c r="O71" s="44">
        <f>I71+1</f>
        <v>42662</v>
      </c>
      <c r="P71" s="45" t="s">
        <v>27</v>
      </c>
      <c r="Q71" s="46" t="s">
        <v>20</v>
      </c>
      <c r="R71" s="47" t="s">
        <v>21</v>
      </c>
      <c r="S71" s="45" t="s">
        <v>28</v>
      </c>
      <c r="T71" s="48" t="s">
        <v>29</v>
      </c>
      <c r="U71" s="44">
        <f>O71+1</f>
        <v>42663</v>
      </c>
      <c r="V71" s="45" t="s">
        <v>27</v>
      </c>
      <c r="W71" s="46" t="s">
        <v>20</v>
      </c>
      <c r="X71" s="47" t="s">
        <v>21</v>
      </c>
      <c r="Y71" s="45" t="s">
        <v>28</v>
      </c>
      <c r="Z71" s="48" t="s">
        <v>29</v>
      </c>
      <c r="AA71" s="44">
        <f>U71+1</f>
        <v>42664</v>
      </c>
      <c r="AB71" s="45" t="s">
        <v>27</v>
      </c>
      <c r="AC71" s="46" t="s">
        <v>20</v>
      </c>
      <c r="AD71" s="47" t="s">
        <v>21</v>
      </c>
      <c r="AE71" s="45" t="s">
        <v>28</v>
      </c>
      <c r="AF71" s="48" t="s">
        <v>29</v>
      </c>
    </row>
    <row r="72" spans="1:32" s="30" customFormat="1" ht="15.75" x14ac:dyDescent="0.3">
      <c r="A72" s="30">
        <v>2</v>
      </c>
      <c r="C72" s="50" t="s">
        <v>554</v>
      </c>
      <c r="D72" s="51">
        <v>40.65</v>
      </c>
      <c r="E72" s="52">
        <v>41.22</v>
      </c>
      <c r="F72" s="52">
        <v>42.57</v>
      </c>
      <c r="G72" s="53">
        <v>4.6870976049446345E-2</v>
      </c>
      <c r="H72" s="54">
        <v>0.25115420129270527</v>
      </c>
      <c r="I72" s="50" t="s">
        <v>531</v>
      </c>
      <c r="J72" s="51">
        <v>460</v>
      </c>
      <c r="K72" s="52">
        <v>508.5</v>
      </c>
      <c r="L72" s="52">
        <v>398.39</v>
      </c>
      <c r="M72" s="55">
        <v>-0.24891827904318731</v>
      </c>
      <c r="N72" s="56">
        <v>-0.1580026358178358</v>
      </c>
      <c r="O72" s="50" t="s">
        <v>439</v>
      </c>
      <c r="P72" s="51">
        <v>440.12</v>
      </c>
      <c r="Q72" s="52">
        <v>450.14</v>
      </c>
      <c r="R72" s="52">
        <v>305</v>
      </c>
      <c r="S72" s="55">
        <v>0.12032582410589288</v>
      </c>
      <c r="T72" s="56">
        <v>0.11118965865481734</v>
      </c>
      <c r="U72" s="50" t="s">
        <v>462</v>
      </c>
      <c r="V72" s="51">
        <v>936.9</v>
      </c>
      <c r="W72" s="52">
        <v>811.15</v>
      </c>
      <c r="X72" s="52">
        <v>601.62</v>
      </c>
      <c r="Y72" s="55">
        <v>5.2566536720180634E-2</v>
      </c>
      <c r="Z72" s="56">
        <v>0.20315911133941178</v>
      </c>
      <c r="AA72" s="50" t="s">
        <v>239</v>
      </c>
      <c r="AB72" s="51">
        <v>618.54999999999995</v>
      </c>
      <c r="AC72" s="52">
        <v>441.02</v>
      </c>
      <c r="AD72" s="52">
        <v>241.5</v>
      </c>
      <c r="AE72" s="55">
        <v>0.46634900315292893</v>
      </c>
      <c r="AF72" s="56">
        <v>1.5663845324039496</v>
      </c>
    </row>
    <row r="73" spans="1:32" s="30" customFormat="1" ht="15.75" x14ac:dyDescent="0.3">
      <c r="A73" s="30">
        <f>A72+1</f>
        <v>3</v>
      </c>
      <c r="C73" s="50" t="s">
        <v>555</v>
      </c>
      <c r="D73" s="51">
        <v>0.87</v>
      </c>
      <c r="E73" s="52" t="s">
        <v>438</v>
      </c>
      <c r="F73" s="52" t="s">
        <v>438</v>
      </c>
      <c r="G73" s="53" t="s">
        <v>127</v>
      </c>
      <c r="H73" s="54">
        <v>6.9090909090909092</v>
      </c>
      <c r="I73" s="50" t="s">
        <v>532</v>
      </c>
      <c r="J73" s="51">
        <v>8.24</v>
      </c>
      <c r="K73" s="52">
        <v>7.1</v>
      </c>
      <c r="L73" s="52">
        <v>9.5</v>
      </c>
      <c r="M73" s="55">
        <v>-9.6153846153845812E-3</v>
      </c>
      <c r="N73" s="56">
        <v>0.70600414078674945</v>
      </c>
      <c r="O73" s="50" t="s">
        <v>126</v>
      </c>
      <c r="P73" s="51">
        <v>-7.34</v>
      </c>
      <c r="Q73" s="52">
        <v>1.37</v>
      </c>
      <c r="R73" s="52">
        <v>8.5</v>
      </c>
      <c r="S73" s="55" t="s">
        <v>87</v>
      </c>
      <c r="T73" s="56" t="s">
        <v>106</v>
      </c>
      <c r="U73" s="50" t="s">
        <v>463</v>
      </c>
      <c r="V73" s="51">
        <v>721.44</v>
      </c>
      <c r="W73" s="52">
        <v>621.53</v>
      </c>
      <c r="X73" s="52">
        <v>470.57</v>
      </c>
      <c r="Y73" s="55">
        <v>0.15423012927172675</v>
      </c>
      <c r="Z73" s="56">
        <v>0.33269294713119302</v>
      </c>
      <c r="AA73" s="50" t="s">
        <v>507</v>
      </c>
      <c r="AB73" s="51">
        <v>16.05</v>
      </c>
      <c r="AC73" s="52">
        <v>26.55</v>
      </c>
      <c r="AD73" s="52">
        <v>21.4</v>
      </c>
      <c r="AE73" s="55">
        <v>-0.32534678436317777</v>
      </c>
      <c r="AF73" s="56">
        <v>5.9405940594059459E-2</v>
      </c>
    </row>
    <row r="74" spans="1:32" s="30" customFormat="1" ht="15.75" x14ac:dyDescent="0.3">
      <c r="A74" s="30">
        <f t="shared" ref="A74:A100" si="9">A73+1</f>
        <v>4</v>
      </c>
      <c r="C74" s="50" t="s">
        <v>556</v>
      </c>
      <c r="D74" s="51">
        <v>0.88</v>
      </c>
      <c r="E74" s="52" t="s">
        <v>438</v>
      </c>
      <c r="F74" s="52" t="s">
        <v>438</v>
      </c>
      <c r="G74" s="51">
        <v>-0.73731343283582085</v>
      </c>
      <c r="H74" s="64">
        <v>-0.49132947976878616</v>
      </c>
      <c r="I74" s="50" t="s">
        <v>533</v>
      </c>
      <c r="J74" s="51">
        <v>11.73</v>
      </c>
      <c r="K74" s="52">
        <v>12.05</v>
      </c>
      <c r="L74" s="52">
        <v>15.7</v>
      </c>
      <c r="M74" s="55">
        <v>-0.26040353089533408</v>
      </c>
      <c r="N74" s="56" t="s">
        <v>438</v>
      </c>
      <c r="O74" s="50" t="s">
        <v>440</v>
      </c>
      <c r="P74" s="51">
        <v>5.37</v>
      </c>
      <c r="Q74" s="52" t="s">
        <v>438</v>
      </c>
      <c r="R74" s="52" t="s">
        <v>438</v>
      </c>
      <c r="S74" s="55">
        <v>3.0710172744721653E-2</v>
      </c>
      <c r="T74" s="56" t="s">
        <v>438</v>
      </c>
      <c r="U74" s="50" t="s">
        <v>464</v>
      </c>
      <c r="V74" s="51">
        <v>49.11</v>
      </c>
      <c r="W74" s="52">
        <v>55.44</v>
      </c>
      <c r="X74" s="52">
        <v>54.37</v>
      </c>
      <c r="Y74" s="55">
        <v>-7.6011288805268085E-2</v>
      </c>
      <c r="Z74" s="56">
        <v>5.1380860629415492E-2</v>
      </c>
      <c r="AA74" s="50" t="s">
        <v>438</v>
      </c>
      <c r="AB74" s="51" t="s">
        <v>438</v>
      </c>
      <c r="AC74" s="52" t="s">
        <v>438</v>
      </c>
      <c r="AD74" s="52" t="s">
        <v>438</v>
      </c>
      <c r="AE74" s="55" t="s">
        <v>438</v>
      </c>
      <c r="AF74" s="56" t="s">
        <v>438</v>
      </c>
    </row>
    <row r="75" spans="1:32" s="30" customFormat="1" ht="15.75" x14ac:dyDescent="0.3">
      <c r="A75" s="30">
        <f t="shared" si="9"/>
        <v>5</v>
      </c>
      <c r="C75" s="50" t="s">
        <v>557</v>
      </c>
      <c r="D75" s="51">
        <v>1.42</v>
      </c>
      <c r="E75" s="52" t="s">
        <v>438</v>
      </c>
      <c r="F75" s="52" t="s">
        <v>438</v>
      </c>
      <c r="G75" s="51">
        <v>0.12698412698412698</v>
      </c>
      <c r="H75" s="64" t="s">
        <v>127</v>
      </c>
      <c r="I75" s="50" t="s">
        <v>438</v>
      </c>
      <c r="J75" s="51" t="s">
        <v>438</v>
      </c>
      <c r="K75" s="52" t="s">
        <v>438</v>
      </c>
      <c r="L75" s="52" t="s">
        <v>438</v>
      </c>
      <c r="M75" s="55" t="s">
        <v>438</v>
      </c>
      <c r="N75" s="56" t="s">
        <v>438</v>
      </c>
      <c r="O75" s="50" t="s">
        <v>438</v>
      </c>
      <c r="P75" s="51" t="s">
        <v>438</v>
      </c>
      <c r="Q75" s="52" t="s">
        <v>438</v>
      </c>
      <c r="R75" s="52" t="s">
        <v>438</v>
      </c>
      <c r="S75" s="55" t="s">
        <v>438</v>
      </c>
      <c r="T75" s="56" t="s">
        <v>438</v>
      </c>
      <c r="U75" s="50" t="s">
        <v>465</v>
      </c>
      <c r="V75" s="51">
        <v>4.32</v>
      </c>
      <c r="W75" s="52" t="s">
        <v>438</v>
      </c>
      <c r="X75" s="52" t="s">
        <v>438</v>
      </c>
      <c r="Y75" s="55">
        <v>0.75609756097560998</v>
      </c>
      <c r="Z75" s="56">
        <v>0.26686217008797652</v>
      </c>
      <c r="AA75" s="50" t="s">
        <v>438</v>
      </c>
      <c r="AB75" s="51" t="s">
        <v>438</v>
      </c>
      <c r="AC75" s="52" t="s">
        <v>438</v>
      </c>
      <c r="AD75" s="52" t="s">
        <v>438</v>
      </c>
      <c r="AE75" s="55" t="s">
        <v>438</v>
      </c>
      <c r="AF75" s="56" t="s">
        <v>438</v>
      </c>
    </row>
    <row r="76" spans="1:32" s="30" customFormat="1" ht="15.75" x14ac:dyDescent="0.3">
      <c r="A76" s="30">
        <f t="shared" si="9"/>
        <v>6</v>
      </c>
      <c r="C76" s="50" t="s">
        <v>438</v>
      </c>
      <c r="D76" s="51" t="s">
        <v>438</v>
      </c>
      <c r="E76" s="52" t="s">
        <v>438</v>
      </c>
      <c r="F76" s="52" t="s">
        <v>438</v>
      </c>
      <c r="G76" s="51" t="s">
        <v>438</v>
      </c>
      <c r="H76" s="64" t="s">
        <v>438</v>
      </c>
      <c r="I76" s="50" t="s">
        <v>438</v>
      </c>
      <c r="J76" s="51" t="s">
        <v>438</v>
      </c>
      <c r="K76" s="52" t="s">
        <v>438</v>
      </c>
      <c r="L76" s="52" t="s">
        <v>438</v>
      </c>
      <c r="M76" s="55" t="s">
        <v>438</v>
      </c>
      <c r="N76" s="56" t="s">
        <v>438</v>
      </c>
      <c r="O76" s="50" t="s">
        <v>438</v>
      </c>
      <c r="P76" s="51" t="s">
        <v>438</v>
      </c>
      <c r="Q76" s="52" t="s">
        <v>438</v>
      </c>
      <c r="R76" s="52" t="s">
        <v>438</v>
      </c>
      <c r="S76" s="55" t="s">
        <v>438</v>
      </c>
      <c r="T76" s="56" t="s">
        <v>438</v>
      </c>
      <c r="U76" s="50" t="s">
        <v>466</v>
      </c>
      <c r="V76" s="51">
        <v>35.72</v>
      </c>
      <c r="W76" s="52">
        <v>32.200000000000003</v>
      </c>
      <c r="X76" s="52">
        <v>23.8</v>
      </c>
      <c r="Y76" s="55">
        <v>-0.14031287605294818</v>
      </c>
      <c r="Z76" s="56">
        <v>0.32985852568875651</v>
      </c>
      <c r="AA76" s="50" t="s">
        <v>438</v>
      </c>
      <c r="AB76" s="51" t="s">
        <v>438</v>
      </c>
      <c r="AC76" s="52" t="s">
        <v>438</v>
      </c>
      <c r="AD76" s="52" t="s">
        <v>438</v>
      </c>
      <c r="AE76" s="55" t="s">
        <v>438</v>
      </c>
      <c r="AF76" s="56" t="s">
        <v>438</v>
      </c>
    </row>
    <row r="77" spans="1:32" s="30" customFormat="1" ht="15.75" x14ac:dyDescent="0.3">
      <c r="A77" s="30">
        <f t="shared" si="9"/>
        <v>7</v>
      </c>
      <c r="C77" s="50" t="s">
        <v>438</v>
      </c>
      <c r="D77" s="51" t="s">
        <v>438</v>
      </c>
      <c r="E77" s="52" t="s">
        <v>438</v>
      </c>
      <c r="F77" s="52" t="s">
        <v>438</v>
      </c>
      <c r="G77" s="51" t="s">
        <v>438</v>
      </c>
      <c r="H77" s="64" t="s">
        <v>438</v>
      </c>
      <c r="I77" s="50" t="s">
        <v>438</v>
      </c>
      <c r="J77" s="51" t="s">
        <v>438</v>
      </c>
      <c r="K77" s="52" t="s">
        <v>438</v>
      </c>
      <c r="L77" s="52" t="s">
        <v>438</v>
      </c>
      <c r="M77" s="55" t="s">
        <v>438</v>
      </c>
      <c r="N77" s="56" t="s">
        <v>438</v>
      </c>
      <c r="O77" s="50" t="s">
        <v>438</v>
      </c>
      <c r="P77" s="51" t="s">
        <v>438</v>
      </c>
      <c r="Q77" s="52" t="s">
        <v>438</v>
      </c>
      <c r="R77" s="52" t="s">
        <v>438</v>
      </c>
      <c r="S77" s="55" t="s">
        <v>438</v>
      </c>
      <c r="T77" s="56" t="s">
        <v>438</v>
      </c>
      <c r="U77" s="50" t="s">
        <v>467</v>
      </c>
      <c r="V77" s="51">
        <v>1.27</v>
      </c>
      <c r="W77" s="52" t="s">
        <v>438</v>
      </c>
      <c r="X77" s="52" t="s">
        <v>438</v>
      </c>
      <c r="Y77" s="55">
        <v>0.984375</v>
      </c>
      <c r="Z77" s="56">
        <v>0.67105263157894735</v>
      </c>
      <c r="AA77" s="50" t="s">
        <v>438</v>
      </c>
      <c r="AB77" s="51" t="s">
        <v>438</v>
      </c>
      <c r="AC77" s="52" t="s">
        <v>438</v>
      </c>
      <c r="AD77" s="52" t="s">
        <v>438</v>
      </c>
      <c r="AE77" s="55" t="s">
        <v>438</v>
      </c>
      <c r="AF77" s="56" t="s">
        <v>438</v>
      </c>
    </row>
    <row r="78" spans="1:32" s="30" customFormat="1" ht="15.75" x14ac:dyDescent="0.3">
      <c r="A78" s="30">
        <f t="shared" si="9"/>
        <v>8</v>
      </c>
      <c r="C78" s="50" t="s">
        <v>438</v>
      </c>
      <c r="D78" s="51" t="s">
        <v>438</v>
      </c>
      <c r="E78" s="52" t="s">
        <v>438</v>
      </c>
      <c r="F78" s="52" t="s">
        <v>438</v>
      </c>
      <c r="G78" s="51" t="s">
        <v>438</v>
      </c>
      <c r="H78" s="64" t="s">
        <v>438</v>
      </c>
      <c r="I78" s="50" t="s">
        <v>438</v>
      </c>
      <c r="J78" s="51" t="s">
        <v>438</v>
      </c>
      <c r="K78" s="52" t="s">
        <v>438</v>
      </c>
      <c r="L78" s="52" t="s">
        <v>438</v>
      </c>
      <c r="M78" s="55" t="s">
        <v>438</v>
      </c>
      <c r="N78" s="56" t="s">
        <v>438</v>
      </c>
      <c r="O78" s="50" t="s">
        <v>438</v>
      </c>
      <c r="P78" s="51" t="s">
        <v>438</v>
      </c>
      <c r="Q78" s="52" t="s">
        <v>438</v>
      </c>
      <c r="R78" s="52" t="s">
        <v>438</v>
      </c>
      <c r="S78" s="55" t="s">
        <v>438</v>
      </c>
      <c r="T78" s="56" t="s">
        <v>438</v>
      </c>
      <c r="U78" s="50" t="s">
        <v>468</v>
      </c>
      <c r="V78" s="51">
        <v>0.27</v>
      </c>
      <c r="W78" s="52" t="s">
        <v>438</v>
      </c>
      <c r="X78" s="52" t="s">
        <v>438</v>
      </c>
      <c r="Y78" s="55">
        <v>0.9285714285714286</v>
      </c>
      <c r="Z78" s="56" t="s">
        <v>127</v>
      </c>
      <c r="AA78" s="50" t="s">
        <v>438</v>
      </c>
      <c r="AB78" s="51" t="s">
        <v>438</v>
      </c>
      <c r="AC78" s="52" t="s">
        <v>438</v>
      </c>
      <c r="AD78" s="52" t="s">
        <v>438</v>
      </c>
      <c r="AE78" s="55" t="s">
        <v>438</v>
      </c>
      <c r="AF78" s="56" t="s">
        <v>438</v>
      </c>
    </row>
    <row r="79" spans="1:32" s="30" customFormat="1" ht="15.75" x14ac:dyDescent="0.3">
      <c r="A79" s="30">
        <f t="shared" si="9"/>
        <v>9</v>
      </c>
      <c r="C79" s="50" t="s">
        <v>438</v>
      </c>
      <c r="D79" s="51" t="s">
        <v>438</v>
      </c>
      <c r="E79" s="52" t="s">
        <v>438</v>
      </c>
      <c r="F79" s="52" t="s">
        <v>438</v>
      </c>
      <c r="G79" s="51" t="s">
        <v>438</v>
      </c>
      <c r="H79" s="64" t="s">
        <v>438</v>
      </c>
      <c r="I79" s="50" t="s">
        <v>438</v>
      </c>
      <c r="J79" s="51" t="s">
        <v>438</v>
      </c>
      <c r="K79" s="52" t="s">
        <v>438</v>
      </c>
      <c r="L79" s="52" t="s">
        <v>438</v>
      </c>
      <c r="M79" s="55" t="s">
        <v>438</v>
      </c>
      <c r="N79" s="56" t="s">
        <v>438</v>
      </c>
      <c r="O79" s="50" t="s">
        <v>438</v>
      </c>
      <c r="P79" s="51" t="s">
        <v>438</v>
      </c>
      <c r="Q79" s="52" t="s">
        <v>438</v>
      </c>
      <c r="R79" s="52" t="s">
        <v>438</v>
      </c>
      <c r="S79" s="55" t="s">
        <v>438</v>
      </c>
      <c r="T79" s="56" t="s">
        <v>438</v>
      </c>
      <c r="U79" s="50" t="s">
        <v>438</v>
      </c>
      <c r="V79" s="51"/>
      <c r="W79" s="52" t="s">
        <v>438</v>
      </c>
      <c r="X79" s="52" t="s">
        <v>438</v>
      </c>
      <c r="Y79" s="55" t="s">
        <v>438</v>
      </c>
      <c r="Z79" s="56" t="s">
        <v>438</v>
      </c>
      <c r="AA79" s="50" t="s">
        <v>438</v>
      </c>
      <c r="AB79" s="51" t="s">
        <v>438</v>
      </c>
      <c r="AC79" s="52" t="s">
        <v>438</v>
      </c>
      <c r="AD79" s="52" t="s">
        <v>438</v>
      </c>
      <c r="AE79" s="55" t="s">
        <v>438</v>
      </c>
      <c r="AF79" s="56" t="s">
        <v>438</v>
      </c>
    </row>
    <row r="80" spans="1:32" s="30" customFormat="1" ht="15.75" x14ac:dyDescent="0.3">
      <c r="A80" s="30">
        <f t="shared" si="9"/>
        <v>10</v>
      </c>
      <c r="C80" s="50" t="s">
        <v>438</v>
      </c>
      <c r="D80" s="51" t="s">
        <v>438</v>
      </c>
      <c r="E80" s="52" t="s">
        <v>438</v>
      </c>
      <c r="F80" s="52" t="s">
        <v>438</v>
      </c>
      <c r="G80" s="51" t="s">
        <v>438</v>
      </c>
      <c r="H80" s="64" t="s">
        <v>438</v>
      </c>
      <c r="I80" s="50" t="s">
        <v>438</v>
      </c>
      <c r="J80" s="51" t="s">
        <v>438</v>
      </c>
      <c r="K80" s="52" t="s">
        <v>438</v>
      </c>
      <c r="L80" s="52" t="s">
        <v>438</v>
      </c>
      <c r="M80" s="55" t="s">
        <v>438</v>
      </c>
      <c r="N80" s="56" t="s">
        <v>438</v>
      </c>
      <c r="O80" s="50" t="s">
        <v>438</v>
      </c>
      <c r="P80" s="51" t="s">
        <v>438</v>
      </c>
      <c r="Q80" s="52" t="s">
        <v>438</v>
      </c>
      <c r="R80" s="52" t="s">
        <v>438</v>
      </c>
      <c r="S80" s="55" t="s">
        <v>438</v>
      </c>
      <c r="T80" s="56" t="s">
        <v>438</v>
      </c>
      <c r="U80" s="50" t="s">
        <v>438</v>
      </c>
      <c r="V80" s="51"/>
      <c r="W80" s="52" t="s">
        <v>438</v>
      </c>
      <c r="X80" s="52" t="s">
        <v>438</v>
      </c>
      <c r="Y80" s="55" t="s">
        <v>438</v>
      </c>
      <c r="Z80" s="56" t="s">
        <v>438</v>
      </c>
      <c r="AA80" s="50" t="s">
        <v>438</v>
      </c>
      <c r="AB80" s="51" t="s">
        <v>438</v>
      </c>
      <c r="AC80" s="52" t="s">
        <v>438</v>
      </c>
      <c r="AD80" s="52" t="s">
        <v>438</v>
      </c>
      <c r="AE80" s="55" t="s">
        <v>438</v>
      </c>
      <c r="AF80" s="56" t="s">
        <v>438</v>
      </c>
    </row>
    <row r="81" spans="1:32" s="30" customFormat="1" ht="15.75" x14ac:dyDescent="0.3">
      <c r="A81" s="30">
        <f t="shared" si="9"/>
        <v>11</v>
      </c>
      <c r="C81" s="50" t="s">
        <v>438</v>
      </c>
      <c r="D81" s="51" t="s">
        <v>438</v>
      </c>
      <c r="E81" s="52" t="s">
        <v>438</v>
      </c>
      <c r="F81" s="52" t="s">
        <v>438</v>
      </c>
      <c r="G81" s="51" t="s">
        <v>438</v>
      </c>
      <c r="H81" s="64" t="s">
        <v>438</v>
      </c>
      <c r="I81" s="50" t="s">
        <v>438</v>
      </c>
      <c r="J81" s="51" t="s">
        <v>438</v>
      </c>
      <c r="K81" s="52" t="s">
        <v>438</v>
      </c>
      <c r="L81" s="52" t="s">
        <v>438</v>
      </c>
      <c r="M81" s="55" t="s">
        <v>438</v>
      </c>
      <c r="N81" s="56" t="s">
        <v>438</v>
      </c>
      <c r="O81" s="50" t="s">
        <v>438</v>
      </c>
      <c r="P81" s="51" t="s">
        <v>438</v>
      </c>
      <c r="Q81" s="52" t="s">
        <v>438</v>
      </c>
      <c r="R81" s="52" t="s">
        <v>438</v>
      </c>
      <c r="S81" s="55" t="s">
        <v>438</v>
      </c>
      <c r="T81" s="56" t="s">
        <v>438</v>
      </c>
      <c r="U81" s="50" t="s">
        <v>438</v>
      </c>
      <c r="V81" s="51"/>
      <c r="W81" s="52" t="s">
        <v>438</v>
      </c>
      <c r="X81" s="52" t="s">
        <v>438</v>
      </c>
      <c r="Y81" s="55" t="s">
        <v>438</v>
      </c>
      <c r="Z81" s="56" t="s">
        <v>438</v>
      </c>
      <c r="AA81" s="50" t="s">
        <v>438</v>
      </c>
      <c r="AB81" s="51" t="s">
        <v>438</v>
      </c>
      <c r="AC81" s="52" t="s">
        <v>438</v>
      </c>
      <c r="AD81" s="52" t="s">
        <v>438</v>
      </c>
      <c r="AE81" s="55" t="s">
        <v>438</v>
      </c>
      <c r="AF81" s="56" t="s">
        <v>438</v>
      </c>
    </row>
    <row r="82" spans="1:32" s="30" customFormat="1" ht="15.75" x14ac:dyDescent="0.3">
      <c r="A82" s="30">
        <f t="shared" si="9"/>
        <v>12</v>
      </c>
      <c r="C82" s="50" t="s">
        <v>438</v>
      </c>
      <c r="D82" s="51" t="s">
        <v>438</v>
      </c>
      <c r="E82" s="52" t="s">
        <v>438</v>
      </c>
      <c r="F82" s="52" t="s">
        <v>438</v>
      </c>
      <c r="G82" s="51" t="s">
        <v>438</v>
      </c>
      <c r="H82" s="64" t="s">
        <v>438</v>
      </c>
      <c r="I82" s="50" t="s">
        <v>438</v>
      </c>
      <c r="J82" s="51" t="s">
        <v>438</v>
      </c>
      <c r="K82" s="52" t="s">
        <v>438</v>
      </c>
      <c r="L82" s="52" t="s">
        <v>438</v>
      </c>
      <c r="M82" s="55" t="s">
        <v>438</v>
      </c>
      <c r="N82" s="56" t="s">
        <v>438</v>
      </c>
      <c r="O82" s="50" t="s">
        <v>438</v>
      </c>
      <c r="P82" s="51" t="s">
        <v>438</v>
      </c>
      <c r="Q82" s="52" t="s">
        <v>438</v>
      </c>
      <c r="R82" s="52" t="s">
        <v>438</v>
      </c>
      <c r="S82" s="55" t="s">
        <v>438</v>
      </c>
      <c r="T82" s="56" t="s">
        <v>438</v>
      </c>
      <c r="U82" s="50" t="s">
        <v>438</v>
      </c>
      <c r="V82" s="51"/>
      <c r="W82" s="52" t="s">
        <v>438</v>
      </c>
      <c r="X82" s="52" t="s">
        <v>438</v>
      </c>
      <c r="Y82" s="55" t="s">
        <v>438</v>
      </c>
      <c r="Z82" s="56" t="s">
        <v>438</v>
      </c>
      <c r="AA82" s="50" t="s">
        <v>438</v>
      </c>
      <c r="AB82" s="51" t="s">
        <v>438</v>
      </c>
      <c r="AC82" s="52" t="s">
        <v>438</v>
      </c>
      <c r="AD82" s="52" t="s">
        <v>438</v>
      </c>
      <c r="AE82" s="55" t="s">
        <v>438</v>
      </c>
      <c r="AF82" s="56" t="s">
        <v>438</v>
      </c>
    </row>
    <row r="83" spans="1:32" s="30" customFormat="1" ht="15.75" x14ac:dyDescent="0.3">
      <c r="A83" s="30">
        <f t="shared" si="9"/>
        <v>13</v>
      </c>
      <c r="C83" s="50" t="s">
        <v>438</v>
      </c>
      <c r="D83" s="51" t="s">
        <v>438</v>
      </c>
      <c r="E83" s="52" t="s">
        <v>438</v>
      </c>
      <c r="F83" s="52" t="s">
        <v>438</v>
      </c>
      <c r="G83" s="51" t="s">
        <v>438</v>
      </c>
      <c r="H83" s="64" t="s">
        <v>438</v>
      </c>
      <c r="I83" s="50" t="s">
        <v>438</v>
      </c>
      <c r="J83" s="51" t="s">
        <v>438</v>
      </c>
      <c r="K83" s="52" t="s">
        <v>438</v>
      </c>
      <c r="L83" s="52" t="s">
        <v>438</v>
      </c>
      <c r="M83" s="55" t="s">
        <v>438</v>
      </c>
      <c r="N83" s="56" t="s">
        <v>438</v>
      </c>
      <c r="O83" s="50" t="s">
        <v>438</v>
      </c>
      <c r="P83" s="51" t="s">
        <v>438</v>
      </c>
      <c r="Q83" s="52" t="s">
        <v>438</v>
      </c>
      <c r="R83" s="52" t="s">
        <v>438</v>
      </c>
      <c r="S83" s="55" t="s">
        <v>438</v>
      </c>
      <c r="T83" s="56" t="s">
        <v>438</v>
      </c>
      <c r="U83" s="50" t="s">
        <v>438</v>
      </c>
      <c r="V83" s="51"/>
      <c r="W83" s="52" t="s">
        <v>438</v>
      </c>
      <c r="X83" s="52" t="s">
        <v>438</v>
      </c>
      <c r="Y83" s="55" t="s">
        <v>438</v>
      </c>
      <c r="Z83" s="56" t="s">
        <v>438</v>
      </c>
      <c r="AA83" s="50" t="s">
        <v>438</v>
      </c>
      <c r="AB83" s="51" t="s">
        <v>438</v>
      </c>
      <c r="AC83" s="52" t="s">
        <v>438</v>
      </c>
      <c r="AD83" s="52" t="s">
        <v>438</v>
      </c>
      <c r="AE83" s="55" t="s">
        <v>438</v>
      </c>
      <c r="AF83" s="56" t="s">
        <v>438</v>
      </c>
    </row>
    <row r="84" spans="1:32" s="30" customFormat="1" ht="15.75" hidden="1" outlineLevel="1" x14ac:dyDescent="0.3">
      <c r="A84" s="30">
        <f t="shared" si="9"/>
        <v>14</v>
      </c>
      <c r="C84" s="50" t="s">
        <v>438</v>
      </c>
      <c r="D84" s="51" t="s">
        <v>438</v>
      </c>
      <c r="E84" s="52" t="s">
        <v>438</v>
      </c>
      <c r="F84" s="52" t="s">
        <v>438</v>
      </c>
      <c r="G84" s="51" t="s">
        <v>438</v>
      </c>
      <c r="H84" s="64" t="s">
        <v>438</v>
      </c>
      <c r="I84" s="50" t="s">
        <v>438</v>
      </c>
      <c r="J84" s="51" t="s">
        <v>438</v>
      </c>
      <c r="K84" s="52" t="s">
        <v>438</v>
      </c>
      <c r="L84" s="52" t="s">
        <v>438</v>
      </c>
      <c r="M84" s="55" t="s">
        <v>438</v>
      </c>
      <c r="N84" s="56" t="s">
        <v>438</v>
      </c>
      <c r="O84" s="50" t="s">
        <v>438</v>
      </c>
      <c r="P84" s="51" t="s">
        <v>438</v>
      </c>
      <c r="Q84" s="52" t="s">
        <v>438</v>
      </c>
      <c r="R84" s="52" t="s">
        <v>438</v>
      </c>
      <c r="S84" s="55" t="s">
        <v>438</v>
      </c>
      <c r="T84" s="56" t="s">
        <v>438</v>
      </c>
      <c r="U84" s="50" t="s">
        <v>438</v>
      </c>
      <c r="V84" s="51"/>
      <c r="W84" s="52" t="s">
        <v>438</v>
      </c>
      <c r="X84" s="52" t="s">
        <v>438</v>
      </c>
      <c r="Y84" s="55" t="s">
        <v>438</v>
      </c>
      <c r="Z84" s="56" t="s">
        <v>438</v>
      </c>
      <c r="AA84" s="50" t="s">
        <v>438</v>
      </c>
      <c r="AB84" s="51" t="s">
        <v>438</v>
      </c>
      <c r="AC84" s="52" t="s">
        <v>438</v>
      </c>
      <c r="AD84" s="52" t="s">
        <v>438</v>
      </c>
      <c r="AE84" s="55" t="s">
        <v>438</v>
      </c>
      <c r="AF84" s="56" t="s">
        <v>438</v>
      </c>
    </row>
    <row r="85" spans="1:32" s="30" customFormat="1" ht="15.75" hidden="1" outlineLevel="1" x14ac:dyDescent="0.3">
      <c r="A85" s="30">
        <f t="shared" si="9"/>
        <v>15</v>
      </c>
      <c r="C85" s="50" t="s">
        <v>438</v>
      </c>
      <c r="D85" s="51" t="s">
        <v>438</v>
      </c>
      <c r="E85" s="52" t="s">
        <v>438</v>
      </c>
      <c r="F85" s="52" t="s">
        <v>438</v>
      </c>
      <c r="G85" s="51" t="s">
        <v>438</v>
      </c>
      <c r="H85" s="64" t="s">
        <v>438</v>
      </c>
      <c r="I85" s="50" t="s">
        <v>438</v>
      </c>
      <c r="J85" s="51" t="s">
        <v>438</v>
      </c>
      <c r="K85" s="52" t="s">
        <v>438</v>
      </c>
      <c r="L85" s="52" t="s">
        <v>438</v>
      </c>
      <c r="M85" s="55" t="s">
        <v>438</v>
      </c>
      <c r="N85" s="56" t="s">
        <v>438</v>
      </c>
      <c r="O85" s="50" t="s">
        <v>438</v>
      </c>
      <c r="P85" s="51" t="s">
        <v>438</v>
      </c>
      <c r="Q85" s="52" t="s">
        <v>438</v>
      </c>
      <c r="R85" s="52" t="s">
        <v>438</v>
      </c>
      <c r="S85" s="55" t="s">
        <v>438</v>
      </c>
      <c r="T85" s="56" t="s">
        <v>438</v>
      </c>
      <c r="U85" s="50" t="s">
        <v>438</v>
      </c>
      <c r="V85" s="51"/>
      <c r="W85" s="52" t="s">
        <v>438</v>
      </c>
      <c r="X85" s="52" t="s">
        <v>438</v>
      </c>
      <c r="Y85" s="55" t="s">
        <v>438</v>
      </c>
      <c r="Z85" s="56" t="s">
        <v>438</v>
      </c>
      <c r="AA85" s="50" t="s">
        <v>438</v>
      </c>
      <c r="AB85" s="51" t="s">
        <v>438</v>
      </c>
      <c r="AC85" s="52" t="s">
        <v>438</v>
      </c>
      <c r="AD85" s="52" t="s">
        <v>438</v>
      </c>
      <c r="AE85" s="55" t="s">
        <v>438</v>
      </c>
      <c r="AF85" s="56" t="s">
        <v>438</v>
      </c>
    </row>
    <row r="86" spans="1:32" s="30" customFormat="1" ht="15.75" hidden="1" outlineLevel="1" x14ac:dyDescent="0.3">
      <c r="A86" s="30">
        <f t="shared" si="9"/>
        <v>16</v>
      </c>
      <c r="C86" s="50" t="s">
        <v>438</v>
      </c>
      <c r="D86" s="51" t="s">
        <v>438</v>
      </c>
      <c r="E86" s="52" t="s">
        <v>438</v>
      </c>
      <c r="F86" s="52" t="s">
        <v>438</v>
      </c>
      <c r="G86" s="51" t="s">
        <v>438</v>
      </c>
      <c r="H86" s="64" t="s">
        <v>438</v>
      </c>
      <c r="I86" s="50" t="s">
        <v>438</v>
      </c>
      <c r="J86" s="51" t="s">
        <v>438</v>
      </c>
      <c r="K86" s="52" t="s">
        <v>438</v>
      </c>
      <c r="L86" s="52" t="s">
        <v>438</v>
      </c>
      <c r="M86" s="55" t="s">
        <v>438</v>
      </c>
      <c r="N86" s="56" t="s">
        <v>438</v>
      </c>
      <c r="O86" s="50" t="s">
        <v>438</v>
      </c>
      <c r="P86" s="51" t="s">
        <v>438</v>
      </c>
      <c r="Q86" s="52" t="s">
        <v>438</v>
      </c>
      <c r="R86" s="52" t="s">
        <v>438</v>
      </c>
      <c r="S86" s="55" t="s">
        <v>438</v>
      </c>
      <c r="T86" s="56" t="s">
        <v>438</v>
      </c>
      <c r="U86" s="50" t="s">
        <v>438</v>
      </c>
      <c r="V86" s="51"/>
      <c r="W86" s="52" t="s">
        <v>438</v>
      </c>
      <c r="X86" s="52" t="s">
        <v>438</v>
      </c>
      <c r="Y86" s="55" t="s">
        <v>438</v>
      </c>
      <c r="Z86" s="56" t="s">
        <v>438</v>
      </c>
      <c r="AA86" s="50" t="s">
        <v>438</v>
      </c>
      <c r="AB86" s="51" t="s">
        <v>438</v>
      </c>
      <c r="AC86" s="52" t="s">
        <v>438</v>
      </c>
      <c r="AD86" s="52" t="s">
        <v>438</v>
      </c>
      <c r="AE86" s="55" t="s">
        <v>438</v>
      </c>
      <c r="AF86" s="56" t="s">
        <v>438</v>
      </c>
    </row>
    <row r="87" spans="1:32" s="30" customFormat="1" ht="15.75" hidden="1" outlineLevel="1" x14ac:dyDescent="0.3">
      <c r="A87" s="30">
        <f t="shared" si="9"/>
        <v>17</v>
      </c>
      <c r="C87" s="50" t="s">
        <v>438</v>
      </c>
      <c r="D87" s="51" t="s">
        <v>438</v>
      </c>
      <c r="E87" s="52" t="s">
        <v>438</v>
      </c>
      <c r="F87" s="52" t="s">
        <v>438</v>
      </c>
      <c r="G87" s="51" t="s">
        <v>438</v>
      </c>
      <c r="H87" s="64" t="s">
        <v>438</v>
      </c>
      <c r="I87" s="50" t="s">
        <v>438</v>
      </c>
      <c r="J87" s="51" t="s">
        <v>438</v>
      </c>
      <c r="K87" s="52" t="s">
        <v>438</v>
      </c>
      <c r="L87" s="52" t="s">
        <v>438</v>
      </c>
      <c r="M87" s="55" t="s">
        <v>438</v>
      </c>
      <c r="N87" s="56" t="s">
        <v>438</v>
      </c>
      <c r="O87" s="50" t="s">
        <v>438</v>
      </c>
      <c r="P87" s="51" t="s">
        <v>438</v>
      </c>
      <c r="Q87" s="52" t="s">
        <v>438</v>
      </c>
      <c r="R87" s="52" t="s">
        <v>438</v>
      </c>
      <c r="S87" s="55" t="s">
        <v>438</v>
      </c>
      <c r="T87" s="56" t="s">
        <v>438</v>
      </c>
      <c r="U87" s="50" t="s">
        <v>438</v>
      </c>
      <c r="V87" s="51"/>
      <c r="W87" s="52" t="s">
        <v>438</v>
      </c>
      <c r="X87" s="52" t="s">
        <v>438</v>
      </c>
      <c r="Y87" s="55" t="s">
        <v>438</v>
      </c>
      <c r="Z87" s="56" t="s">
        <v>438</v>
      </c>
      <c r="AA87" s="50" t="s">
        <v>438</v>
      </c>
      <c r="AB87" s="51" t="s">
        <v>438</v>
      </c>
      <c r="AC87" s="52" t="s">
        <v>438</v>
      </c>
      <c r="AD87" s="52" t="s">
        <v>438</v>
      </c>
      <c r="AE87" s="55" t="s">
        <v>438</v>
      </c>
      <c r="AF87" s="56" t="s">
        <v>438</v>
      </c>
    </row>
    <row r="88" spans="1:32" s="30" customFormat="1" ht="15.75" hidden="1" outlineLevel="1" x14ac:dyDescent="0.3">
      <c r="A88" s="30">
        <f t="shared" si="9"/>
        <v>18</v>
      </c>
      <c r="C88" s="50" t="s">
        <v>438</v>
      </c>
      <c r="D88" s="51" t="s">
        <v>438</v>
      </c>
      <c r="E88" s="52" t="s">
        <v>438</v>
      </c>
      <c r="F88" s="52" t="s">
        <v>438</v>
      </c>
      <c r="G88" s="51" t="s">
        <v>438</v>
      </c>
      <c r="H88" s="64" t="s">
        <v>438</v>
      </c>
      <c r="I88" s="50" t="s">
        <v>438</v>
      </c>
      <c r="J88" s="51" t="s">
        <v>438</v>
      </c>
      <c r="K88" s="52" t="s">
        <v>438</v>
      </c>
      <c r="L88" s="52" t="s">
        <v>438</v>
      </c>
      <c r="M88" s="55" t="s">
        <v>438</v>
      </c>
      <c r="N88" s="56" t="s">
        <v>438</v>
      </c>
      <c r="O88" s="50" t="s">
        <v>438</v>
      </c>
      <c r="P88" s="51" t="s">
        <v>438</v>
      </c>
      <c r="Q88" s="52" t="s">
        <v>438</v>
      </c>
      <c r="R88" s="52" t="s">
        <v>438</v>
      </c>
      <c r="S88" s="55" t="s">
        <v>438</v>
      </c>
      <c r="T88" s="56" t="s">
        <v>438</v>
      </c>
      <c r="U88" s="50" t="s">
        <v>438</v>
      </c>
      <c r="V88" s="51"/>
      <c r="W88" s="52" t="s">
        <v>438</v>
      </c>
      <c r="X88" s="52" t="s">
        <v>438</v>
      </c>
      <c r="Y88" s="55" t="s">
        <v>438</v>
      </c>
      <c r="Z88" s="56" t="s">
        <v>438</v>
      </c>
      <c r="AA88" s="50" t="s">
        <v>438</v>
      </c>
      <c r="AB88" s="51" t="s">
        <v>438</v>
      </c>
      <c r="AC88" s="52" t="s">
        <v>438</v>
      </c>
      <c r="AD88" s="52" t="s">
        <v>438</v>
      </c>
      <c r="AE88" s="55" t="s">
        <v>438</v>
      </c>
      <c r="AF88" s="56" t="s">
        <v>438</v>
      </c>
    </row>
    <row r="89" spans="1:32" s="30" customFormat="1" ht="15.75" hidden="1" outlineLevel="1" x14ac:dyDescent="0.3">
      <c r="A89" s="30">
        <f t="shared" si="9"/>
        <v>19</v>
      </c>
      <c r="C89" s="50" t="s">
        <v>438</v>
      </c>
      <c r="D89" s="51" t="s">
        <v>438</v>
      </c>
      <c r="E89" s="52" t="s">
        <v>438</v>
      </c>
      <c r="F89" s="52" t="s">
        <v>438</v>
      </c>
      <c r="G89" s="51" t="s">
        <v>438</v>
      </c>
      <c r="H89" s="64" t="s">
        <v>438</v>
      </c>
      <c r="I89" s="50" t="s">
        <v>438</v>
      </c>
      <c r="J89" s="51" t="s">
        <v>438</v>
      </c>
      <c r="K89" s="52" t="s">
        <v>438</v>
      </c>
      <c r="L89" s="52" t="s">
        <v>438</v>
      </c>
      <c r="M89" s="55" t="s">
        <v>438</v>
      </c>
      <c r="N89" s="56" t="s">
        <v>438</v>
      </c>
      <c r="O89" s="50" t="s">
        <v>438</v>
      </c>
      <c r="P89" s="51" t="s">
        <v>438</v>
      </c>
      <c r="Q89" s="52" t="s">
        <v>438</v>
      </c>
      <c r="R89" s="52" t="s">
        <v>438</v>
      </c>
      <c r="S89" s="55" t="s">
        <v>438</v>
      </c>
      <c r="T89" s="56" t="s">
        <v>438</v>
      </c>
      <c r="U89" s="50" t="s">
        <v>438</v>
      </c>
      <c r="V89" s="51"/>
      <c r="W89" s="52" t="s">
        <v>438</v>
      </c>
      <c r="X89" s="52" t="s">
        <v>438</v>
      </c>
      <c r="Y89" s="55" t="s">
        <v>438</v>
      </c>
      <c r="Z89" s="56" t="s">
        <v>438</v>
      </c>
      <c r="AA89" s="50" t="s">
        <v>438</v>
      </c>
      <c r="AB89" s="51" t="s">
        <v>438</v>
      </c>
      <c r="AC89" s="52" t="s">
        <v>438</v>
      </c>
      <c r="AD89" s="52" t="s">
        <v>438</v>
      </c>
      <c r="AE89" s="55" t="s">
        <v>438</v>
      </c>
      <c r="AF89" s="56" t="s">
        <v>438</v>
      </c>
    </row>
    <row r="90" spans="1:32" s="30" customFormat="1" ht="15.75" hidden="1" outlineLevel="1" x14ac:dyDescent="0.3">
      <c r="A90" s="30">
        <f t="shared" si="9"/>
        <v>20</v>
      </c>
      <c r="C90" s="50" t="s">
        <v>438</v>
      </c>
      <c r="D90" s="51" t="s">
        <v>438</v>
      </c>
      <c r="E90" s="52" t="s">
        <v>438</v>
      </c>
      <c r="F90" s="52" t="s">
        <v>438</v>
      </c>
      <c r="G90" s="51" t="s">
        <v>438</v>
      </c>
      <c r="H90" s="64" t="s">
        <v>438</v>
      </c>
      <c r="I90" s="50" t="s">
        <v>438</v>
      </c>
      <c r="J90" s="51" t="s">
        <v>438</v>
      </c>
      <c r="K90" s="52" t="s">
        <v>438</v>
      </c>
      <c r="L90" s="52" t="s">
        <v>438</v>
      </c>
      <c r="M90" s="55" t="s">
        <v>438</v>
      </c>
      <c r="N90" s="56" t="s">
        <v>438</v>
      </c>
      <c r="O90" s="50" t="s">
        <v>438</v>
      </c>
      <c r="P90" s="51" t="s">
        <v>438</v>
      </c>
      <c r="Q90" s="52" t="s">
        <v>438</v>
      </c>
      <c r="R90" s="52" t="s">
        <v>438</v>
      </c>
      <c r="S90" s="55" t="s">
        <v>438</v>
      </c>
      <c r="T90" s="56" t="s">
        <v>438</v>
      </c>
      <c r="U90" s="50" t="s">
        <v>438</v>
      </c>
      <c r="V90" s="51"/>
      <c r="W90" s="52" t="s">
        <v>438</v>
      </c>
      <c r="X90" s="52" t="s">
        <v>438</v>
      </c>
      <c r="Y90" s="55" t="s">
        <v>438</v>
      </c>
      <c r="Z90" s="56" t="s">
        <v>438</v>
      </c>
      <c r="AA90" s="50" t="s">
        <v>438</v>
      </c>
      <c r="AB90" s="51" t="s">
        <v>438</v>
      </c>
      <c r="AC90" s="52" t="s">
        <v>438</v>
      </c>
      <c r="AD90" s="52" t="s">
        <v>438</v>
      </c>
      <c r="AE90" s="55" t="s">
        <v>438</v>
      </c>
      <c r="AF90" s="56" t="s">
        <v>438</v>
      </c>
    </row>
    <row r="91" spans="1:32" s="30" customFormat="1" ht="15.75" hidden="1" outlineLevel="1" x14ac:dyDescent="0.3">
      <c r="A91" s="30">
        <f t="shared" si="9"/>
        <v>21</v>
      </c>
      <c r="C91" s="50" t="s">
        <v>438</v>
      </c>
      <c r="D91" s="51" t="s">
        <v>438</v>
      </c>
      <c r="E91" s="52" t="s">
        <v>438</v>
      </c>
      <c r="F91" s="52" t="s">
        <v>438</v>
      </c>
      <c r="G91" s="51" t="s">
        <v>438</v>
      </c>
      <c r="H91" s="64" t="s">
        <v>438</v>
      </c>
      <c r="I91" s="50" t="s">
        <v>438</v>
      </c>
      <c r="J91" s="51" t="s">
        <v>438</v>
      </c>
      <c r="K91" s="52" t="s">
        <v>438</v>
      </c>
      <c r="L91" s="52" t="s">
        <v>438</v>
      </c>
      <c r="M91" s="55" t="s">
        <v>438</v>
      </c>
      <c r="N91" s="56" t="s">
        <v>438</v>
      </c>
      <c r="O91" s="50" t="s">
        <v>438</v>
      </c>
      <c r="P91" s="51" t="s">
        <v>438</v>
      </c>
      <c r="Q91" s="52" t="s">
        <v>438</v>
      </c>
      <c r="R91" s="52" t="s">
        <v>438</v>
      </c>
      <c r="S91" s="55" t="s">
        <v>438</v>
      </c>
      <c r="T91" s="56" t="s">
        <v>438</v>
      </c>
      <c r="U91" s="50" t="s">
        <v>438</v>
      </c>
      <c r="V91" s="51"/>
      <c r="W91" s="52" t="s">
        <v>438</v>
      </c>
      <c r="X91" s="52" t="s">
        <v>438</v>
      </c>
      <c r="Y91" s="55" t="s">
        <v>438</v>
      </c>
      <c r="Z91" s="56" t="s">
        <v>438</v>
      </c>
      <c r="AA91" s="50" t="s">
        <v>438</v>
      </c>
      <c r="AB91" s="51" t="s">
        <v>438</v>
      </c>
      <c r="AC91" s="52" t="s">
        <v>438</v>
      </c>
      <c r="AD91" s="52" t="s">
        <v>438</v>
      </c>
      <c r="AE91" s="55" t="s">
        <v>438</v>
      </c>
      <c r="AF91" s="56" t="s">
        <v>438</v>
      </c>
    </row>
    <row r="92" spans="1:32" s="30" customFormat="1" ht="15.75" hidden="1" outlineLevel="1" x14ac:dyDescent="0.3">
      <c r="A92" s="30">
        <f t="shared" si="9"/>
        <v>22</v>
      </c>
      <c r="C92" s="50" t="s">
        <v>438</v>
      </c>
      <c r="D92" s="51" t="s">
        <v>438</v>
      </c>
      <c r="E92" s="52" t="s">
        <v>438</v>
      </c>
      <c r="F92" s="52" t="s">
        <v>438</v>
      </c>
      <c r="G92" s="51" t="s">
        <v>438</v>
      </c>
      <c r="H92" s="64" t="s">
        <v>438</v>
      </c>
      <c r="I92" s="50" t="s">
        <v>438</v>
      </c>
      <c r="J92" s="51" t="s">
        <v>438</v>
      </c>
      <c r="K92" s="52" t="s">
        <v>438</v>
      </c>
      <c r="L92" s="52" t="s">
        <v>438</v>
      </c>
      <c r="M92" s="55" t="s">
        <v>438</v>
      </c>
      <c r="N92" s="56" t="s">
        <v>438</v>
      </c>
      <c r="O92" s="50" t="s">
        <v>438</v>
      </c>
      <c r="P92" s="51" t="s">
        <v>438</v>
      </c>
      <c r="Q92" s="52" t="s">
        <v>438</v>
      </c>
      <c r="R92" s="52" t="s">
        <v>438</v>
      </c>
      <c r="S92" s="55" t="s">
        <v>438</v>
      </c>
      <c r="T92" s="56" t="s">
        <v>438</v>
      </c>
      <c r="U92" s="50" t="s">
        <v>438</v>
      </c>
      <c r="V92" s="51"/>
      <c r="W92" s="52" t="s">
        <v>438</v>
      </c>
      <c r="X92" s="52" t="s">
        <v>438</v>
      </c>
      <c r="Y92" s="55" t="s">
        <v>438</v>
      </c>
      <c r="Z92" s="56" t="s">
        <v>438</v>
      </c>
      <c r="AA92" s="50" t="s">
        <v>438</v>
      </c>
      <c r="AB92" s="51" t="s">
        <v>438</v>
      </c>
      <c r="AC92" s="52" t="s">
        <v>438</v>
      </c>
      <c r="AD92" s="52" t="s">
        <v>438</v>
      </c>
      <c r="AE92" s="55" t="s">
        <v>438</v>
      </c>
      <c r="AF92" s="56" t="s">
        <v>438</v>
      </c>
    </row>
    <row r="93" spans="1:32" s="30" customFormat="1" ht="15.75" hidden="1" outlineLevel="1" x14ac:dyDescent="0.3">
      <c r="A93" s="30">
        <f t="shared" si="9"/>
        <v>23</v>
      </c>
      <c r="C93" s="50" t="s">
        <v>438</v>
      </c>
      <c r="D93" s="51" t="s">
        <v>438</v>
      </c>
      <c r="E93" s="52" t="s">
        <v>438</v>
      </c>
      <c r="F93" s="52" t="s">
        <v>438</v>
      </c>
      <c r="G93" s="51" t="s">
        <v>438</v>
      </c>
      <c r="H93" s="64" t="s">
        <v>438</v>
      </c>
      <c r="I93" s="50" t="s">
        <v>438</v>
      </c>
      <c r="J93" s="51" t="s">
        <v>438</v>
      </c>
      <c r="K93" s="52" t="s">
        <v>438</v>
      </c>
      <c r="L93" s="52" t="s">
        <v>438</v>
      </c>
      <c r="M93" s="55" t="s">
        <v>438</v>
      </c>
      <c r="N93" s="56" t="s">
        <v>438</v>
      </c>
      <c r="O93" s="50" t="s">
        <v>438</v>
      </c>
      <c r="P93" s="51" t="s">
        <v>438</v>
      </c>
      <c r="Q93" s="52" t="s">
        <v>438</v>
      </c>
      <c r="R93" s="52" t="s">
        <v>438</v>
      </c>
      <c r="S93" s="55" t="s">
        <v>438</v>
      </c>
      <c r="T93" s="56" t="s">
        <v>438</v>
      </c>
      <c r="U93" s="50" t="s">
        <v>438</v>
      </c>
      <c r="V93" s="51"/>
      <c r="W93" s="52" t="s">
        <v>438</v>
      </c>
      <c r="X93" s="52" t="s">
        <v>438</v>
      </c>
      <c r="Y93" s="55" t="s">
        <v>438</v>
      </c>
      <c r="Z93" s="56" t="s">
        <v>438</v>
      </c>
      <c r="AA93" s="50" t="s">
        <v>438</v>
      </c>
      <c r="AB93" s="51" t="s">
        <v>438</v>
      </c>
      <c r="AC93" s="52" t="s">
        <v>438</v>
      </c>
      <c r="AD93" s="52" t="s">
        <v>438</v>
      </c>
      <c r="AE93" s="55" t="s">
        <v>438</v>
      </c>
      <c r="AF93" s="56" t="s">
        <v>438</v>
      </c>
    </row>
    <row r="94" spans="1:32" s="30" customFormat="1" ht="15.75" hidden="1" outlineLevel="1" x14ac:dyDescent="0.3">
      <c r="A94" s="30">
        <f t="shared" si="9"/>
        <v>24</v>
      </c>
      <c r="C94" s="50" t="s">
        <v>438</v>
      </c>
      <c r="D94" s="51" t="s">
        <v>438</v>
      </c>
      <c r="E94" s="52" t="s">
        <v>438</v>
      </c>
      <c r="F94" s="52" t="s">
        <v>438</v>
      </c>
      <c r="G94" s="51" t="s">
        <v>438</v>
      </c>
      <c r="H94" s="64" t="s">
        <v>438</v>
      </c>
      <c r="I94" s="50" t="s">
        <v>438</v>
      </c>
      <c r="J94" s="51" t="s">
        <v>438</v>
      </c>
      <c r="K94" s="52" t="s">
        <v>438</v>
      </c>
      <c r="L94" s="52" t="s">
        <v>438</v>
      </c>
      <c r="M94" s="55" t="s">
        <v>438</v>
      </c>
      <c r="N94" s="56" t="s">
        <v>438</v>
      </c>
      <c r="O94" s="50" t="s">
        <v>438</v>
      </c>
      <c r="P94" s="51" t="s">
        <v>438</v>
      </c>
      <c r="Q94" s="52" t="s">
        <v>438</v>
      </c>
      <c r="R94" s="52" t="s">
        <v>438</v>
      </c>
      <c r="S94" s="55" t="s">
        <v>438</v>
      </c>
      <c r="T94" s="56" t="s">
        <v>438</v>
      </c>
      <c r="U94" s="50" t="s">
        <v>438</v>
      </c>
      <c r="V94" s="51"/>
      <c r="W94" s="52" t="s">
        <v>438</v>
      </c>
      <c r="X94" s="52" t="s">
        <v>438</v>
      </c>
      <c r="Y94" s="55" t="s">
        <v>438</v>
      </c>
      <c r="Z94" s="56" t="s">
        <v>438</v>
      </c>
      <c r="AA94" s="50" t="s">
        <v>438</v>
      </c>
      <c r="AB94" s="51" t="s">
        <v>438</v>
      </c>
      <c r="AC94" s="52" t="s">
        <v>438</v>
      </c>
      <c r="AD94" s="52" t="s">
        <v>438</v>
      </c>
      <c r="AE94" s="55" t="s">
        <v>438</v>
      </c>
      <c r="AF94" s="56" t="s">
        <v>438</v>
      </c>
    </row>
    <row r="95" spans="1:32" s="30" customFormat="1" ht="15.75" hidden="1" outlineLevel="1" x14ac:dyDescent="0.3">
      <c r="A95" s="30">
        <f t="shared" si="9"/>
        <v>25</v>
      </c>
      <c r="C95" s="50" t="s">
        <v>438</v>
      </c>
      <c r="D95" s="51" t="s">
        <v>438</v>
      </c>
      <c r="E95" s="52" t="s">
        <v>438</v>
      </c>
      <c r="F95" s="52" t="s">
        <v>438</v>
      </c>
      <c r="G95" s="51" t="s">
        <v>438</v>
      </c>
      <c r="H95" s="64" t="s">
        <v>438</v>
      </c>
      <c r="I95" s="50" t="s">
        <v>438</v>
      </c>
      <c r="J95" s="51" t="s">
        <v>438</v>
      </c>
      <c r="K95" s="52" t="s">
        <v>438</v>
      </c>
      <c r="L95" s="52" t="s">
        <v>438</v>
      </c>
      <c r="M95" s="55" t="s">
        <v>438</v>
      </c>
      <c r="N95" s="56" t="s">
        <v>438</v>
      </c>
      <c r="O95" s="50" t="s">
        <v>438</v>
      </c>
      <c r="P95" s="51" t="s">
        <v>438</v>
      </c>
      <c r="Q95" s="52" t="s">
        <v>438</v>
      </c>
      <c r="R95" s="52" t="s">
        <v>438</v>
      </c>
      <c r="S95" s="55" t="s">
        <v>438</v>
      </c>
      <c r="T95" s="56" t="s">
        <v>438</v>
      </c>
      <c r="U95" s="50" t="s">
        <v>438</v>
      </c>
      <c r="V95" s="51"/>
      <c r="W95" s="52" t="s">
        <v>438</v>
      </c>
      <c r="X95" s="52" t="s">
        <v>438</v>
      </c>
      <c r="Y95" s="55" t="s">
        <v>438</v>
      </c>
      <c r="Z95" s="56" t="s">
        <v>438</v>
      </c>
      <c r="AA95" s="50" t="s">
        <v>438</v>
      </c>
      <c r="AB95" s="51" t="s">
        <v>438</v>
      </c>
      <c r="AC95" s="52" t="s">
        <v>438</v>
      </c>
      <c r="AD95" s="52" t="s">
        <v>438</v>
      </c>
      <c r="AE95" s="55" t="s">
        <v>438</v>
      </c>
      <c r="AF95" s="56" t="s">
        <v>438</v>
      </c>
    </row>
    <row r="96" spans="1:32" s="30" customFormat="1" ht="15.75" hidden="1" outlineLevel="1" x14ac:dyDescent="0.3">
      <c r="A96" s="30">
        <f t="shared" si="9"/>
        <v>26</v>
      </c>
      <c r="C96" s="50" t="s">
        <v>438</v>
      </c>
      <c r="D96" s="51" t="s">
        <v>438</v>
      </c>
      <c r="E96" s="52" t="s">
        <v>438</v>
      </c>
      <c r="F96" s="52" t="s">
        <v>438</v>
      </c>
      <c r="G96" s="51" t="s">
        <v>438</v>
      </c>
      <c r="H96" s="64" t="s">
        <v>438</v>
      </c>
      <c r="I96" s="50" t="s">
        <v>438</v>
      </c>
      <c r="J96" s="51" t="s">
        <v>438</v>
      </c>
      <c r="K96" s="52" t="s">
        <v>438</v>
      </c>
      <c r="L96" s="52" t="s">
        <v>438</v>
      </c>
      <c r="M96" s="55" t="s">
        <v>438</v>
      </c>
      <c r="N96" s="56" t="s">
        <v>438</v>
      </c>
      <c r="O96" s="50" t="s">
        <v>438</v>
      </c>
      <c r="P96" s="51" t="s">
        <v>438</v>
      </c>
      <c r="Q96" s="52" t="s">
        <v>438</v>
      </c>
      <c r="R96" s="52" t="s">
        <v>438</v>
      </c>
      <c r="S96" s="55" t="s">
        <v>438</v>
      </c>
      <c r="T96" s="56" t="s">
        <v>438</v>
      </c>
      <c r="U96" s="50" t="s">
        <v>438</v>
      </c>
      <c r="V96" s="51"/>
      <c r="W96" s="52" t="s">
        <v>438</v>
      </c>
      <c r="X96" s="52" t="s">
        <v>438</v>
      </c>
      <c r="Y96" s="55" t="s">
        <v>438</v>
      </c>
      <c r="Z96" s="56" t="s">
        <v>438</v>
      </c>
      <c r="AA96" s="50" t="s">
        <v>438</v>
      </c>
      <c r="AB96" s="51" t="s">
        <v>438</v>
      </c>
      <c r="AC96" s="52" t="s">
        <v>438</v>
      </c>
      <c r="AD96" s="52" t="s">
        <v>438</v>
      </c>
      <c r="AE96" s="55" t="s">
        <v>438</v>
      </c>
      <c r="AF96" s="56" t="s">
        <v>438</v>
      </c>
    </row>
    <row r="97" spans="1:32" s="30" customFormat="1" ht="15.75" hidden="1" outlineLevel="1" x14ac:dyDescent="0.3">
      <c r="A97" s="30">
        <f t="shared" si="9"/>
        <v>27</v>
      </c>
      <c r="C97" s="50" t="s">
        <v>438</v>
      </c>
      <c r="D97" s="51" t="s">
        <v>438</v>
      </c>
      <c r="E97" s="52" t="s">
        <v>438</v>
      </c>
      <c r="F97" s="52" t="s">
        <v>438</v>
      </c>
      <c r="G97" s="51" t="s">
        <v>438</v>
      </c>
      <c r="H97" s="64" t="s">
        <v>438</v>
      </c>
      <c r="I97" s="50" t="s">
        <v>438</v>
      </c>
      <c r="J97" s="51" t="s">
        <v>438</v>
      </c>
      <c r="K97" s="52" t="s">
        <v>438</v>
      </c>
      <c r="L97" s="52" t="s">
        <v>438</v>
      </c>
      <c r="M97" s="55" t="s">
        <v>438</v>
      </c>
      <c r="N97" s="56" t="s">
        <v>438</v>
      </c>
      <c r="O97" s="50" t="s">
        <v>438</v>
      </c>
      <c r="P97" s="51" t="s">
        <v>438</v>
      </c>
      <c r="Q97" s="52" t="s">
        <v>438</v>
      </c>
      <c r="R97" s="52" t="s">
        <v>438</v>
      </c>
      <c r="S97" s="55" t="s">
        <v>438</v>
      </c>
      <c r="T97" s="56" t="s">
        <v>438</v>
      </c>
      <c r="U97" s="50" t="s">
        <v>438</v>
      </c>
      <c r="V97" s="51"/>
      <c r="W97" s="52" t="s">
        <v>438</v>
      </c>
      <c r="X97" s="52" t="s">
        <v>438</v>
      </c>
      <c r="Y97" s="55" t="s">
        <v>438</v>
      </c>
      <c r="Z97" s="56" t="s">
        <v>438</v>
      </c>
      <c r="AA97" s="50" t="s">
        <v>438</v>
      </c>
      <c r="AB97" s="51" t="s">
        <v>438</v>
      </c>
      <c r="AC97" s="52" t="s">
        <v>438</v>
      </c>
      <c r="AD97" s="52" t="s">
        <v>438</v>
      </c>
      <c r="AE97" s="55" t="s">
        <v>438</v>
      </c>
      <c r="AF97" s="56" t="s">
        <v>438</v>
      </c>
    </row>
    <row r="98" spans="1:32" s="30" customFormat="1" ht="15.75" hidden="1" outlineLevel="1" x14ac:dyDescent="0.3">
      <c r="A98" s="30">
        <f t="shared" si="9"/>
        <v>28</v>
      </c>
      <c r="C98" s="50" t="s">
        <v>438</v>
      </c>
      <c r="D98" s="51" t="s">
        <v>438</v>
      </c>
      <c r="E98" s="52" t="s">
        <v>438</v>
      </c>
      <c r="F98" s="52" t="s">
        <v>438</v>
      </c>
      <c r="G98" s="51" t="s">
        <v>438</v>
      </c>
      <c r="H98" s="64" t="s">
        <v>438</v>
      </c>
      <c r="I98" s="50" t="s">
        <v>438</v>
      </c>
      <c r="J98" s="51" t="s">
        <v>438</v>
      </c>
      <c r="K98" s="52" t="s">
        <v>438</v>
      </c>
      <c r="L98" s="52" t="s">
        <v>438</v>
      </c>
      <c r="M98" s="55" t="s">
        <v>438</v>
      </c>
      <c r="N98" s="56" t="s">
        <v>438</v>
      </c>
      <c r="O98" s="50" t="s">
        <v>438</v>
      </c>
      <c r="P98" s="51" t="s">
        <v>438</v>
      </c>
      <c r="Q98" s="52" t="s">
        <v>438</v>
      </c>
      <c r="R98" s="52" t="s">
        <v>438</v>
      </c>
      <c r="S98" s="55" t="s">
        <v>438</v>
      </c>
      <c r="T98" s="56" t="s">
        <v>438</v>
      </c>
      <c r="U98" s="50" t="s">
        <v>438</v>
      </c>
      <c r="V98" s="51"/>
      <c r="W98" s="52" t="s">
        <v>438</v>
      </c>
      <c r="X98" s="52" t="s">
        <v>438</v>
      </c>
      <c r="Y98" s="55" t="s">
        <v>438</v>
      </c>
      <c r="Z98" s="56" t="s">
        <v>438</v>
      </c>
      <c r="AA98" s="50" t="s">
        <v>438</v>
      </c>
      <c r="AB98" s="51" t="s">
        <v>438</v>
      </c>
      <c r="AC98" s="52" t="s">
        <v>438</v>
      </c>
      <c r="AD98" s="52" t="s">
        <v>438</v>
      </c>
      <c r="AE98" s="55" t="s">
        <v>438</v>
      </c>
      <c r="AF98" s="56" t="s">
        <v>438</v>
      </c>
    </row>
    <row r="99" spans="1:32" s="30" customFormat="1" ht="15.75" hidden="1" outlineLevel="1" x14ac:dyDescent="0.3">
      <c r="A99" s="30">
        <f t="shared" si="9"/>
        <v>29</v>
      </c>
      <c r="C99" s="50" t="s">
        <v>438</v>
      </c>
      <c r="D99" s="51" t="s">
        <v>438</v>
      </c>
      <c r="E99" s="52" t="s">
        <v>438</v>
      </c>
      <c r="F99" s="52" t="s">
        <v>438</v>
      </c>
      <c r="G99" s="51" t="s">
        <v>438</v>
      </c>
      <c r="H99" s="64" t="s">
        <v>438</v>
      </c>
      <c r="I99" s="50" t="s">
        <v>438</v>
      </c>
      <c r="J99" s="51" t="s">
        <v>438</v>
      </c>
      <c r="K99" s="52" t="s">
        <v>438</v>
      </c>
      <c r="L99" s="52" t="s">
        <v>438</v>
      </c>
      <c r="M99" s="55" t="s">
        <v>438</v>
      </c>
      <c r="N99" s="56" t="s">
        <v>438</v>
      </c>
      <c r="O99" s="50" t="s">
        <v>438</v>
      </c>
      <c r="P99" s="51" t="s">
        <v>438</v>
      </c>
      <c r="Q99" s="52" t="s">
        <v>438</v>
      </c>
      <c r="R99" s="52" t="s">
        <v>438</v>
      </c>
      <c r="S99" s="55" t="s">
        <v>438</v>
      </c>
      <c r="T99" s="56" t="s">
        <v>438</v>
      </c>
      <c r="U99" s="50" t="s">
        <v>438</v>
      </c>
      <c r="V99" s="51"/>
      <c r="W99" s="52" t="s">
        <v>438</v>
      </c>
      <c r="X99" s="52" t="s">
        <v>438</v>
      </c>
      <c r="Y99" s="55" t="s">
        <v>438</v>
      </c>
      <c r="Z99" s="56" t="s">
        <v>438</v>
      </c>
      <c r="AA99" s="50" t="s">
        <v>438</v>
      </c>
      <c r="AB99" s="51" t="s">
        <v>438</v>
      </c>
      <c r="AC99" s="52" t="s">
        <v>438</v>
      </c>
      <c r="AD99" s="52" t="s">
        <v>438</v>
      </c>
      <c r="AE99" s="55" t="s">
        <v>438</v>
      </c>
      <c r="AF99" s="56" t="s">
        <v>438</v>
      </c>
    </row>
    <row r="100" spans="1:32" s="30" customFormat="1" ht="15.75" hidden="1" outlineLevel="1" x14ac:dyDescent="0.3">
      <c r="A100" s="30">
        <f t="shared" si="9"/>
        <v>30</v>
      </c>
      <c r="C100" s="60"/>
      <c r="D100" s="65" t="s">
        <v>438</v>
      </c>
      <c r="E100" s="66" t="s">
        <v>438</v>
      </c>
      <c r="F100" s="66"/>
      <c r="G100" s="65" t="s">
        <v>438</v>
      </c>
      <c r="H100" s="67" t="s">
        <v>438</v>
      </c>
      <c r="I100" s="60"/>
      <c r="J100" s="65" t="s">
        <v>438</v>
      </c>
      <c r="K100" s="66" t="s">
        <v>438</v>
      </c>
      <c r="L100" s="66"/>
      <c r="M100" s="55" t="s">
        <v>438</v>
      </c>
      <c r="N100" s="56" t="s">
        <v>438</v>
      </c>
      <c r="O100" s="60"/>
      <c r="P100" s="51" t="s">
        <v>438</v>
      </c>
      <c r="Q100" s="66" t="s">
        <v>438</v>
      </c>
      <c r="R100" s="66"/>
      <c r="S100" s="68" t="s">
        <v>438</v>
      </c>
      <c r="T100" s="69" t="s">
        <v>438</v>
      </c>
      <c r="U100" s="60"/>
      <c r="V100" s="65"/>
      <c r="W100" s="66" t="s">
        <v>438</v>
      </c>
      <c r="X100" s="66"/>
      <c r="Y100" s="68" t="s">
        <v>438</v>
      </c>
      <c r="Z100" s="69" t="s">
        <v>438</v>
      </c>
      <c r="AA100" s="60"/>
      <c r="AB100" s="65" t="s">
        <v>438</v>
      </c>
      <c r="AC100" s="66" t="s">
        <v>438</v>
      </c>
      <c r="AD100" s="66"/>
      <c r="AE100" s="68" t="s">
        <v>438</v>
      </c>
      <c r="AF100" s="69" t="s">
        <v>438</v>
      </c>
    </row>
    <row r="101" spans="1:32" s="30" customFormat="1" ht="15.75" collapsed="1" x14ac:dyDescent="0.3">
      <c r="B101" s="30">
        <f>ROW()-ROW($B$8)</f>
        <v>93</v>
      </c>
      <c r="C101" s="44">
        <f>AA71+3</f>
        <v>42667</v>
      </c>
      <c r="D101" s="45" t="s">
        <v>27</v>
      </c>
      <c r="E101" s="46" t="s">
        <v>20</v>
      </c>
      <c r="F101" s="47" t="s">
        <v>21</v>
      </c>
      <c r="G101" s="45" t="s">
        <v>28</v>
      </c>
      <c r="H101" s="48" t="s">
        <v>29</v>
      </c>
      <c r="I101" s="44">
        <f>C101+1</f>
        <v>42668</v>
      </c>
      <c r="J101" s="45" t="s">
        <v>27</v>
      </c>
      <c r="K101" s="46" t="s">
        <v>20</v>
      </c>
      <c r="L101" s="47" t="s">
        <v>21</v>
      </c>
      <c r="M101" s="45" t="s">
        <v>28</v>
      </c>
      <c r="N101" s="48" t="s">
        <v>29</v>
      </c>
      <c r="O101" s="44">
        <f>I101+1</f>
        <v>42669</v>
      </c>
      <c r="P101" s="45" t="s">
        <v>27</v>
      </c>
      <c r="Q101" s="46" t="s">
        <v>20</v>
      </c>
      <c r="R101" s="47" t="s">
        <v>21</v>
      </c>
      <c r="S101" s="45" t="s">
        <v>28</v>
      </c>
      <c r="T101" s="48" t="s">
        <v>29</v>
      </c>
      <c r="U101" s="44">
        <f>O101+1</f>
        <v>42670</v>
      </c>
      <c r="V101" s="45" t="s">
        <v>27</v>
      </c>
      <c r="W101" s="46" t="s">
        <v>20</v>
      </c>
      <c r="X101" s="47" t="s">
        <v>21</v>
      </c>
      <c r="Y101" s="45" t="s">
        <v>28</v>
      </c>
      <c r="Z101" s="48" t="s">
        <v>29</v>
      </c>
      <c r="AA101" s="44">
        <f>U101+1</f>
        <v>42671</v>
      </c>
      <c r="AB101" s="45" t="s">
        <v>27</v>
      </c>
      <c r="AC101" s="46" t="s">
        <v>20</v>
      </c>
      <c r="AD101" s="47" t="s">
        <v>21</v>
      </c>
      <c r="AE101" s="45" t="s">
        <v>28</v>
      </c>
      <c r="AF101" s="48" t="s">
        <v>29</v>
      </c>
    </row>
    <row r="102" spans="1:32" s="30" customFormat="1" ht="15.75" x14ac:dyDescent="0.3">
      <c r="A102" s="30">
        <v>2</v>
      </c>
      <c r="C102" s="50" t="s">
        <v>558</v>
      </c>
      <c r="D102" s="51">
        <v>28.77</v>
      </c>
      <c r="E102" s="52">
        <v>28.87</v>
      </c>
      <c r="F102" s="52">
        <v>39.47</v>
      </c>
      <c r="G102" s="53">
        <v>-0.34375000000000011</v>
      </c>
      <c r="H102" s="53">
        <v>6.1232017705643571E-2</v>
      </c>
      <c r="I102" s="50" t="s">
        <v>534</v>
      </c>
      <c r="J102" s="51">
        <v>725.96</v>
      </c>
      <c r="K102" s="52">
        <v>674.64</v>
      </c>
      <c r="L102" s="52">
        <v>1102.1099999999999</v>
      </c>
      <c r="M102" s="55">
        <v>0.60309153141216743</v>
      </c>
      <c r="N102" s="56">
        <v>-0.47516664015847077</v>
      </c>
      <c r="O102" s="50" t="s">
        <v>441</v>
      </c>
      <c r="P102" s="51">
        <v>1068.0999999999999</v>
      </c>
      <c r="Q102" s="52">
        <v>1245.49</v>
      </c>
      <c r="R102" s="52">
        <v>1592.34</v>
      </c>
      <c r="S102" s="55">
        <v>-0.39375879762066934</v>
      </c>
      <c r="T102" s="56">
        <v>-0.28978935049736698</v>
      </c>
      <c r="U102" s="50" t="s">
        <v>469</v>
      </c>
      <c r="V102" s="51">
        <v>282.3</v>
      </c>
      <c r="W102" s="52">
        <v>280.31</v>
      </c>
      <c r="X102" s="52">
        <v>310.3</v>
      </c>
      <c r="Y102" s="55">
        <v>3.5355387662290072E-2</v>
      </c>
      <c r="Z102" s="56">
        <v>0.41482483837017003</v>
      </c>
      <c r="AA102" s="50" t="s">
        <v>508</v>
      </c>
      <c r="AB102" s="51">
        <v>721.71</v>
      </c>
      <c r="AC102" s="52">
        <v>657.37</v>
      </c>
      <c r="AD102" s="52">
        <v>871.29</v>
      </c>
      <c r="AE102" s="53">
        <v>-8.0319596299411211E-2</v>
      </c>
      <c r="AF102" s="54">
        <v>7.6889790802471047E-2</v>
      </c>
    </row>
    <row r="103" spans="1:32" s="30" customFormat="1" ht="15.75" x14ac:dyDescent="0.3">
      <c r="A103" s="30">
        <f>A102+1</f>
        <v>3</v>
      </c>
      <c r="C103" s="50" t="s">
        <v>559</v>
      </c>
      <c r="D103" s="51">
        <v>8.7200000000000006</v>
      </c>
      <c r="E103" s="52">
        <v>10.43</v>
      </c>
      <c r="F103" s="52">
        <v>7.1</v>
      </c>
      <c r="G103" s="53">
        <v>0.18157181571815739</v>
      </c>
      <c r="H103" s="53">
        <v>-7.4309978768577367E-2</v>
      </c>
      <c r="I103" s="50" t="s">
        <v>535</v>
      </c>
      <c r="J103" s="51">
        <v>244.16</v>
      </c>
      <c r="K103" s="52">
        <v>234.44</v>
      </c>
      <c r="L103" s="52">
        <v>178.37</v>
      </c>
      <c r="M103" s="55">
        <v>8.327787390744934E-2</v>
      </c>
      <c r="N103" s="56">
        <v>0.28390387547983398</v>
      </c>
      <c r="O103" s="50" t="s">
        <v>209</v>
      </c>
      <c r="P103" s="51">
        <v>186.75</v>
      </c>
      <c r="Q103" s="52">
        <v>168.01</v>
      </c>
      <c r="R103" s="52">
        <v>201.84</v>
      </c>
      <c r="S103" s="55">
        <v>5.6218539675357615E-2</v>
      </c>
      <c r="T103" s="56">
        <v>1.7422907488986787</v>
      </c>
      <c r="U103" s="50" t="s">
        <v>470</v>
      </c>
      <c r="V103" s="51">
        <v>424.3</v>
      </c>
      <c r="W103" s="52">
        <v>423.23</v>
      </c>
      <c r="X103" s="52">
        <v>399.37</v>
      </c>
      <c r="Y103" s="55">
        <v>4.1584838963079296E-2</v>
      </c>
      <c r="Z103" s="56">
        <v>-0.13519352669017382</v>
      </c>
      <c r="AA103" s="50" t="s">
        <v>509</v>
      </c>
      <c r="AB103" s="51">
        <v>414.88</v>
      </c>
      <c r="AC103" s="52">
        <v>463.66</v>
      </c>
      <c r="AD103" s="52">
        <v>659.24</v>
      </c>
      <c r="AE103" s="53">
        <v>-0.62941260540231525</v>
      </c>
      <c r="AF103" s="54">
        <v>0.13999945044376672</v>
      </c>
    </row>
    <row r="104" spans="1:32" s="30" customFormat="1" ht="15.75" x14ac:dyDescent="0.3">
      <c r="A104" s="30">
        <f t="shared" ref="A104:A153" si="10">A103+1</f>
        <v>4</v>
      </c>
      <c r="C104" s="50" t="s">
        <v>560</v>
      </c>
      <c r="D104" s="51">
        <v>1.84</v>
      </c>
      <c r="E104" s="52" t="s">
        <v>438</v>
      </c>
      <c r="F104" s="52" t="s">
        <v>438</v>
      </c>
      <c r="G104" s="53">
        <v>1.6574585635359185E-2</v>
      </c>
      <c r="H104" s="53">
        <v>0</v>
      </c>
      <c r="I104" s="50" t="s">
        <v>536</v>
      </c>
      <c r="J104" s="51">
        <v>160.84</v>
      </c>
      <c r="K104" s="52">
        <v>208.61</v>
      </c>
      <c r="L104" s="52">
        <v>207.41</v>
      </c>
      <c r="M104" s="55">
        <v>-0.10723801065719352</v>
      </c>
      <c r="N104" s="56">
        <v>-0.10004476275738583</v>
      </c>
      <c r="O104" s="50" t="s">
        <v>442</v>
      </c>
      <c r="P104" s="51">
        <v>1034.29</v>
      </c>
      <c r="Q104" s="52">
        <v>904.15</v>
      </c>
      <c r="R104" s="52">
        <v>841.81</v>
      </c>
      <c r="S104" s="55">
        <v>0.52435483633255209</v>
      </c>
      <c r="T104" s="56">
        <v>0.58655335859244384</v>
      </c>
      <c r="U104" s="50" t="s">
        <v>471</v>
      </c>
      <c r="V104" s="51">
        <v>524.75</v>
      </c>
      <c r="W104" s="52">
        <v>556.24</v>
      </c>
      <c r="X104" s="52">
        <v>622.91999999999996</v>
      </c>
      <c r="Y104" s="55">
        <v>-0.31929328438558024</v>
      </c>
      <c r="Z104" s="56">
        <v>-0.22546125461254618</v>
      </c>
      <c r="AA104" s="50" t="s">
        <v>510</v>
      </c>
      <c r="AB104" s="51">
        <v>643.16999999999996</v>
      </c>
      <c r="AC104" s="52">
        <v>646.02</v>
      </c>
      <c r="AD104" s="52">
        <v>525.07000000000005</v>
      </c>
      <c r="AE104" s="53">
        <v>-7.3161944836729553E-2</v>
      </c>
      <c r="AF104" s="54">
        <v>0.32754706076618212</v>
      </c>
    </row>
    <row r="105" spans="1:32" s="30" customFormat="1" ht="15.75" x14ac:dyDescent="0.3">
      <c r="A105" s="30">
        <f t="shared" si="10"/>
        <v>5</v>
      </c>
      <c r="C105" s="50" t="s">
        <v>561</v>
      </c>
      <c r="D105" s="51">
        <v>2.93</v>
      </c>
      <c r="E105" s="52" t="s">
        <v>438</v>
      </c>
      <c r="F105" s="52">
        <v>4</v>
      </c>
      <c r="G105" s="53">
        <v>0.46500000000000008</v>
      </c>
      <c r="H105" s="53">
        <v>0.80864197530864201</v>
      </c>
      <c r="I105" s="50" t="s">
        <v>537</v>
      </c>
      <c r="J105" s="51">
        <v>94.09</v>
      </c>
      <c r="K105" s="52">
        <v>96.94</v>
      </c>
      <c r="L105" s="52">
        <v>101.83</v>
      </c>
      <c r="M105" s="55">
        <v>-9.6831912430270783E-3</v>
      </c>
      <c r="N105" s="56">
        <v>0.18396879325531645</v>
      </c>
      <c r="O105" s="50" t="s">
        <v>163</v>
      </c>
      <c r="P105" s="51">
        <v>321.77999999999997</v>
      </c>
      <c r="Q105" s="52">
        <v>326.5</v>
      </c>
      <c r="R105" s="52">
        <v>406.21</v>
      </c>
      <c r="S105" s="55">
        <v>-0.42249501965218339</v>
      </c>
      <c r="T105" s="56" t="s">
        <v>127</v>
      </c>
      <c r="U105" s="50" t="s">
        <v>472</v>
      </c>
      <c r="V105" s="51">
        <v>426.33</v>
      </c>
      <c r="W105" s="52">
        <v>399.19</v>
      </c>
      <c r="X105" s="52">
        <v>305.66000000000003</v>
      </c>
      <c r="Y105" s="55">
        <v>0.23270203845597792</v>
      </c>
      <c r="Z105" s="56">
        <v>0.15056404166891557</v>
      </c>
      <c r="AA105" s="50" t="s">
        <v>511</v>
      </c>
      <c r="AB105" s="51">
        <v>401.57</v>
      </c>
      <c r="AC105" s="52">
        <v>390.98</v>
      </c>
      <c r="AD105" s="52">
        <v>263.76</v>
      </c>
      <c r="AE105" s="53">
        <v>-5.9444899871179291E-2</v>
      </c>
      <c r="AF105" s="54">
        <v>0.16973492572094373</v>
      </c>
    </row>
    <row r="106" spans="1:32" s="30" customFormat="1" ht="15.75" x14ac:dyDescent="0.3">
      <c r="A106" s="30">
        <f t="shared" si="10"/>
        <v>6</v>
      </c>
      <c r="C106" s="50" t="s">
        <v>562</v>
      </c>
      <c r="D106" s="51">
        <v>1.25</v>
      </c>
      <c r="E106" s="52" t="s">
        <v>438</v>
      </c>
      <c r="F106" s="52" t="s">
        <v>438</v>
      </c>
      <c r="G106" s="53">
        <v>1.1186440677966103</v>
      </c>
      <c r="H106" s="53" t="s">
        <v>127</v>
      </c>
      <c r="I106" s="50" t="s">
        <v>538</v>
      </c>
      <c r="J106" s="51">
        <v>247.96</v>
      </c>
      <c r="K106" s="52">
        <v>278.97000000000003</v>
      </c>
      <c r="L106" s="52">
        <v>253.83</v>
      </c>
      <c r="M106" s="55">
        <v>-0.25094402320031406</v>
      </c>
      <c r="N106" s="56">
        <v>-0.10603165446876017</v>
      </c>
      <c r="O106" s="50" t="s">
        <v>443</v>
      </c>
      <c r="P106" s="51">
        <v>323.16000000000003</v>
      </c>
      <c r="Q106" s="52">
        <v>321.47000000000003</v>
      </c>
      <c r="R106" s="52">
        <v>550.39</v>
      </c>
      <c r="S106" s="55">
        <v>6.2800180220770452</v>
      </c>
      <c r="T106" s="56">
        <v>-2.9374662101279481E-2</v>
      </c>
      <c r="U106" s="50" t="s">
        <v>473</v>
      </c>
      <c r="V106" s="51">
        <v>170.59</v>
      </c>
      <c r="W106" s="52">
        <v>163.91</v>
      </c>
      <c r="X106" s="52">
        <v>197.77</v>
      </c>
      <c r="Y106" s="55">
        <v>1.3245426467094257E-2</v>
      </c>
      <c r="Z106" s="56">
        <v>0.41898186657794056</v>
      </c>
      <c r="AA106" s="50" t="s">
        <v>512</v>
      </c>
      <c r="AB106" s="51">
        <v>380.5</v>
      </c>
      <c r="AC106" s="52">
        <v>387.98</v>
      </c>
      <c r="AD106" s="52">
        <v>318.62</v>
      </c>
      <c r="AE106" s="53">
        <v>-2.9336734693877542E-2</v>
      </c>
      <c r="AF106" s="54">
        <v>0.14913022469195458</v>
      </c>
    </row>
    <row r="107" spans="1:32" s="30" customFormat="1" ht="15.75" x14ac:dyDescent="0.3">
      <c r="A107" s="30">
        <f t="shared" si="10"/>
        <v>7</v>
      </c>
      <c r="C107" s="50" t="s">
        <v>563</v>
      </c>
      <c r="D107" s="51">
        <v>2.4900000000000002</v>
      </c>
      <c r="E107" s="52" t="s">
        <v>438</v>
      </c>
      <c r="F107" s="52" t="s">
        <v>438</v>
      </c>
      <c r="G107" s="53">
        <v>0.59615384615384626</v>
      </c>
      <c r="H107" s="53" t="s">
        <v>127</v>
      </c>
      <c r="I107" s="50" t="s">
        <v>539</v>
      </c>
      <c r="J107" s="51">
        <v>142.24</v>
      </c>
      <c r="K107" s="52">
        <v>137.43</v>
      </c>
      <c r="L107" s="52">
        <v>159.35</v>
      </c>
      <c r="M107" s="55">
        <v>-0.11520278676287621</v>
      </c>
      <c r="N107" s="56">
        <v>0.64287364287364301</v>
      </c>
      <c r="O107" s="50" t="s">
        <v>444</v>
      </c>
      <c r="P107" s="51">
        <v>66.349999999999994</v>
      </c>
      <c r="Q107" s="52">
        <v>84.6</v>
      </c>
      <c r="R107" s="52">
        <v>84.13</v>
      </c>
      <c r="S107" s="55">
        <v>-0.19311686732336142</v>
      </c>
      <c r="T107" s="56">
        <v>-0.24447734001366428</v>
      </c>
      <c r="U107" s="50" t="s">
        <v>474</v>
      </c>
      <c r="V107" s="51">
        <v>116.2</v>
      </c>
      <c r="W107" s="52">
        <v>276.27</v>
      </c>
      <c r="X107" s="52">
        <v>379.81</v>
      </c>
      <c r="Y107" s="55">
        <v>-0.81868397646948676</v>
      </c>
      <c r="Z107" s="56">
        <v>6.1995043370508052</v>
      </c>
      <c r="AA107" s="50" t="s">
        <v>153</v>
      </c>
      <c r="AB107" s="51">
        <v>356.25</v>
      </c>
      <c r="AC107" s="52">
        <v>378.84</v>
      </c>
      <c r="AD107" s="52">
        <v>386.72</v>
      </c>
      <c r="AE107" s="53">
        <v>-0.17567161070874893</v>
      </c>
      <c r="AF107" s="54">
        <v>7.6837046217090421E-2</v>
      </c>
    </row>
    <row r="108" spans="1:32" s="30" customFormat="1" ht="15.75" x14ac:dyDescent="0.3">
      <c r="A108" s="30">
        <f t="shared" si="10"/>
        <v>8</v>
      </c>
      <c r="C108" s="50" t="s">
        <v>438</v>
      </c>
      <c r="D108" s="51" t="s">
        <v>438</v>
      </c>
      <c r="E108" s="52" t="s">
        <v>438</v>
      </c>
      <c r="F108" s="52" t="s">
        <v>438</v>
      </c>
      <c r="G108" s="53" t="s">
        <v>438</v>
      </c>
      <c r="H108" s="53" t="s">
        <v>438</v>
      </c>
      <c r="I108" s="50" t="s">
        <v>540</v>
      </c>
      <c r="J108" s="51">
        <v>130.65</v>
      </c>
      <c r="K108" s="52">
        <v>122.37</v>
      </c>
      <c r="L108" s="52">
        <v>125.53</v>
      </c>
      <c r="M108" s="55">
        <v>-4.0537563339942628E-2</v>
      </c>
      <c r="N108" s="56">
        <v>0.9210410233789148</v>
      </c>
      <c r="O108" s="50" t="s">
        <v>445</v>
      </c>
      <c r="P108" s="51">
        <v>89.82</v>
      </c>
      <c r="Q108" s="52">
        <v>97.78</v>
      </c>
      <c r="R108" s="52">
        <v>68.95</v>
      </c>
      <c r="S108" s="55">
        <v>2.2191874359849706E-2</v>
      </c>
      <c r="T108" s="56">
        <v>-5.8293143216607279E-2</v>
      </c>
      <c r="U108" s="50" t="s">
        <v>93</v>
      </c>
      <c r="V108" s="51">
        <v>-110.39</v>
      </c>
      <c r="W108" s="52">
        <v>-52.63</v>
      </c>
      <c r="X108" s="52">
        <v>-37.1</v>
      </c>
      <c r="Y108" s="55" t="s">
        <v>106</v>
      </c>
      <c r="Z108" s="56" t="s">
        <v>87</v>
      </c>
      <c r="AA108" s="50" t="s">
        <v>513</v>
      </c>
      <c r="AB108" s="51">
        <v>120.37</v>
      </c>
      <c r="AC108" s="52">
        <v>119.12</v>
      </c>
      <c r="AD108" s="52">
        <v>99.59</v>
      </c>
      <c r="AE108" s="53">
        <v>9.7865742429770197E-2</v>
      </c>
      <c r="AF108" s="54">
        <v>0.11402128644146226</v>
      </c>
    </row>
    <row r="109" spans="1:32" s="30" customFormat="1" ht="15.75" x14ac:dyDescent="0.3">
      <c r="A109" s="30">
        <f t="shared" si="10"/>
        <v>9</v>
      </c>
      <c r="C109" s="50" t="s">
        <v>438</v>
      </c>
      <c r="D109" s="51" t="s">
        <v>438</v>
      </c>
      <c r="E109" s="52" t="s">
        <v>438</v>
      </c>
      <c r="F109" s="52" t="s">
        <v>438</v>
      </c>
      <c r="G109" s="51" t="s">
        <v>438</v>
      </c>
      <c r="H109" s="51" t="s">
        <v>438</v>
      </c>
      <c r="I109" s="50" t="s">
        <v>541</v>
      </c>
      <c r="J109" s="51">
        <v>10.07</v>
      </c>
      <c r="K109" s="52">
        <v>10</v>
      </c>
      <c r="L109" s="52">
        <v>10.9</v>
      </c>
      <c r="M109" s="55">
        <v>-4.910292728989607E-2</v>
      </c>
      <c r="N109" s="56">
        <v>-0.46775898520084569</v>
      </c>
      <c r="O109" s="50" t="s">
        <v>112</v>
      </c>
      <c r="P109" s="51">
        <v>2.2599999999999998</v>
      </c>
      <c r="Q109" s="52">
        <v>39.24</v>
      </c>
      <c r="R109" s="52">
        <v>14.67</v>
      </c>
      <c r="S109" s="55">
        <v>-0.95206786850477199</v>
      </c>
      <c r="T109" s="56" t="s">
        <v>127</v>
      </c>
      <c r="U109" s="50" t="s">
        <v>135</v>
      </c>
      <c r="V109" s="51">
        <v>183.54</v>
      </c>
      <c r="W109" s="52">
        <v>193.46</v>
      </c>
      <c r="X109" s="52">
        <v>197.61</v>
      </c>
      <c r="Y109" s="55">
        <v>-6.4621343390072417E-2</v>
      </c>
      <c r="Z109" s="56">
        <v>2.8523395909218374E-2</v>
      </c>
      <c r="AA109" s="50" t="s">
        <v>514</v>
      </c>
      <c r="AB109" s="51">
        <v>202.35</v>
      </c>
      <c r="AC109" s="52">
        <v>207.01</v>
      </c>
      <c r="AD109" s="52">
        <v>104.6</v>
      </c>
      <c r="AE109" s="53">
        <v>-1.388888888888884E-2</v>
      </c>
      <c r="AF109" s="54">
        <v>-3.5693861990087727E-2</v>
      </c>
    </row>
    <row r="110" spans="1:32" s="30" customFormat="1" ht="15.75" x14ac:dyDescent="0.3">
      <c r="A110" s="30">
        <f t="shared" si="10"/>
        <v>10</v>
      </c>
      <c r="C110" s="50" t="s">
        <v>438</v>
      </c>
      <c r="D110" s="51" t="s">
        <v>438</v>
      </c>
      <c r="E110" s="52" t="s">
        <v>438</v>
      </c>
      <c r="F110" s="52" t="s">
        <v>438</v>
      </c>
      <c r="G110" s="51" t="s">
        <v>438</v>
      </c>
      <c r="H110" s="51" t="s">
        <v>438</v>
      </c>
      <c r="I110" s="50" t="s">
        <v>542</v>
      </c>
      <c r="J110" s="51">
        <v>36.17</v>
      </c>
      <c r="K110" s="52">
        <v>41.41</v>
      </c>
      <c r="L110" s="52">
        <v>27.77</v>
      </c>
      <c r="M110" s="55">
        <v>-0.27208693902193593</v>
      </c>
      <c r="N110" s="56">
        <v>-0.21215421476802432</v>
      </c>
      <c r="O110" s="50" t="s">
        <v>118</v>
      </c>
      <c r="P110" s="51">
        <v>38.39</v>
      </c>
      <c r="Q110" s="52">
        <v>58.71</v>
      </c>
      <c r="R110" s="52">
        <v>57.79</v>
      </c>
      <c r="S110" s="55">
        <v>0.6949227373068434</v>
      </c>
      <c r="T110" s="56">
        <v>2.5284926470588234</v>
      </c>
      <c r="U110" s="50" t="s">
        <v>475</v>
      </c>
      <c r="V110" s="51">
        <v>275.12</v>
      </c>
      <c r="W110" s="52">
        <v>272.8</v>
      </c>
      <c r="X110" s="52">
        <v>302.64</v>
      </c>
      <c r="Y110" s="55">
        <v>2.5037257824143122E-2</v>
      </c>
      <c r="Z110" s="56">
        <v>4.0583985778584797E-2</v>
      </c>
      <c r="AA110" s="50" t="s">
        <v>515</v>
      </c>
      <c r="AB110" s="51">
        <v>23.46</v>
      </c>
      <c r="AC110" s="52">
        <v>51.42</v>
      </c>
      <c r="AD110" s="52">
        <v>32.78</v>
      </c>
      <c r="AE110" s="53">
        <v>-0.64128440366972472</v>
      </c>
      <c r="AF110" s="54">
        <v>-0.47889826743669484</v>
      </c>
    </row>
    <row r="111" spans="1:32" s="30" customFormat="1" ht="15.75" x14ac:dyDescent="0.3">
      <c r="A111" s="30">
        <f t="shared" si="10"/>
        <v>11</v>
      </c>
      <c r="C111" s="50" t="s">
        <v>438</v>
      </c>
      <c r="D111" s="51" t="s">
        <v>438</v>
      </c>
      <c r="E111" s="52" t="s">
        <v>438</v>
      </c>
      <c r="F111" s="52" t="s">
        <v>438</v>
      </c>
      <c r="G111" s="51" t="s">
        <v>438</v>
      </c>
      <c r="H111" s="51" t="s">
        <v>438</v>
      </c>
      <c r="I111" s="50" t="s">
        <v>543</v>
      </c>
      <c r="J111" s="51">
        <v>17.54</v>
      </c>
      <c r="K111" s="52">
        <v>16.34</v>
      </c>
      <c r="L111" s="52">
        <v>23.82</v>
      </c>
      <c r="M111" s="55">
        <v>-0.38174127599577024</v>
      </c>
      <c r="N111" s="56">
        <v>0.32078313253012047</v>
      </c>
      <c r="O111" s="50" t="s">
        <v>124</v>
      </c>
      <c r="P111" s="51">
        <v>20.57</v>
      </c>
      <c r="Q111" s="52">
        <v>18.79</v>
      </c>
      <c r="R111" s="52">
        <v>59.29</v>
      </c>
      <c r="S111" s="55" t="s">
        <v>127</v>
      </c>
      <c r="T111" s="56">
        <v>-0.6608968018463568</v>
      </c>
      <c r="U111" s="50" t="s">
        <v>476</v>
      </c>
      <c r="V111" s="51">
        <v>6.96</v>
      </c>
      <c r="W111" s="52" t="s">
        <v>438</v>
      </c>
      <c r="X111" s="52" t="s">
        <v>438</v>
      </c>
      <c r="Y111" s="55">
        <v>-0.24429967426710109</v>
      </c>
      <c r="Z111" s="56">
        <v>-0.65165165165165173</v>
      </c>
      <c r="AA111" s="50" t="s">
        <v>516</v>
      </c>
      <c r="AB111" s="51">
        <v>25.31</v>
      </c>
      <c r="AC111" s="52">
        <v>27.47</v>
      </c>
      <c r="AD111" s="52">
        <v>25.44</v>
      </c>
      <c r="AE111" s="53">
        <v>0.35058697972251873</v>
      </c>
      <c r="AF111" s="54">
        <v>7.9434628975265014</v>
      </c>
    </row>
    <row r="112" spans="1:32" s="30" customFormat="1" ht="15.75" x14ac:dyDescent="0.3">
      <c r="A112" s="30">
        <f t="shared" si="10"/>
        <v>12</v>
      </c>
      <c r="C112" s="50" t="s">
        <v>438</v>
      </c>
      <c r="D112" s="51" t="s">
        <v>438</v>
      </c>
      <c r="E112" s="52" t="s">
        <v>438</v>
      </c>
      <c r="F112" s="52" t="s">
        <v>438</v>
      </c>
      <c r="G112" s="51" t="s">
        <v>438</v>
      </c>
      <c r="H112" s="51" t="s">
        <v>438</v>
      </c>
      <c r="I112" s="50" t="s">
        <v>544</v>
      </c>
      <c r="J112" s="51">
        <v>20.88</v>
      </c>
      <c r="K112" s="52">
        <v>22.8</v>
      </c>
      <c r="L112" s="52">
        <v>17.55</v>
      </c>
      <c r="M112" s="55">
        <v>-0.33098365908362715</v>
      </c>
      <c r="N112" s="56" t="s">
        <v>438</v>
      </c>
      <c r="O112" s="50" t="s">
        <v>446</v>
      </c>
      <c r="P112" s="51">
        <v>38.340000000000003</v>
      </c>
      <c r="Q112" s="52">
        <v>59.96</v>
      </c>
      <c r="R112" s="52">
        <v>56.69</v>
      </c>
      <c r="S112" s="55">
        <v>-0.48259109311740878</v>
      </c>
      <c r="T112" s="56">
        <v>0.45834918219855481</v>
      </c>
      <c r="U112" s="50" t="s">
        <v>477</v>
      </c>
      <c r="V112" s="51">
        <v>13.77</v>
      </c>
      <c r="W112" s="52">
        <v>14.89</v>
      </c>
      <c r="X112" s="52">
        <v>64.77</v>
      </c>
      <c r="Y112" s="55">
        <v>1.1515624999999998</v>
      </c>
      <c r="Z112" s="56">
        <v>-0.61450167973124303</v>
      </c>
      <c r="AA112" s="50" t="s">
        <v>149</v>
      </c>
      <c r="AB112" s="51">
        <v>7.59</v>
      </c>
      <c r="AC112" s="52">
        <v>26.11</v>
      </c>
      <c r="AD112" s="52">
        <v>22.01</v>
      </c>
      <c r="AE112" s="53">
        <v>-0.80523479599692072</v>
      </c>
      <c r="AF112" s="54">
        <v>-0.75781748564135287</v>
      </c>
    </row>
    <row r="113" spans="1:32" s="30" customFormat="1" ht="15.75" x14ac:dyDescent="0.3">
      <c r="A113" s="30">
        <f t="shared" si="10"/>
        <v>13</v>
      </c>
      <c r="C113" s="50" t="s">
        <v>438</v>
      </c>
      <c r="D113" s="51" t="s">
        <v>438</v>
      </c>
      <c r="E113" s="52" t="s">
        <v>438</v>
      </c>
      <c r="F113" s="52" t="s">
        <v>438</v>
      </c>
      <c r="G113" s="51" t="s">
        <v>438</v>
      </c>
      <c r="H113" s="51" t="s">
        <v>438</v>
      </c>
      <c r="I113" s="50" t="s">
        <v>545</v>
      </c>
      <c r="J113" s="51">
        <v>11.37</v>
      </c>
      <c r="K113" s="52">
        <v>12.9</v>
      </c>
      <c r="L113" s="52">
        <v>12.65</v>
      </c>
      <c r="M113" s="55">
        <v>5.0831792975970291E-2</v>
      </c>
      <c r="N113" s="56">
        <v>1.7905102954342E-2</v>
      </c>
      <c r="O113" s="50" t="s">
        <v>447</v>
      </c>
      <c r="P113" s="51">
        <v>21.62</v>
      </c>
      <c r="Q113" s="52">
        <v>48.36</v>
      </c>
      <c r="R113" s="52">
        <v>41.52</v>
      </c>
      <c r="S113" s="55">
        <v>-0.61639460610361962</v>
      </c>
      <c r="T113" s="56">
        <v>-0.27595445411922304</v>
      </c>
      <c r="U113" s="50" t="s">
        <v>478</v>
      </c>
      <c r="V113" s="51">
        <v>12.8</v>
      </c>
      <c r="W113" s="52">
        <v>25.43</v>
      </c>
      <c r="X113" s="52">
        <v>10.81</v>
      </c>
      <c r="Y113" s="55">
        <v>-0.15678524374176539</v>
      </c>
      <c r="Z113" s="56">
        <v>-0.89978077043532723</v>
      </c>
      <c r="AA113" s="50" t="s">
        <v>517</v>
      </c>
      <c r="AB113" s="51">
        <v>68.88</v>
      </c>
      <c r="AC113" s="52">
        <v>78.81</v>
      </c>
      <c r="AD113" s="52">
        <v>71.209999999999994</v>
      </c>
      <c r="AE113" s="53">
        <v>-0.30049761348634108</v>
      </c>
      <c r="AF113" s="54">
        <v>-3.40765671013884E-2</v>
      </c>
    </row>
    <row r="114" spans="1:32" s="30" customFormat="1" ht="15.75" x14ac:dyDescent="0.3">
      <c r="A114" s="30">
        <f t="shared" si="10"/>
        <v>14</v>
      </c>
      <c r="C114" s="50" t="s">
        <v>438</v>
      </c>
      <c r="D114" s="51" t="s">
        <v>438</v>
      </c>
      <c r="E114" s="52" t="s">
        <v>438</v>
      </c>
      <c r="F114" s="52" t="s">
        <v>438</v>
      </c>
      <c r="G114" s="51" t="s">
        <v>438</v>
      </c>
      <c r="H114" s="51" t="s">
        <v>438</v>
      </c>
      <c r="I114" s="50" t="s">
        <v>341</v>
      </c>
      <c r="J114" s="51">
        <v>6.47</v>
      </c>
      <c r="K114" s="52">
        <v>4.93</v>
      </c>
      <c r="L114" s="52">
        <v>5.64</v>
      </c>
      <c r="M114" s="55">
        <v>0.12131715771230511</v>
      </c>
      <c r="N114" s="56">
        <v>0.7026315789473685</v>
      </c>
      <c r="O114" s="50" t="s">
        <v>448</v>
      </c>
      <c r="P114" s="51">
        <v>58.63</v>
      </c>
      <c r="Q114" s="52">
        <v>50.36</v>
      </c>
      <c r="R114" s="52">
        <v>59.82</v>
      </c>
      <c r="S114" s="55">
        <v>-1.9073113602141589E-2</v>
      </c>
      <c r="T114" s="56">
        <v>1.175510204081633</v>
      </c>
      <c r="U114" s="50" t="s">
        <v>479</v>
      </c>
      <c r="V114" s="51">
        <v>85.34</v>
      </c>
      <c r="W114" s="52">
        <v>80.41</v>
      </c>
      <c r="X114" s="52">
        <v>46.03</v>
      </c>
      <c r="Y114" s="55">
        <v>0.25721862109605209</v>
      </c>
      <c r="Z114" s="56">
        <v>9.846827133479219E-2</v>
      </c>
      <c r="AA114" s="50" t="s">
        <v>518</v>
      </c>
      <c r="AB114" s="51">
        <v>19.95</v>
      </c>
      <c r="AC114" s="52">
        <v>17.79</v>
      </c>
      <c r="AD114" s="52">
        <v>13.83</v>
      </c>
      <c r="AE114" s="53">
        <v>1.0274390243902438</v>
      </c>
      <c r="AF114" s="54">
        <v>-0.13971539456662363</v>
      </c>
    </row>
    <row r="115" spans="1:32" s="30" customFormat="1" ht="15.75" x14ac:dyDescent="0.3">
      <c r="A115" s="30">
        <f t="shared" si="10"/>
        <v>15</v>
      </c>
      <c r="C115" s="50" t="s">
        <v>438</v>
      </c>
      <c r="D115" s="51" t="s">
        <v>438</v>
      </c>
      <c r="E115" s="52" t="s">
        <v>438</v>
      </c>
      <c r="F115" s="52" t="s">
        <v>438</v>
      </c>
      <c r="G115" s="51" t="s">
        <v>438</v>
      </c>
      <c r="H115" s="51" t="s">
        <v>438</v>
      </c>
      <c r="I115" s="50" t="s">
        <v>195</v>
      </c>
      <c r="J115" s="51">
        <v>6.06</v>
      </c>
      <c r="K115" s="52">
        <v>7.96</v>
      </c>
      <c r="L115" s="52">
        <v>7.86</v>
      </c>
      <c r="M115" s="55">
        <v>-0.24626865671641784</v>
      </c>
      <c r="N115" s="56">
        <v>8.6190476190476186</v>
      </c>
      <c r="O115" s="50" t="s">
        <v>415</v>
      </c>
      <c r="P115" s="51">
        <v>17.93</v>
      </c>
      <c r="Q115" s="52">
        <v>16.93</v>
      </c>
      <c r="R115" s="52">
        <v>20.95</v>
      </c>
      <c r="S115" s="55">
        <v>9.5965770171149156E-2</v>
      </c>
      <c r="T115" s="56">
        <v>3.1697674418604649</v>
      </c>
      <c r="U115" s="50" t="s">
        <v>480</v>
      </c>
      <c r="V115" s="51">
        <v>74.89</v>
      </c>
      <c r="W115" s="52">
        <v>67.75</v>
      </c>
      <c r="X115" s="52">
        <v>85.45</v>
      </c>
      <c r="Y115" s="55">
        <v>0.15660231660231672</v>
      </c>
      <c r="Z115" s="56">
        <v>0.18929649039225027</v>
      </c>
      <c r="AA115" s="50" t="s">
        <v>519</v>
      </c>
      <c r="AB115" s="51">
        <v>6.52</v>
      </c>
      <c r="AC115" s="52">
        <v>8.7799999999999994</v>
      </c>
      <c r="AD115" s="52">
        <v>10.119999999999999</v>
      </c>
      <c r="AE115" s="53">
        <v>-0.34995014955134596</v>
      </c>
      <c r="AF115" s="54">
        <v>0.11452991452991457</v>
      </c>
    </row>
    <row r="116" spans="1:32" s="30" customFormat="1" ht="15.75" x14ac:dyDescent="0.3">
      <c r="A116" s="30">
        <f t="shared" si="10"/>
        <v>16</v>
      </c>
      <c r="C116" s="50" t="s">
        <v>438</v>
      </c>
      <c r="D116" s="51" t="s">
        <v>438</v>
      </c>
      <c r="E116" s="52" t="s">
        <v>438</v>
      </c>
      <c r="F116" s="52" t="s">
        <v>438</v>
      </c>
      <c r="G116" s="51" t="s">
        <v>438</v>
      </c>
      <c r="H116" s="51" t="s">
        <v>438</v>
      </c>
      <c r="I116" s="50" t="s">
        <v>546</v>
      </c>
      <c r="J116" s="51">
        <v>8.51</v>
      </c>
      <c r="K116" s="52">
        <v>9.6</v>
      </c>
      <c r="L116" s="52">
        <v>3.93</v>
      </c>
      <c r="M116" s="55">
        <v>-0.26701119724375533</v>
      </c>
      <c r="N116" s="56">
        <v>-1.9585253456221197E-2</v>
      </c>
      <c r="O116" s="50" t="s">
        <v>449</v>
      </c>
      <c r="P116" s="51">
        <v>10.039999999999999</v>
      </c>
      <c r="Q116" s="52">
        <v>15.88</v>
      </c>
      <c r="R116" s="52">
        <v>5.67</v>
      </c>
      <c r="S116" s="55">
        <v>-0.59070525886669389</v>
      </c>
      <c r="T116" s="56">
        <v>-0.47130068457082674</v>
      </c>
      <c r="U116" s="50" t="s">
        <v>114</v>
      </c>
      <c r="V116" s="51">
        <v>84.08</v>
      </c>
      <c r="W116" s="52">
        <v>88.3</v>
      </c>
      <c r="X116" s="52">
        <v>81.760000000000005</v>
      </c>
      <c r="Y116" s="55" t="s">
        <v>127</v>
      </c>
      <c r="Z116" s="56" t="s">
        <v>127</v>
      </c>
      <c r="AA116" s="50" t="s">
        <v>520</v>
      </c>
      <c r="AB116" s="51">
        <v>13.17</v>
      </c>
      <c r="AC116" s="52" t="s">
        <v>438</v>
      </c>
      <c r="AD116" s="52" t="s">
        <v>438</v>
      </c>
      <c r="AE116" s="53">
        <v>-0.4102104791759964</v>
      </c>
      <c r="AF116" s="54">
        <v>-0.21513706793802156</v>
      </c>
    </row>
    <row r="117" spans="1:32" s="30" customFormat="1" ht="15.75" x14ac:dyDescent="0.3">
      <c r="A117" s="30">
        <f t="shared" si="10"/>
        <v>17</v>
      </c>
      <c r="C117" s="50" t="s">
        <v>438</v>
      </c>
      <c r="D117" s="51" t="s">
        <v>438</v>
      </c>
      <c r="E117" s="52" t="s">
        <v>438</v>
      </c>
      <c r="F117" s="52" t="s">
        <v>438</v>
      </c>
      <c r="G117" s="51" t="s">
        <v>438</v>
      </c>
      <c r="H117" s="51" t="s">
        <v>438</v>
      </c>
      <c r="I117" s="50" t="s">
        <v>547</v>
      </c>
      <c r="J117" s="51" t="s">
        <v>438</v>
      </c>
      <c r="K117" s="52" t="s">
        <v>438</v>
      </c>
      <c r="L117" s="52" t="s">
        <v>438</v>
      </c>
      <c r="M117" s="55">
        <v>-0.20283899887934254</v>
      </c>
      <c r="N117" s="56">
        <v>0.37944408532643825</v>
      </c>
      <c r="O117" s="50" t="s">
        <v>269</v>
      </c>
      <c r="P117" s="51">
        <v>23.23</v>
      </c>
      <c r="Q117" s="52">
        <v>26.15</v>
      </c>
      <c r="R117" s="52">
        <v>28.57</v>
      </c>
      <c r="S117" s="55">
        <v>0.24158204168893627</v>
      </c>
      <c r="T117" s="56">
        <v>-7.2654690618762507E-2</v>
      </c>
      <c r="U117" s="50" t="s">
        <v>481</v>
      </c>
      <c r="V117" s="51">
        <v>53.2</v>
      </c>
      <c r="W117" s="52">
        <v>42.79</v>
      </c>
      <c r="X117" s="52">
        <v>61.01</v>
      </c>
      <c r="Y117" s="55">
        <v>13.985915492957748</v>
      </c>
      <c r="Z117" s="56" t="s">
        <v>127</v>
      </c>
      <c r="AA117" s="50" t="s">
        <v>521</v>
      </c>
      <c r="AB117" s="51">
        <v>6.49</v>
      </c>
      <c r="AC117" s="52">
        <v>6.5</v>
      </c>
      <c r="AD117" s="52">
        <v>5.6</v>
      </c>
      <c r="AE117" s="53">
        <v>7.9866888519134926E-2</v>
      </c>
      <c r="AF117" s="54">
        <v>-0.2095006090133984</v>
      </c>
    </row>
    <row r="118" spans="1:32" s="30" customFormat="1" ht="15.75" x14ac:dyDescent="0.3">
      <c r="A118" s="30">
        <f t="shared" si="10"/>
        <v>18</v>
      </c>
      <c r="C118" s="50" t="s">
        <v>438</v>
      </c>
      <c r="D118" s="51" t="s">
        <v>438</v>
      </c>
      <c r="E118" s="52" t="s">
        <v>438</v>
      </c>
      <c r="F118" s="52" t="s">
        <v>438</v>
      </c>
      <c r="G118" s="51" t="s">
        <v>438</v>
      </c>
      <c r="H118" s="51" t="s">
        <v>438</v>
      </c>
      <c r="I118" s="50" t="s">
        <v>549</v>
      </c>
      <c r="J118" s="51">
        <v>-3.75</v>
      </c>
      <c r="K118" s="52" t="s">
        <v>438</v>
      </c>
      <c r="L118" s="52" t="s">
        <v>438</v>
      </c>
      <c r="M118" s="55" t="s">
        <v>87</v>
      </c>
      <c r="N118" s="56" t="s">
        <v>87</v>
      </c>
      <c r="O118" s="50" t="s">
        <v>450</v>
      </c>
      <c r="P118" s="51">
        <v>11.95</v>
      </c>
      <c r="Q118" s="52">
        <v>11.03</v>
      </c>
      <c r="R118" s="52">
        <v>8.2799999999999994</v>
      </c>
      <c r="S118" s="55">
        <v>0.10443622920517548</v>
      </c>
      <c r="T118" s="56">
        <v>0.17618110236220463</v>
      </c>
      <c r="U118" s="50" t="s">
        <v>482</v>
      </c>
      <c r="V118" s="51">
        <v>63.95</v>
      </c>
      <c r="W118" s="52">
        <v>81.8</v>
      </c>
      <c r="X118" s="52">
        <v>95.42</v>
      </c>
      <c r="Y118" s="55">
        <v>-0.29570484581497791</v>
      </c>
      <c r="Z118" s="56">
        <v>-0.42722794446932377</v>
      </c>
      <c r="AA118" s="50" t="s">
        <v>522</v>
      </c>
      <c r="AB118" s="51">
        <v>2.76</v>
      </c>
      <c r="AC118" s="52" t="s">
        <v>438</v>
      </c>
      <c r="AD118" s="52" t="s">
        <v>438</v>
      </c>
      <c r="AE118" s="53">
        <v>-0.34751773049645407</v>
      </c>
      <c r="AF118" s="54">
        <v>-0.70544290288153677</v>
      </c>
    </row>
    <row r="119" spans="1:32" s="30" customFormat="1" ht="15.75" x14ac:dyDescent="0.3">
      <c r="A119" s="30">
        <f t="shared" si="10"/>
        <v>19</v>
      </c>
      <c r="C119" s="50" t="s">
        <v>438</v>
      </c>
      <c r="D119" s="51" t="s">
        <v>438</v>
      </c>
      <c r="E119" s="52" t="s">
        <v>438</v>
      </c>
      <c r="F119" s="52" t="s">
        <v>438</v>
      </c>
      <c r="G119" s="51" t="s">
        <v>438</v>
      </c>
      <c r="H119" s="51" t="s">
        <v>438</v>
      </c>
      <c r="I119" s="50" t="s">
        <v>550</v>
      </c>
      <c r="J119" s="51" t="s">
        <v>438</v>
      </c>
      <c r="K119" s="52" t="s">
        <v>438</v>
      </c>
      <c r="L119" s="52" t="s">
        <v>438</v>
      </c>
      <c r="M119" s="55">
        <v>-0.88807069219440349</v>
      </c>
      <c r="N119" s="56">
        <v>-0.8741721854304636</v>
      </c>
      <c r="O119" s="50" t="s">
        <v>451</v>
      </c>
      <c r="P119" s="51">
        <v>0.7</v>
      </c>
      <c r="Q119" s="52" t="s">
        <v>438</v>
      </c>
      <c r="R119" s="52" t="s">
        <v>438</v>
      </c>
      <c r="S119" s="55">
        <v>-0.24731182795698936</v>
      </c>
      <c r="T119" s="56" t="s">
        <v>438</v>
      </c>
      <c r="U119" s="50" t="s">
        <v>483</v>
      </c>
      <c r="V119" s="51">
        <v>34.590000000000003</v>
      </c>
      <c r="W119" s="52">
        <v>39.5</v>
      </c>
      <c r="X119" s="52">
        <v>13.62</v>
      </c>
      <c r="Y119" s="55">
        <v>0.43885191347753771</v>
      </c>
      <c r="Z119" s="56">
        <v>-0.28221622743307728</v>
      </c>
      <c r="AA119" s="50" t="s">
        <v>275</v>
      </c>
      <c r="AB119" s="51">
        <v>1.82</v>
      </c>
      <c r="AC119" s="52">
        <v>1.3</v>
      </c>
      <c r="AD119" s="52">
        <v>1.5</v>
      </c>
      <c r="AE119" s="53">
        <v>0.65454545454545454</v>
      </c>
      <c r="AF119" s="54">
        <v>1.563380281690141</v>
      </c>
    </row>
    <row r="120" spans="1:32" s="30" customFormat="1" ht="15.75" x14ac:dyDescent="0.3">
      <c r="A120" s="30">
        <f t="shared" si="10"/>
        <v>20</v>
      </c>
      <c r="C120" s="50" t="s">
        <v>438</v>
      </c>
      <c r="D120" s="51" t="s">
        <v>438</v>
      </c>
      <c r="E120" s="52" t="s">
        <v>438</v>
      </c>
      <c r="F120" s="52"/>
      <c r="G120" s="51" t="s">
        <v>438</v>
      </c>
      <c r="H120" s="51" t="s">
        <v>438</v>
      </c>
      <c r="I120" s="50" t="s">
        <v>551</v>
      </c>
      <c r="J120" s="51" t="s">
        <v>438</v>
      </c>
      <c r="K120" s="52" t="s">
        <v>438</v>
      </c>
      <c r="L120" s="52" t="s">
        <v>438</v>
      </c>
      <c r="M120" s="55">
        <v>0.5625</v>
      </c>
      <c r="N120" s="56">
        <v>0.92307692307692291</v>
      </c>
      <c r="O120" s="50" t="s">
        <v>452</v>
      </c>
      <c r="P120" s="51">
        <v>4.59</v>
      </c>
      <c r="Q120" s="52" t="s">
        <v>438</v>
      </c>
      <c r="R120" s="52" t="s">
        <v>438</v>
      </c>
      <c r="S120" s="55" t="s">
        <v>127</v>
      </c>
      <c r="T120" s="56">
        <v>-0.22466216216216217</v>
      </c>
      <c r="U120" s="50" t="s">
        <v>484</v>
      </c>
      <c r="V120" s="51">
        <v>2.37</v>
      </c>
      <c r="W120" s="52" t="s">
        <v>438</v>
      </c>
      <c r="X120" s="52"/>
      <c r="Y120" s="55">
        <v>7.2398190045248834E-2</v>
      </c>
      <c r="Z120" s="56">
        <v>1.4183673469387759</v>
      </c>
      <c r="AA120" s="50" t="s">
        <v>523</v>
      </c>
      <c r="AB120" s="51">
        <v>5.44</v>
      </c>
      <c r="AC120" s="52">
        <v>6.41</v>
      </c>
      <c r="AD120" s="52"/>
      <c r="AE120" s="53">
        <v>0.63855421686747005</v>
      </c>
      <c r="AF120" s="54">
        <v>0.15498938428874753</v>
      </c>
    </row>
    <row r="121" spans="1:32" s="30" customFormat="1" ht="15.75" hidden="1" outlineLevel="1" x14ac:dyDescent="0.3">
      <c r="A121" s="30">
        <f t="shared" si="10"/>
        <v>21</v>
      </c>
      <c r="C121" s="50" t="s">
        <v>438</v>
      </c>
      <c r="D121" s="51" t="s">
        <v>438</v>
      </c>
      <c r="E121" s="52" t="s">
        <v>438</v>
      </c>
      <c r="F121" s="52"/>
      <c r="G121" s="51" t="s">
        <v>438</v>
      </c>
      <c r="H121" s="51" t="s">
        <v>438</v>
      </c>
      <c r="I121" s="50" t="s">
        <v>552</v>
      </c>
      <c r="J121" s="51">
        <v>0.99</v>
      </c>
      <c r="K121" s="52">
        <v>0.9</v>
      </c>
      <c r="L121" s="52" t="s">
        <v>438</v>
      </c>
      <c r="M121" s="55">
        <v>5.6000000000000005</v>
      </c>
      <c r="N121" s="56">
        <v>0.26923076923076916</v>
      </c>
      <c r="O121" s="50" t="s">
        <v>305</v>
      </c>
      <c r="P121" s="51">
        <v>2.4700000000000002</v>
      </c>
      <c r="Q121" s="52">
        <v>2.7</v>
      </c>
      <c r="R121" s="52">
        <v>4.4000000000000004</v>
      </c>
      <c r="S121" s="55">
        <v>-0.19016393442622936</v>
      </c>
      <c r="T121" s="56">
        <v>0.1026785714285714</v>
      </c>
      <c r="U121" s="50" t="s">
        <v>485</v>
      </c>
      <c r="V121" s="51">
        <v>94.62</v>
      </c>
      <c r="W121" s="52">
        <v>107.85</v>
      </c>
      <c r="X121" s="52"/>
      <c r="Y121" s="55">
        <v>-0.16649048625792806</v>
      </c>
      <c r="Z121" s="56">
        <v>0.39290446047401728</v>
      </c>
      <c r="AA121" s="50" t="s">
        <v>524</v>
      </c>
      <c r="AB121" s="51">
        <v>9.0299999999999994</v>
      </c>
      <c r="AC121" s="52">
        <v>9.3000000000000007</v>
      </c>
      <c r="AD121" s="52"/>
      <c r="AE121" s="53">
        <v>0.2808510638297872</v>
      </c>
      <c r="AF121" s="54">
        <v>0.10526315789473673</v>
      </c>
    </row>
    <row r="122" spans="1:32" s="30" customFormat="1" ht="15.75" hidden="1" outlineLevel="1" x14ac:dyDescent="0.3">
      <c r="A122" s="30">
        <f t="shared" si="10"/>
        <v>22</v>
      </c>
      <c r="C122" s="50" t="s">
        <v>438</v>
      </c>
      <c r="D122" s="51" t="s">
        <v>438</v>
      </c>
      <c r="E122" s="52" t="s">
        <v>438</v>
      </c>
      <c r="F122" s="52"/>
      <c r="G122" s="51" t="s">
        <v>438</v>
      </c>
      <c r="H122" s="51" t="s">
        <v>438</v>
      </c>
      <c r="I122" s="50" t="s">
        <v>553</v>
      </c>
      <c r="J122" s="51">
        <v>0.56999999999999995</v>
      </c>
      <c r="K122" s="52" t="s">
        <v>438</v>
      </c>
      <c r="L122" s="52" t="s">
        <v>438</v>
      </c>
      <c r="M122" s="55">
        <v>-0.45192307692307698</v>
      </c>
      <c r="N122" s="56" t="s">
        <v>438</v>
      </c>
      <c r="O122" s="50" t="s">
        <v>453</v>
      </c>
      <c r="P122" s="51">
        <v>1.49</v>
      </c>
      <c r="Q122" s="52">
        <v>1.78</v>
      </c>
      <c r="R122" s="52">
        <v>1.85</v>
      </c>
      <c r="S122" s="55">
        <v>-4.4871794871794934E-2</v>
      </c>
      <c r="T122" s="56">
        <v>4.1958041958042092E-2</v>
      </c>
      <c r="U122" s="50" t="s">
        <v>486</v>
      </c>
      <c r="V122" s="51">
        <v>21.41</v>
      </c>
      <c r="W122" s="52">
        <v>23.46</v>
      </c>
      <c r="X122" s="52"/>
      <c r="Y122" s="55">
        <v>-0.19207547169811323</v>
      </c>
      <c r="Z122" s="56">
        <v>8.6802030456852863E-2</v>
      </c>
      <c r="AA122" s="50" t="s">
        <v>525</v>
      </c>
      <c r="AB122" s="51">
        <v>20.84</v>
      </c>
      <c r="AC122" s="52" t="s">
        <v>438</v>
      </c>
      <c r="AD122" s="52"/>
      <c r="AE122" s="53">
        <v>-0.12178676780446696</v>
      </c>
      <c r="AF122" s="54">
        <v>0.37830687830687837</v>
      </c>
    </row>
    <row r="123" spans="1:32" s="30" customFormat="1" ht="15.75" hidden="1" outlineLevel="1" x14ac:dyDescent="0.3">
      <c r="A123" s="30">
        <f t="shared" si="10"/>
        <v>23</v>
      </c>
      <c r="C123" s="50" t="s">
        <v>438</v>
      </c>
      <c r="D123" s="51" t="s">
        <v>438</v>
      </c>
      <c r="E123" s="52" t="s">
        <v>438</v>
      </c>
      <c r="F123" s="52"/>
      <c r="G123" s="51" t="s">
        <v>438</v>
      </c>
      <c r="H123" s="51" t="s">
        <v>438</v>
      </c>
      <c r="I123" s="50" t="s">
        <v>438</v>
      </c>
      <c r="J123" s="51" t="s">
        <v>438</v>
      </c>
      <c r="K123" s="52" t="s">
        <v>438</v>
      </c>
      <c r="L123" s="52" t="s">
        <v>438</v>
      </c>
      <c r="M123" s="55" t="s">
        <v>438</v>
      </c>
      <c r="N123" s="56" t="s">
        <v>438</v>
      </c>
      <c r="O123" s="50" t="s">
        <v>454</v>
      </c>
      <c r="P123" s="51">
        <v>1.71</v>
      </c>
      <c r="Q123" s="52">
        <v>2.7</v>
      </c>
      <c r="R123" s="52" t="s">
        <v>438</v>
      </c>
      <c r="S123" s="55">
        <v>-0.32941176470588229</v>
      </c>
      <c r="T123" s="56">
        <v>5.8823529411764497E-3</v>
      </c>
      <c r="U123" s="50" t="s">
        <v>487</v>
      </c>
      <c r="V123" s="51">
        <v>30.07</v>
      </c>
      <c r="W123" s="52">
        <v>44.53</v>
      </c>
      <c r="X123" s="52"/>
      <c r="Y123" s="55">
        <v>-5.6183301946013731E-2</v>
      </c>
      <c r="Z123" s="56">
        <v>-0.43232018123466109</v>
      </c>
      <c r="AA123" s="50" t="s">
        <v>526</v>
      </c>
      <c r="AB123" s="51">
        <v>1.1599999999999999</v>
      </c>
      <c r="AC123" s="52" t="s">
        <v>438</v>
      </c>
      <c r="AD123" s="52"/>
      <c r="AE123" s="53">
        <v>1.2307692307692304</v>
      </c>
      <c r="AF123" s="54">
        <v>-0.15328467153284686</v>
      </c>
    </row>
    <row r="124" spans="1:32" s="30" customFormat="1" ht="15.75" hidden="1" outlineLevel="1" x14ac:dyDescent="0.3">
      <c r="A124" s="30">
        <f t="shared" si="10"/>
        <v>24</v>
      </c>
      <c r="C124" s="50" t="s">
        <v>438</v>
      </c>
      <c r="D124" s="51" t="s">
        <v>438</v>
      </c>
      <c r="E124" s="52" t="s">
        <v>438</v>
      </c>
      <c r="F124" s="52"/>
      <c r="G124" s="51" t="s">
        <v>438</v>
      </c>
      <c r="H124" s="51" t="s">
        <v>438</v>
      </c>
      <c r="I124" s="50" t="s">
        <v>438</v>
      </c>
      <c r="J124" s="51" t="s">
        <v>438</v>
      </c>
      <c r="K124" s="52" t="s">
        <v>438</v>
      </c>
      <c r="L124" s="52" t="s">
        <v>438</v>
      </c>
      <c r="M124" s="55" t="s">
        <v>438</v>
      </c>
      <c r="N124" s="56" t="s">
        <v>438</v>
      </c>
      <c r="O124" s="50" t="s">
        <v>455</v>
      </c>
      <c r="P124" s="51">
        <v>2.35</v>
      </c>
      <c r="Q124" s="52" t="s">
        <v>438</v>
      </c>
      <c r="R124" s="52" t="s">
        <v>438</v>
      </c>
      <c r="S124" s="55" t="s">
        <v>127</v>
      </c>
      <c r="T124" s="56" t="s">
        <v>127</v>
      </c>
      <c r="U124" s="50" t="s">
        <v>179</v>
      </c>
      <c r="V124" s="51">
        <v>-1.57</v>
      </c>
      <c r="W124" s="52">
        <v>21.7</v>
      </c>
      <c r="X124" s="52"/>
      <c r="Y124" s="55" t="s">
        <v>87</v>
      </c>
      <c r="Z124" s="56" t="s">
        <v>87</v>
      </c>
      <c r="AA124" s="50" t="s">
        <v>527</v>
      </c>
      <c r="AB124" s="51">
        <v>2.15</v>
      </c>
      <c r="AC124" s="52">
        <v>3.66</v>
      </c>
      <c r="AD124" s="52"/>
      <c r="AE124" s="53">
        <v>-0.41416893732970028</v>
      </c>
      <c r="AF124" s="54">
        <v>-0.10041841004184104</v>
      </c>
    </row>
    <row r="125" spans="1:32" s="30" customFormat="1" ht="15.75" hidden="1" outlineLevel="1" x14ac:dyDescent="0.3">
      <c r="A125" s="30">
        <f t="shared" si="10"/>
        <v>25</v>
      </c>
      <c r="C125" s="50" t="s">
        <v>438</v>
      </c>
      <c r="D125" s="51" t="s">
        <v>438</v>
      </c>
      <c r="E125" s="52" t="s">
        <v>438</v>
      </c>
      <c r="F125" s="52"/>
      <c r="G125" s="51" t="s">
        <v>438</v>
      </c>
      <c r="H125" s="51" t="s">
        <v>438</v>
      </c>
      <c r="I125" s="50" t="s">
        <v>438</v>
      </c>
      <c r="J125" s="51" t="s">
        <v>438</v>
      </c>
      <c r="K125" s="52" t="s">
        <v>438</v>
      </c>
      <c r="L125" s="52" t="s">
        <v>438</v>
      </c>
      <c r="M125" s="55" t="s">
        <v>438</v>
      </c>
      <c r="N125" s="56" t="s">
        <v>438</v>
      </c>
      <c r="O125" s="50" t="s">
        <v>456</v>
      </c>
      <c r="P125" s="51">
        <v>2.23</v>
      </c>
      <c r="Q125" s="52" t="s">
        <v>438</v>
      </c>
      <c r="R125" s="52" t="s">
        <v>438</v>
      </c>
      <c r="S125" s="55">
        <v>-0.49887640449438209</v>
      </c>
      <c r="T125" s="56">
        <v>4.3095238095238093</v>
      </c>
      <c r="U125" s="50" t="s">
        <v>488</v>
      </c>
      <c r="V125" s="51">
        <v>10.65</v>
      </c>
      <c r="W125" s="52">
        <v>14.01</v>
      </c>
      <c r="X125" s="52"/>
      <c r="Y125" s="55">
        <v>1.8475935828877006</v>
      </c>
      <c r="Z125" s="56" t="s">
        <v>438</v>
      </c>
      <c r="AA125" s="50" t="s">
        <v>528</v>
      </c>
      <c r="AB125" s="51">
        <v>2.81</v>
      </c>
      <c r="AC125" s="52">
        <v>2.63</v>
      </c>
      <c r="AD125" s="52"/>
      <c r="AE125" s="53">
        <v>-0.18075801749271136</v>
      </c>
      <c r="AF125" s="54">
        <v>0.40500000000000003</v>
      </c>
    </row>
    <row r="126" spans="1:32" s="30" customFormat="1" ht="15.75" hidden="1" outlineLevel="1" x14ac:dyDescent="0.3">
      <c r="A126" s="30">
        <f t="shared" si="10"/>
        <v>26</v>
      </c>
      <c r="C126" s="50" t="s">
        <v>438</v>
      </c>
      <c r="D126" s="51" t="s">
        <v>438</v>
      </c>
      <c r="E126" s="52" t="s">
        <v>438</v>
      </c>
      <c r="F126" s="52"/>
      <c r="G126" s="51" t="s">
        <v>438</v>
      </c>
      <c r="H126" s="51" t="s">
        <v>438</v>
      </c>
      <c r="I126" s="50" t="s">
        <v>438</v>
      </c>
      <c r="J126" s="51" t="s">
        <v>438</v>
      </c>
      <c r="K126" s="52" t="s">
        <v>438</v>
      </c>
      <c r="L126" s="52" t="s">
        <v>438</v>
      </c>
      <c r="M126" s="55" t="s">
        <v>438</v>
      </c>
      <c r="N126" s="56" t="s">
        <v>438</v>
      </c>
      <c r="O126" s="50" t="s">
        <v>457</v>
      </c>
      <c r="P126" s="51">
        <v>3.04</v>
      </c>
      <c r="Q126" s="52" t="s">
        <v>438</v>
      </c>
      <c r="R126" s="52" t="s">
        <v>438</v>
      </c>
      <c r="S126" s="55">
        <v>0.24590163934426235</v>
      </c>
      <c r="T126" s="56">
        <v>0.39449541284403655</v>
      </c>
      <c r="U126" s="50" t="s">
        <v>489</v>
      </c>
      <c r="V126" s="51">
        <v>7.53</v>
      </c>
      <c r="W126" s="52">
        <v>7.7</v>
      </c>
      <c r="X126" s="52"/>
      <c r="Y126" s="55">
        <v>-0.22769230769230764</v>
      </c>
      <c r="Z126" s="56">
        <v>0.36413043478260887</v>
      </c>
      <c r="AA126" s="50" t="s">
        <v>529</v>
      </c>
      <c r="AB126" s="51">
        <v>1.31</v>
      </c>
      <c r="AC126" s="52" t="s">
        <v>438</v>
      </c>
      <c r="AD126" s="52"/>
      <c r="AE126" s="53">
        <v>0.29702970297029707</v>
      </c>
      <c r="AF126" s="54">
        <v>-0.13245033112582782</v>
      </c>
    </row>
    <row r="127" spans="1:32" s="30" customFormat="1" ht="15.75" hidden="1" outlineLevel="1" x14ac:dyDescent="0.3">
      <c r="A127" s="30">
        <f t="shared" si="10"/>
        <v>27</v>
      </c>
      <c r="C127" s="50" t="s">
        <v>438</v>
      </c>
      <c r="D127" s="51" t="s">
        <v>438</v>
      </c>
      <c r="E127" s="52" t="s">
        <v>438</v>
      </c>
      <c r="F127" s="52"/>
      <c r="G127" s="51" t="s">
        <v>438</v>
      </c>
      <c r="H127" s="51" t="s">
        <v>438</v>
      </c>
      <c r="I127" s="50" t="s">
        <v>438</v>
      </c>
      <c r="J127" s="51" t="s">
        <v>438</v>
      </c>
      <c r="K127" s="52" t="s">
        <v>438</v>
      </c>
      <c r="L127" s="52" t="s">
        <v>438</v>
      </c>
      <c r="M127" s="55" t="s">
        <v>438</v>
      </c>
      <c r="N127" s="56" t="s">
        <v>438</v>
      </c>
      <c r="O127" s="50" t="s">
        <v>438</v>
      </c>
      <c r="P127" s="51" t="s">
        <v>438</v>
      </c>
      <c r="Q127" s="52" t="s">
        <v>438</v>
      </c>
      <c r="R127" s="52" t="s">
        <v>438</v>
      </c>
      <c r="S127" s="55" t="s">
        <v>438</v>
      </c>
      <c r="T127" s="56" t="s">
        <v>438</v>
      </c>
      <c r="U127" s="50" t="s">
        <v>490</v>
      </c>
      <c r="V127" s="51">
        <v>8.93</v>
      </c>
      <c r="W127" s="52">
        <v>8.82</v>
      </c>
      <c r="X127" s="52"/>
      <c r="Y127" s="55">
        <v>-7.8431372549019551E-2</v>
      </c>
      <c r="Z127" s="56">
        <v>0.69128787878787867</v>
      </c>
      <c r="AA127" s="50" t="s">
        <v>438</v>
      </c>
      <c r="AB127" s="51" t="s">
        <v>438</v>
      </c>
      <c r="AC127" s="52" t="s">
        <v>438</v>
      </c>
      <c r="AD127" s="52"/>
      <c r="AE127" s="53" t="s">
        <v>438</v>
      </c>
      <c r="AF127" s="54" t="s">
        <v>438</v>
      </c>
    </row>
    <row r="128" spans="1:32" s="30" customFormat="1" ht="15.75" hidden="1" outlineLevel="1" x14ac:dyDescent="0.3">
      <c r="A128" s="30">
        <f t="shared" si="10"/>
        <v>28</v>
      </c>
      <c r="C128" s="50" t="s">
        <v>438</v>
      </c>
      <c r="D128" s="51" t="s">
        <v>438</v>
      </c>
      <c r="E128" s="52" t="s">
        <v>438</v>
      </c>
      <c r="F128" s="52"/>
      <c r="G128" s="51" t="s">
        <v>438</v>
      </c>
      <c r="H128" s="51" t="s">
        <v>438</v>
      </c>
      <c r="I128" s="50" t="s">
        <v>438</v>
      </c>
      <c r="J128" s="51" t="s">
        <v>438</v>
      </c>
      <c r="K128" s="52" t="s">
        <v>438</v>
      </c>
      <c r="L128" s="52" t="s">
        <v>438</v>
      </c>
      <c r="M128" s="55" t="s">
        <v>438</v>
      </c>
      <c r="N128" s="56" t="s">
        <v>438</v>
      </c>
      <c r="O128" s="50" t="s">
        <v>438</v>
      </c>
      <c r="P128" s="51" t="s">
        <v>438</v>
      </c>
      <c r="Q128" s="52" t="s">
        <v>438</v>
      </c>
      <c r="R128" s="52" t="s">
        <v>438</v>
      </c>
      <c r="S128" s="55" t="s">
        <v>438</v>
      </c>
      <c r="T128" s="56" t="s">
        <v>438</v>
      </c>
      <c r="U128" s="50" t="s">
        <v>491</v>
      </c>
      <c r="V128" s="51">
        <v>6.93</v>
      </c>
      <c r="W128" s="52">
        <v>6.77</v>
      </c>
      <c r="X128" s="52"/>
      <c r="Y128" s="55">
        <v>2.8189910979228516E-2</v>
      </c>
      <c r="Z128" s="56">
        <v>0.36956521739130443</v>
      </c>
      <c r="AA128" s="50" t="s">
        <v>438</v>
      </c>
      <c r="AB128" s="51" t="s">
        <v>438</v>
      </c>
      <c r="AC128" s="52" t="s">
        <v>438</v>
      </c>
      <c r="AD128" s="52"/>
      <c r="AE128" s="53" t="s">
        <v>438</v>
      </c>
      <c r="AF128" s="54" t="s">
        <v>438</v>
      </c>
    </row>
    <row r="129" spans="1:32" s="30" customFormat="1" ht="15.75" hidden="1" outlineLevel="1" x14ac:dyDescent="0.3">
      <c r="A129" s="30">
        <f t="shared" si="10"/>
        <v>29</v>
      </c>
      <c r="C129" s="50" t="s">
        <v>438</v>
      </c>
      <c r="D129" s="51" t="s">
        <v>438</v>
      </c>
      <c r="E129" s="52" t="s">
        <v>438</v>
      </c>
      <c r="F129" s="52"/>
      <c r="G129" s="51" t="s">
        <v>438</v>
      </c>
      <c r="H129" s="51" t="s">
        <v>438</v>
      </c>
      <c r="I129" s="50" t="s">
        <v>438</v>
      </c>
      <c r="J129" s="51" t="s">
        <v>438</v>
      </c>
      <c r="K129" s="52" t="s">
        <v>438</v>
      </c>
      <c r="L129" s="52" t="s">
        <v>438</v>
      </c>
      <c r="M129" s="55" t="s">
        <v>438</v>
      </c>
      <c r="N129" s="56" t="s">
        <v>438</v>
      </c>
      <c r="O129" s="50" t="s">
        <v>438</v>
      </c>
      <c r="P129" s="51" t="s">
        <v>438</v>
      </c>
      <c r="Q129" s="52" t="s">
        <v>438</v>
      </c>
      <c r="R129" s="52" t="s">
        <v>438</v>
      </c>
      <c r="S129" s="55" t="s">
        <v>438</v>
      </c>
      <c r="T129" s="56" t="s">
        <v>438</v>
      </c>
      <c r="U129" s="50" t="s">
        <v>492</v>
      </c>
      <c r="V129" s="51">
        <v>7.55</v>
      </c>
      <c r="W129" s="52">
        <v>8.33</v>
      </c>
      <c r="X129" s="52"/>
      <c r="Y129" s="55">
        <v>1.0709504685408211E-2</v>
      </c>
      <c r="Z129" s="56">
        <v>0.48915187376725822</v>
      </c>
      <c r="AA129" s="50" t="s">
        <v>438</v>
      </c>
      <c r="AB129" s="51" t="s">
        <v>438</v>
      </c>
      <c r="AC129" s="52" t="s">
        <v>438</v>
      </c>
      <c r="AD129" s="52"/>
      <c r="AE129" s="53" t="s">
        <v>438</v>
      </c>
      <c r="AF129" s="54" t="s">
        <v>438</v>
      </c>
    </row>
    <row r="130" spans="1:32" s="30" customFormat="1" ht="15.75" hidden="1" outlineLevel="1" x14ac:dyDescent="0.3">
      <c r="A130" s="30">
        <f t="shared" si="10"/>
        <v>30</v>
      </c>
      <c r="C130" s="50" t="s">
        <v>438</v>
      </c>
      <c r="D130" s="51" t="s">
        <v>438</v>
      </c>
      <c r="E130" s="52" t="s">
        <v>438</v>
      </c>
      <c r="F130" s="52"/>
      <c r="G130" s="51" t="s">
        <v>438</v>
      </c>
      <c r="H130" s="51" t="s">
        <v>438</v>
      </c>
      <c r="I130" s="50" t="s">
        <v>438</v>
      </c>
      <c r="J130" s="51" t="s">
        <v>438</v>
      </c>
      <c r="K130" s="52" t="s">
        <v>438</v>
      </c>
      <c r="L130" s="52" t="s">
        <v>438</v>
      </c>
      <c r="M130" s="55" t="s">
        <v>438</v>
      </c>
      <c r="N130" s="56" t="s">
        <v>438</v>
      </c>
      <c r="O130" s="50" t="s">
        <v>438</v>
      </c>
      <c r="P130" s="51" t="s">
        <v>438</v>
      </c>
      <c r="Q130" s="52" t="s">
        <v>438</v>
      </c>
      <c r="R130" s="52" t="s">
        <v>438</v>
      </c>
      <c r="S130" s="55" t="s">
        <v>438</v>
      </c>
      <c r="T130" s="56" t="s">
        <v>438</v>
      </c>
      <c r="U130" s="50" t="s">
        <v>493</v>
      </c>
      <c r="V130" s="51">
        <v>3.41</v>
      </c>
      <c r="W130" s="52">
        <v>3.7</v>
      </c>
      <c r="X130" s="52"/>
      <c r="Y130" s="55">
        <v>-5.2777777777777812E-2</v>
      </c>
      <c r="Z130" s="56">
        <v>0.1143790849673203</v>
      </c>
      <c r="AA130" s="50" t="s">
        <v>438</v>
      </c>
      <c r="AB130" s="51" t="s">
        <v>438</v>
      </c>
      <c r="AC130" s="52" t="s">
        <v>438</v>
      </c>
      <c r="AD130" s="52"/>
      <c r="AE130" s="53" t="s">
        <v>438</v>
      </c>
      <c r="AF130" s="54" t="s">
        <v>438</v>
      </c>
    </row>
    <row r="131" spans="1:32" s="30" customFormat="1" ht="15.75" hidden="1" outlineLevel="1" x14ac:dyDescent="0.3">
      <c r="A131" s="30">
        <f t="shared" si="10"/>
        <v>31</v>
      </c>
      <c r="C131" s="50" t="s">
        <v>438</v>
      </c>
      <c r="D131" s="51" t="s">
        <v>438</v>
      </c>
      <c r="E131" s="52" t="s">
        <v>438</v>
      </c>
      <c r="F131" s="52"/>
      <c r="G131" s="51" t="s">
        <v>438</v>
      </c>
      <c r="H131" s="51" t="s">
        <v>438</v>
      </c>
      <c r="I131" s="50" t="s">
        <v>438</v>
      </c>
      <c r="J131" s="51" t="s">
        <v>438</v>
      </c>
      <c r="K131" s="52" t="s">
        <v>438</v>
      </c>
      <c r="L131" s="52" t="s">
        <v>438</v>
      </c>
      <c r="M131" s="55" t="s">
        <v>438</v>
      </c>
      <c r="N131" s="56" t="s">
        <v>438</v>
      </c>
      <c r="O131" s="50" t="s">
        <v>438</v>
      </c>
      <c r="P131" s="51" t="s">
        <v>438</v>
      </c>
      <c r="Q131" s="52" t="s">
        <v>438</v>
      </c>
      <c r="R131" s="52" t="s">
        <v>438</v>
      </c>
      <c r="S131" s="55" t="s">
        <v>438</v>
      </c>
      <c r="T131" s="56" t="s">
        <v>438</v>
      </c>
      <c r="U131" s="50" t="s">
        <v>494</v>
      </c>
      <c r="V131" s="51">
        <v>4.22</v>
      </c>
      <c r="W131" s="52">
        <v>10.8</v>
      </c>
      <c r="X131" s="52"/>
      <c r="Y131" s="55">
        <v>-0.62016201620162015</v>
      </c>
      <c r="Z131" s="56">
        <v>-0.80453913849004166</v>
      </c>
      <c r="AA131" s="50" t="s">
        <v>438</v>
      </c>
      <c r="AB131" s="51" t="s">
        <v>438</v>
      </c>
      <c r="AC131" s="52" t="s">
        <v>438</v>
      </c>
      <c r="AD131" s="52"/>
      <c r="AE131" s="53" t="s">
        <v>438</v>
      </c>
      <c r="AF131" s="54" t="s">
        <v>438</v>
      </c>
    </row>
    <row r="132" spans="1:32" s="30" customFormat="1" ht="15.75" hidden="1" outlineLevel="1" x14ac:dyDescent="0.3">
      <c r="A132" s="30">
        <f t="shared" si="10"/>
        <v>32</v>
      </c>
      <c r="C132" s="50" t="s">
        <v>438</v>
      </c>
      <c r="D132" s="51" t="s">
        <v>438</v>
      </c>
      <c r="E132" s="52" t="s">
        <v>438</v>
      </c>
      <c r="F132" s="52"/>
      <c r="G132" s="51" t="s">
        <v>438</v>
      </c>
      <c r="H132" s="51" t="s">
        <v>438</v>
      </c>
      <c r="I132" s="50" t="s">
        <v>438</v>
      </c>
      <c r="J132" s="51" t="s">
        <v>438</v>
      </c>
      <c r="K132" s="52" t="s">
        <v>438</v>
      </c>
      <c r="L132" s="52" t="s">
        <v>438</v>
      </c>
      <c r="M132" s="55" t="s">
        <v>438</v>
      </c>
      <c r="N132" s="56" t="s">
        <v>438</v>
      </c>
      <c r="O132" s="50" t="s">
        <v>438</v>
      </c>
      <c r="P132" s="51" t="s">
        <v>438</v>
      </c>
      <c r="Q132" s="52" t="s">
        <v>438</v>
      </c>
      <c r="R132" s="52" t="s">
        <v>438</v>
      </c>
      <c r="S132" s="55" t="s">
        <v>438</v>
      </c>
      <c r="T132" s="56" t="s">
        <v>438</v>
      </c>
      <c r="U132" s="50" t="s">
        <v>495</v>
      </c>
      <c r="V132" s="51">
        <v>3.52</v>
      </c>
      <c r="W132" s="52">
        <v>3.39</v>
      </c>
      <c r="X132" s="52"/>
      <c r="Y132" s="55">
        <v>-7.1240105540897103E-2</v>
      </c>
      <c r="Z132" s="56">
        <v>1.2278481012658227</v>
      </c>
      <c r="AA132" s="50" t="s">
        <v>438</v>
      </c>
      <c r="AB132" s="51" t="s">
        <v>438</v>
      </c>
      <c r="AC132" s="52" t="s">
        <v>438</v>
      </c>
      <c r="AD132" s="52"/>
      <c r="AE132" s="53" t="s">
        <v>438</v>
      </c>
      <c r="AF132" s="54" t="s">
        <v>438</v>
      </c>
    </row>
    <row r="133" spans="1:32" s="30" customFormat="1" ht="15.75" hidden="1" outlineLevel="1" x14ac:dyDescent="0.3">
      <c r="A133" s="30">
        <f t="shared" si="10"/>
        <v>33</v>
      </c>
      <c r="C133" s="50" t="s">
        <v>438</v>
      </c>
      <c r="D133" s="51" t="s">
        <v>438</v>
      </c>
      <c r="E133" s="52" t="s">
        <v>438</v>
      </c>
      <c r="F133" s="52"/>
      <c r="G133" s="51" t="s">
        <v>438</v>
      </c>
      <c r="H133" s="51" t="s">
        <v>438</v>
      </c>
      <c r="I133" s="50" t="s">
        <v>438</v>
      </c>
      <c r="J133" s="51" t="s">
        <v>438</v>
      </c>
      <c r="K133" s="52" t="s">
        <v>438</v>
      </c>
      <c r="L133" s="52" t="s">
        <v>438</v>
      </c>
      <c r="M133" s="55" t="s">
        <v>438</v>
      </c>
      <c r="N133" s="56" t="s">
        <v>438</v>
      </c>
      <c r="O133" s="50" t="s">
        <v>438</v>
      </c>
      <c r="P133" s="51" t="s">
        <v>438</v>
      </c>
      <c r="Q133" s="52" t="s">
        <v>438</v>
      </c>
      <c r="R133" s="52" t="s">
        <v>438</v>
      </c>
      <c r="S133" s="55" t="s">
        <v>438</v>
      </c>
      <c r="T133" s="56" t="s">
        <v>438</v>
      </c>
      <c r="U133" s="50" t="s">
        <v>496</v>
      </c>
      <c r="V133" s="51">
        <v>0.59</v>
      </c>
      <c r="W133" s="52" t="s">
        <v>438</v>
      </c>
      <c r="X133" s="52"/>
      <c r="Y133" s="55">
        <v>1.1071428571428568</v>
      </c>
      <c r="Z133" s="56" t="s">
        <v>127</v>
      </c>
      <c r="AA133" s="50" t="s">
        <v>438</v>
      </c>
      <c r="AB133" s="51" t="s">
        <v>438</v>
      </c>
      <c r="AC133" s="52" t="s">
        <v>438</v>
      </c>
      <c r="AD133" s="52"/>
      <c r="AE133" s="53" t="s">
        <v>438</v>
      </c>
      <c r="AF133" s="54" t="s">
        <v>438</v>
      </c>
    </row>
    <row r="134" spans="1:32" s="30" customFormat="1" ht="15.75" hidden="1" outlineLevel="1" x14ac:dyDescent="0.3">
      <c r="A134" s="30">
        <f t="shared" si="10"/>
        <v>34</v>
      </c>
      <c r="C134" s="50" t="s">
        <v>438</v>
      </c>
      <c r="D134" s="51" t="s">
        <v>438</v>
      </c>
      <c r="E134" s="52" t="s">
        <v>438</v>
      </c>
      <c r="F134" s="52"/>
      <c r="G134" s="51" t="s">
        <v>438</v>
      </c>
      <c r="H134" s="51" t="s">
        <v>438</v>
      </c>
      <c r="I134" s="50" t="s">
        <v>438</v>
      </c>
      <c r="J134" s="51" t="s">
        <v>438</v>
      </c>
      <c r="K134" s="52" t="s">
        <v>438</v>
      </c>
      <c r="L134" s="52" t="s">
        <v>438</v>
      </c>
      <c r="M134" s="55" t="s">
        <v>438</v>
      </c>
      <c r="N134" s="56" t="s">
        <v>438</v>
      </c>
      <c r="O134" s="50" t="s">
        <v>438</v>
      </c>
      <c r="P134" s="51" t="s">
        <v>438</v>
      </c>
      <c r="Q134" s="52" t="s">
        <v>438</v>
      </c>
      <c r="R134" s="52" t="s">
        <v>438</v>
      </c>
      <c r="S134" s="55" t="s">
        <v>438</v>
      </c>
      <c r="T134" s="56" t="s">
        <v>438</v>
      </c>
      <c r="U134" s="50" t="s">
        <v>497</v>
      </c>
      <c r="V134" s="51">
        <v>4.74</v>
      </c>
      <c r="W134" s="52" t="s">
        <v>438</v>
      </c>
      <c r="X134" s="52"/>
      <c r="Y134" s="55" t="s">
        <v>127</v>
      </c>
      <c r="Z134" s="56" t="s">
        <v>127</v>
      </c>
      <c r="AA134" s="50" t="s">
        <v>438</v>
      </c>
      <c r="AB134" s="51" t="s">
        <v>438</v>
      </c>
      <c r="AC134" s="52" t="s">
        <v>438</v>
      </c>
      <c r="AD134" s="52"/>
      <c r="AE134" s="53" t="s">
        <v>438</v>
      </c>
      <c r="AF134" s="54" t="s">
        <v>438</v>
      </c>
    </row>
    <row r="135" spans="1:32" s="30" customFormat="1" ht="15.75" hidden="1" outlineLevel="1" x14ac:dyDescent="0.3">
      <c r="A135" s="30">
        <f t="shared" si="10"/>
        <v>35</v>
      </c>
      <c r="C135" s="50" t="s">
        <v>438</v>
      </c>
      <c r="D135" s="51" t="s">
        <v>438</v>
      </c>
      <c r="E135" s="52" t="s">
        <v>438</v>
      </c>
      <c r="F135" s="52"/>
      <c r="G135" s="51" t="s">
        <v>438</v>
      </c>
      <c r="H135" s="51" t="s">
        <v>438</v>
      </c>
      <c r="I135" s="50" t="s">
        <v>438</v>
      </c>
      <c r="J135" s="51" t="s">
        <v>438</v>
      </c>
      <c r="K135" s="52" t="s">
        <v>438</v>
      </c>
      <c r="L135" s="52" t="s">
        <v>438</v>
      </c>
      <c r="M135" s="55" t="s">
        <v>438</v>
      </c>
      <c r="N135" s="56" t="s">
        <v>438</v>
      </c>
      <c r="O135" s="50" t="s">
        <v>438</v>
      </c>
      <c r="P135" s="51" t="s">
        <v>438</v>
      </c>
      <c r="Q135" s="52" t="s">
        <v>438</v>
      </c>
      <c r="R135" s="52" t="s">
        <v>438</v>
      </c>
      <c r="S135" s="55" t="s">
        <v>438</v>
      </c>
      <c r="T135" s="56" t="s">
        <v>438</v>
      </c>
      <c r="U135" s="50" t="s">
        <v>498</v>
      </c>
      <c r="V135" s="51">
        <v>4.93</v>
      </c>
      <c r="W135" s="52">
        <v>4.49</v>
      </c>
      <c r="X135" s="52"/>
      <c r="Y135" s="55">
        <v>0.32884097035040427</v>
      </c>
      <c r="Z135" s="56">
        <v>0.15186915887850461</v>
      </c>
      <c r="AA135" s="50" t="s">
        <v>438</v>
      </c>
      <c r="AB135" s="51" t="s">
        <v>438</v>
      </c>
      <c r="AC135" s="52" t="s">
        <v>438</v>
      </c>
      <c r="AD135" s="52"/>
      <c r="AE135" s="53" t="s">
        <v>438</v>
      </c>
      <c r="AF135" s="54" t="s">
        <v>438</v>
      </c>
    </row>
    <row r="136" spans="1:32" s="30" customFormat="1" ht="15.75" hidden="1" outlineLevel="1" x14ac:dyDescent="0.3">
      <c r="A136" s="30">
        <f t="shared" si="10"/>
        <v>36</v>
      </c>
      <c r="C136" s="50" t="s">
        <v>438</v>
      </c>
      <c r="D136" s="51" t="s">
        <v>438</v>
      </c>
      <c r="E136" s="52" t="s">
        <v>438</v>
      </c>
      <c r="F136" s="52"/>
      <c r="G136" s="51" t="s">
        <v>438</v>
      </c>
      <c r="H136" s="51" t="s">
        <v>438</v>
      </c>
      <c r="I136" s="50" t="s">
        <v>438</v>
      </c>
      <c r="J136" s="51" t="s">
        <v>438</v>
      </c>
      <c r="K136" s="52" t="s">
        <v>438</v>
      </c>
      <c r="L136" s="52" t="s">
        <v>438</v>
      </c>
      <c r="M136" s="55" t="s">
        <v>438</v>
      </c>
      <c r="N136" s="56" t="s">
        <v>438</v>
      </c>
      <c r="O136" s="50" t="s">
        <v>438</v>
      </c>
      <c r="P136" s="51" t="s">
        <v>438</v>
      </c>
      <c r="Q136" s="52" t="s">
        <v>438</v>
      </c>
      <c r="R136" s="52" t="s">
        <v>438</v>
      </c>
      <c r="S136" s="55" t="s">
        <v>438</v>
      </c>
      <c r="T136" s="56" t="s">
        <v>438</v>
      </c>
      <c r="U136" s="50" t="s">
        <v>499</v>
      </c>
      <c r="V136" s="51">
        <v>3.44</v>
      </c>
      <c r="W136" s="52">
        <v>6.8</v>
      </c>
      <c r="X136" s="52"/>
      <c r="Y136" s="55">
        <v>-0.36059479553903351</v>
      </c>
      <c r="Z136" s="56">
        <v>-0.14214463840398994</v>
      </c>
      <c r="AA136" s="50" t="s">
        <v>438</v>
      </c>
      <c r="AB136" s="51" t="s">
        <v>438</v>
      </c>
      <c r="AC136" s="52" t="s">
        <v>438</v>
      </c>
      <c r="AD136" s="52"/>
      <c r="AE136" s="53" t="s">
        <v>438</v>
      </c>
      <c r="AF136" s="54" t="s">
        <v>438</v>
      </c>
    </row>
    <row r="137" spans="1:32" s="30" customFormat="1" ht="15.75" hidden="1" outlineLevel="1" x14ac:dyDescent="0.3">
      <c r="A137" s="30">
        <f t="shared" si="10"/>
        <v>37</v>
      </c>
      <c r="C137" s="50" t="s">
        <v>438</v>
      </c>
      <c r="D137" s="51" t="s">
        <v>438</v>
      </c>
      <c r="E137" s="52" t="s">
        <v>438</v>
      </c>
      <c r="F137" s="52"/>
      <c r="G137" s="51" t="s">
        <v>438</v>
      </c>
      <c r="H137" s="51" t="s">
        <v>438</v>
      </c>
      <c r="I137" s="50" t="s">
        <v>438</v>
      </c>
      <c r="J137" s="51" t="s">
        <v>438</v>
      </c>
      <c r="K137" s="52" t="s">
        <v>438</v>
      </c>
      <c r="L137" s="52" t="s">
        <v>438</v>
      </c>
      <c r="M137" s="55" t="s">
        <v>438</v>
      </c>
      <c r="N137" s="56" t="s">
        <v>438</v>
      </c>
      <c r="O137" s="50" t="s">
        <v>438</v>
      </c>
      <c r="P137" s="51" t="s">
        <v>438</v>
      </c>
      <c r="Q137" s="52" t="s">
        <v>438</v>
      </c>
      <c r="R137" s="52" t="s">
        <v>438</v>
      </c>
      <c r="S137" s="55" t="s">
        <v>438</v>
      </c>
      <c r="T137" s="56" t="s">
        <v>438</v>
      </c>
      <c r="U137" s="50" t="s">
        <v>500</v>
      </c>
      <c r="V137" s="51">
        <v>-2.48</v>
      </c>
      <c r="W137" s="52" t="s">
        <v>438</v>
      </c>
      <c r="X137" s="52"/>
      <c r="Y137" s="55" t="s">
        <v>87</v>
      </c>
      <c r="Z137" s="56" t="s">
        <v>87</v>
      </c>
      <c r="AA137" s="50" t="s">
        <v>438</v>
      </c>
      <c r="AB137" s="51" t="s">
        <v>438</v>
      </c>
      <c r="AC137" s="52" t="s">
        <v>438</v>
      </c>
      <c r="AD137" s="52"/>
      <c r="AE137" s="53" t="s">
        <v>438</v>
      </c>
      <c r="AF137" s="54" t="s">
        <v>438</v>
      </c>
    </row>
    <row r="138" spans="1:32" s="30" customFormat="1" ht="15.75" hidden="1" outlineLevel="1" x14ac:dyDescent="0.3">
      <c r="A138" s="30">
        <f t="shared" si="10"/>
        <v>38</v>
      </c>
      <c r="C138" s="50" t="s">
        <v>438</v>
      </c>
      <c r="D138" s="51" t="s">
        <v>438</v>
      </c>
      <c r="E138" s="52" t="s">
        <v>438</v>
      </c>
      <c r="F138" s="52"/>
      <c r="G138" s="51" t="s">
        <v>438</v>
      </c>
      <c r="H138" s="51" t="s">
        <v>438</v>
      </c>
      <c r="I138" s="50" t="s">
        <v>438</v>
      </c>
      <c r="J138" s="51" t="s">
        <v>438</v>
      </c>
      <c r="K138" s="52" t="s">
        <v>438</v>
      </c>
      <c r="L138" s="52" t="s">
        <v>438</v>
      </c>
      <c r="M138" s="55" t="s">
        <v>438</v>
      </c>
      <c r="N138" s="56" t="s">
        <v>438</v>
      </c>
      <c r="O138" s="50" t="s">
        <v>438</v>
      </c>
      <c r="P138" s="51" t="s">
        <v>438</v>
      </c>
      <c r="Q138" s="52" t="s">
        <v>438</v>
      </c>
      <c r="R138" s="52" t="s">
        <v>438</v>
      </c>
      <c r="S138" s="55" t="s">
        <v>438</v>
      </c>
      <c r="T138" s="56" t="s">
        <v>438</v>
      </c>
      <c r="U138" s="50" t="s">
        <v>501</v>
      </c>
      <c r="V138" s="51">
        <v>0.68</v>
      </c>
      <c r="W138" s="52" t="s">
        <v>438</v>
      </c>
      <c r="X138" s="52"/>
      <c r="Y138" s="55">
        <v>-0.75</v>
      </c>
      <c r="Z138" s="56" t="s">
        <v>438</v>
      </c>
      <c r="AA138" s="50" t="s">
        <v>438</v>
      </c>
      <c r="AB138" s="51" t="s">
        <v>438</v>
      </c>
      <c r="AC138" s="52" t="s">
        <v>438</v>
      </c>
      <c r="AD138" s="52"/>
      <c r="AE138" s="53" t="s">
        <v>438</v>
      </c>
      <c r="AF138" s="54" t="s">
        <v>438</v>
      </c>
    </row>
    <row r="139" spans="1:32" s="30" customFormat="1" ht="15.75" hidden="1" outlineLevel="1" x14ac:dyDescent="0.3">
      <c r="A139" s="30">
        <f t="shared" si="10"/>
        <v>39</v>
      </c>
      <c r="C139" s="50" t="s">
        <v>438</v>
      </c>
      <c r="D139" s="51" t="s">
        <v>438</v>
      </c>
      <c r="E139" s="52" t="s">
        <v>438</v>
      </c>
      <c r="F139" s="52"/>
      <c r="G139" s="51" t="s">
        <v>438</v>
      </c>
      <c r="H139" s="51" t="s">
        <v>438</v>
      </c>
      <c r="I139" s="50" t="s">
        <v>438</v>
      </c>
      <c r="J139" s="51" t="s">
        <v>438</v>
      </c>
      <c r="K139" s="52" t="s">
        <v>438</v>
      </c>
      <c r="L139" s="52" t="s">
        <v>438</v>
      </c>
      <c r="M139" s="55" t="s">
        <v>438</v>
      </c>
      <c r="N139" s="56" t="s">
        <v>438</v>
      </c>
      <c r="O139" s="50" t="s">
        <v>438</v>
      </c>
      <c r="P139" s="51" t="s">
        <v>438</v>
      </c>
      <c r="Q139" s="52" t="s">
        <v>438</v>
      </c>
      <c r="R139" s="52" t="s">
        <v>438</v>
      </c>
      <c r="S139" s="55" t="s">
        <v>438</v>
      </c>
      <c r="T139" s="56" t="s">
        <v>438</v>
      </c>
      <c r="U139" s="50" t="s">
        <v>502</v>
      </c>
      <c r="V139" s="51">
        <v>3.61</v>
      </c>
      <c r="W139" s="52" t="s">
        <v>438</v>
      </c>
      <c r="X139" s="52"/>
      <c r="Y139" s="55">
        <v>0.12111801242236009</v>
      </c>
      <c r="Z139" s="56">
        <v>0.88020833333333326</v>
      </c>
      <c r="AA139" s="50" t="s">
        <v>438</v>
      </c>
      <c r="AB139" s="51" t="s">
        <v>438</v>
      </c>
      <c r="AC139" s="52" t="s">
        <v>438</v>
      </c>
      <c r="AD139" s="52"/>
      <c r="AE139" s="53" t="s">
        <v>438</v>
      </c>
      <c r="AF139" s="54" t="s">
        <v>438</v>
      </c>
    </row>
    <row r="140" spans="1:32" s="30" customFormat="1" ht="15.75" hidden="1" outlineLevel="1" x14ac:dyDescent="0.3">
      <c r="A140" s="30">
        <f t="shared" si="10"/>
        <v>40</v>
      </c>
      <c r="C140" s="50" t="s">
        <v>438</v>
      </c>
      <c r="D140" s="51" t="s">
        <v>438</v>
      </c>
      <c r="E140" s="52" t="s">
        <v>438</v>
      </c>
      <c r="F140" s="52"/>
      <c r="G140" s="51" t="s">
        <v>438</v>
      </c>
      <c r="H140" s="51" t="s">
        <v>438</v>
      </c>
      <c r="I140" s="50" t="s">
        <v>438</v>
      </c>
      <c r="J140" s="51" t="s">
        <v>438</v>
      </c>
      <c r="K140" s="52" t="s">
        <v>438</v>
      </c>
      <c r="L140" s="52" t="s">
        <v>438</v>
      </c>
      <c r="M140" s="55" t="s">
        <v>438</v>
      </c>
      <c r="N140" s="56" t="s">
        <v>438</v>
      </c>
      <c r="O140" s="50" t="s">
        <v>438</v>
      </c>
      <c r="P140" s="51" t="s">
        <v>438</v>
      </c>
      <c r="Q140" s="52" t="s">
        <v>438</v>
      </c>
      <c r="R140" s="52" t="s">
        <v>438</v>
      </c>
      <c r="S140" s="55" t="s">
        <v>438</v>
      </c>
      <c r="T140" s="56" t="s">
        <v>438</v>
      </c>
      <c r="U140" s="50" t="s">
        <v>503</v>
      </c>
      <c r="V140" s="51">
        <v>-0.53</v>
      </c>
      <c r="W140" s="52" t="s">
        <v>438</v>
      </c>
      <c r="X140" s="52"/>
      <c r="Y140" s="55" t="s">
        <v>87</v>
      </c>
      <c r="Z140" s="56" t="s">
        <v>87</v>
      </c>
      <c r="AA140" s="50" t="s">
        <v>438</v>
      </c>
      <c r="AB140" s="51" t="s">
        <v>438</v>
      </c>
      <c r="AC140" s="52" t="s">
        <v>438</v>
      </c>
      <c r="AD140" s="52"/>
      <c r="AE140" s="53" t="s">
        <v>438</v>
      </c>
      <c r="AF140" s="54" t="s">
        <v>438</v>
      </c>
    </row>
    <row r="141" spans="1:32" s="30" customFormat="1" ht="15.75" hidden="1" outlineLevel="1" x14ac:dyDescent="0.3">
      <c r="A141" s="30">
        <f t="shared" si="10"/>
        <v>41</v>
      </c>
      <c r="C141" s="50" t="s">
        <v>438</v>
      </c>
      <c r="D141" s="51" t="s">
        <v>438</v>
      </c>
      <c r="E141" s="52" t="s">
        <v>438</v>
      </c>
      <c r="F141" s="52"/>
      <c r="G141" s="51" t="s">
        <v>438</v>
      </c>
      <c r="H141" s="51" t="s">
        <v>438</v>
      </c>
      <c r="I141" s="50" t="s">
        <v>438</v>
      </c>
      <c r="J141" s="51" t="s">
        <v>438</v>
      </c>
      <c r="K141" s="52" t="s">
        <v>438</v>
      </c>
      <c r="L141" s="52" t="s">
        <v>438</v>
      </c>
      <c r="M141" s="55" t="s">
        <v>438</v>
      </c>
      <c r="N141" s="56" t="s">
        <v>438</v>
      </c>
      <c r="O141" s="50" t="s">
        <v>438</v>
      </c>
      <c r="P141" s="51" t="s">
        <v>438</v>
      </c>
      <c r="Q141" s="52" t="s">
        <v>438</v>
      </c>
      <c r="R141" s="52" t="s">
        <v>438</v>
      </c>
      <c r="S141" s="55" t="s">
        <v>438</v>
      </c>
      <c r="T141" s="56" t="s">
        <v>438</v>
      </c>
      <c r="U141" s="50" t="s">
        <v>504</v>
      </c>
      <c r="V141" s="51">
        <v>2.12</v>
      </c>
      <c r="W141" s="52" t="s">
        <v>438</v>
      </c>
      <c r="X141" s="52"/>
      <c r="Y141" s="55">
        <v>8.7179487179487314E-2</v>
      </c>
      <c r="Z141" s="56">
        <v>0.30864197530864201</v>
      </c>
      <c r="AA141" s="50" t="s">
        <v>438</v>
      </c>
      <c r="AB141" s="51" t="s">
        <v>438</v>
      </c>
      <c r="AC141" s="52" t="s">
        <v>438</v>
      </c>
      <c r="AD141" s="52"/>
      <c r="AE141" s="53" t="s">
        <v>438</v>
      </c>
      <c r="AF141" s="54" t="s">
        <v>438</v>
      </c>
    </row>
    <row r="142" spans="1:32" s="30" customFormat="1" ht="15.75" hidden="1" outlineLevel="1" x14ac:dyDescent="0.3">
      <c r="A142" s="30">
        <f t="shared" si="10"/>
        <v>42</v>
      </c>
      <c r="C142" s="50" t="s">
        <v>438</v>
      </c>
      <c r="D142" s="51" t="s">
        <v>438</v>
      </c>
      <c r="E142" s="52" t="s">
        <v>438</v>
      </c>
      <c r="F142" s="52"/>
      <c r="G142" s="51" t="s">
        <v>438</v>
      </c>
      <c r="H142" s="51" t="s">
        <v>438</v>
      </c>
      <c r="I142" s="50" t="s">
        <v>438</v>
      </c>
      <c r="J142" s="51" t="s">
        <v>438</v>
      </c>
      <c r="K142" s="52" t="s">
        <v>438</v>
      </c>
      <c r="L142" s="52" t="s">
        <v>438</v>
      </c>
      <c r="M142" s="55" t="s">
        <v>438</v>
      </c>
      <c r="N142" s="56" t="s">
        <v>438</v>
      </c>
      <c r="O142" s="50" t="s">
        <v>438</v>
      </c>
      <c r="P142" s="51" t="s">
        <v>438</v>
      </c>
      <c r="Q142" s="52" t="s">
        <v>438</v>
      </c>
      <c r="R142" s="52" t="s">
        <v>438</v>
      </c>
      <c r="S142" s="55" t="s">
        <v>438</v>
      </c>
      <c r="T142" s="56" t="s">
        <v>438</v>
      </c>
      <c r="U142" s="50" t="s">
        <v>438</v>
      </c>
      <c r="V142" s="51" t="s">
        <v>438</v>
      </c>
      <c r="W142" s="52" t="s">
        <v>438</v>
      </c>
      <c r="X142" s="52"/>
      <c r="Y142" s="55" t="s">
        <v>438</v>
      </c>
      <c r="Z142" s="56" t="s">
        <v>438</v>
      </c>
      <c r="AA142" s="50" t="s">
        <v>438</v>
      </c>
      <c r="AB142" s="51" t="s">
        <v>438</v>
      </c>
      <c r="AC142" s="52" t="s">
        <v>438</v>
      </c>
      <c r="AD142" s="52"/>
      <c r="AE142" s="53" t="s">
        <v>438</v>
      </c>
      <c r="AF142" s="54" t="s">
        <v>438</v>
      </c>
    </row>
    <row r="143" spans="1:32" s="30" customFormat="1" ht="15.75" hidden="1" outlineLevel="1" x14ac:dyDescent="0.3">
      <c r="A143" s="30">
        <f t="shared" si="10"/>
        <v>43</v>
      </c>
      <c r="C143" s="50" t="s">
        <v>438</v>
      </c>
      <c r="D143" s="51" t="s">
        <v>438</v>
      </c>
      <c r="E143" s="52" t="s">
        <v>438</v>
      </c>
      <c r="F143" s="52"/>
      <c r="G143" s="51" t="s">
        <v>438</v>
      </c>
      <c r="H143" s="51" t="s">
        <v>438</v>
      </c>
      <c r="I143" s="50" t="s">
        <v>438</v>
      </c>
      <c r="J143" s="51" t="s">
        <v>438</v>
      </c>
      <c r="K143" s="52" t="s">
        <v>438</v>
      </c>
      <c r="L143" s="52" t="s">
        <v>438</v>
      </c>
      <c r="M143" s="55" t="s">
        <v>438</v>
      </c>
      <c r="N143" s="56" t="s">
        <v>438</v>
      </c>
      <c r="O143" s="50" t="s">
        <v>438</v>
      </c>
      <c r="P143" s="51" t="s">
        <v>438</v>
      </c>
      <c r="Q143" s="52" t="s">
        <v>438</v>
      </c>
      <c r="R143" s="52" t="s">
        <v>438</v>
      </c>
      <c r="S143" s="55" t="s">
        <v>438</v>
      </c>
      <c r="T143" s="56" t="s">
        <v>438</v>
      </c>
      <c r="U143" s="50" t="s">
        <v>438</v>
      </c>
      <c r="V143" s="51" t="s">
        <v>438</v>
      </c>
      <c r="W143" s="52" t="s">
        <v>438</v>
      </c>
      <c r="X143" s="52"/>
      <c r="Y143" s="55" t="s">
        <v>438</v>
      </c>
      <c r="Z143" s="56" t="s">
        <v>438</v>
      </c>
      <c r="AA143" s="50" t="s">
        <v>438</v>
      </c>
      <c r="AB143" s="51" t="s">
        <v>438</v>
      </c>
      <c r="AC143" s="52" t="s">
        <v>438</v>
      </c>
      <c r="AD143" s="52"/>
      <c r="AE143" s="53" t="s">
        <v>438</v>
      </c>
      <c r="AF143" s="54" t="s">
        <v>438</v>
      </c>
    </row>
    <row r="144" spans="1:32" s="30" customFormat="1" ht="15.75" hidden="1" outlineLevel="1" x14ac:dyDescent="0.3">
      <c r="A144" s="30">
        <f t="shared" si="10"/>
        <v>44</v>
      </c>
      <c r="C144" s="50" t="s">
        <v>438</v>
      </c>
      <c r="D144" s="51" t="s">
        <v>438</v>
      </c>
      <c r="E144" s="52" t="s">
        <v>438</v>
      </c>
      <c r="F144" s="52"/>
      <c r="G144" s="51" t="s">
        <v>438</v>
      </c>
      <c r="H144" s="51" t="s">
        <v>438</v>
      </c>
      <c r="I144" s="50" t="s">
        <v>438</v>
      </c>
      <c r="J144" s="51" t="s">
        <v>438</v>
      </c>
      <c r="K144" s="52" t="s">
        <v>438</v>
      </c>
      <c r="L144" s="52" t="s">
        <v>438</v>
      </c>
      <c r="M144" s="55" t="s">
        <v>438</v>
      </c>
      <c r="N144" s="56" t="s">
        <v>438</v>
      </c>
      <c r="O144" s="50" t="s">
        <v>438</v>
      </c>
      <c r="P144" s="51" t="s">
        <v>438</v>
      </c>
      <c r="Q144" s="52" t="s">
        <v>438</v>
      </c>
      <c r="R144" s="52" t="s">
        <v>438</v>
      </c>
      <c r="S144" s="55" t="s">
        <v>438</v>
      </c>
      <c r="T144" s="56" t="s">
        <v>438</v>
      </c>
      <c r="U144" s="50" t="s">
        <v>438</v>
      </c>
      <c r="V144" s="51" t="s">
        <v>438</v>
      </c>
      <c r="W144" s="52" t="s">
        <v>438</v>
      </c>
      <c r="X144" s="52"/>
      <c r="Y144" s="55" t="s">
        <v>438</v>
      </c>
      <c r="Z144" s="56" t="s">
        <v>438</v>
      </c>
      <c r="AA144" s="50" t="s">
        <v>438</v>
      </c>
      <c r="AB144" s="51" t="s">
        <v>438</v>
      </c>
      <c r="AC144" s="52" t="s">
        <v>438</v>
      </c>
      <c r="AD144" s="52"/>
      <c r="AE144" s="53" t="s">
        <v>438</v>
      </c>
      <c r="AF144" s="54" t="s">
        <v>438</v>
      </c>
    </row>
    <row r="145" spans="1:32" s="30" customFormat="1" ht="15.75" hidden="1" outlineLevel="1" x14ac:dyDescent="0.3">
      <c r="A145" s="30">
        <f t="shared" si="10"/>
        <v>45</v>
      </c>
      <c r="C145" s="50" t="s">
        <v>438</v>
      </c>
      <c r="D145" s="51" t="s">
        <v>438</v>
      </c>
      <c r="E145" s="52" t="s">
        <v>438</v>
      </c>
      <c r="F145" s="52"/>
      <c r="G145" s="51" t="s">
        <v>438</v>
      </c>
      <c r="H145" s="51" t="s">
        <v>438</v>
      </c>
      <c r="I145" s="50" t="s">
        <v>438</v>
      </c>
      <c r="J145" s="51" t="s">
        <v>438</v>
      </c>
      <c r="K145" s="52" t="s">
        <v>438</v>
      </c>
      <c r="L145" s="52" t="s">
        <v>438</v>
      </c>
      <c r="M145" s="55" t="s">
        <v>438</v>
      </c>
      <c r="N145" s="56" t="s">
        <v>438</v>
      </c>
      <c r="O145" s="50" t="s">
        <v>438</v>
      </c>
      <c r="P145" s="51" t="s">
        <v>438</v>
      </c>
      <c r="Q145" s="52" t="s">
        <v>438</v>
      </c>
      <c r="R145" s="52" t="s">
        <v>438</v>
      </c>
      <c r="S145" s="55" t="s">
        <v>438</v>
      </c>
      <c r="T145" s="56" t="s">
        <v>438</v>
      </c>
      <c r="U145" s="50" t="s">
        <v>438</v>
      </c>
      <c r="V145" s="51" t="s">
        <v>438</v>
      </c>
      <c r="W145" s="52" t="s">
        <v>438</v>
      </c>
      <c r="X145" s="52"/>
      <c r="Y145" s="55" t="s">
        <v>438</v>
      </c>
      <c r="Z145" s="56" t="s">
        <v>438</v>
      </c>
      <c r="AA145" s="50" t="s">
        <v>438</v>
      </c>
      <c r="AB145" s="51" t="s">
        <v>438</v>
      </c>
      <c r="AC145" s="52" t="s">
        <v>438</v>
      </c>
      <c r="AD145" s="52"/>
      <c r="AE145" s="53" t="s">
        <v>438</v>
      </c>
      <c r="AF145" s="54" t="s">
        <v>438</v>
      </c>
    </row>
    <row r="146" spans="1:32" s="30" customFormat="1" ht="15.75" hidden="1" outlineLevel="1" x14ac:dyDescent="0.3">
      <c r="A146" s="30">
        <f t="shared" si="10"/>
        <v>46</v>
      </c>
      <c r="C146" s="50" t="s">
        <v>438</v>
      </c>
      <c r="D146" s="51" t="s">
        <v>438</v>
      </c>
      <c r="E146" s="52" t="s">
        <v>438</v>
      </c>
      <c r="F146" s="52"/>
      <c r="G146" s="51" t="s">
        <v>438</v>
      </c>
      <c r="H146" s="51" t="s">
        <v>438</v>
      </c>
      <c r="I146" s="50" t="s">
        <v>438</v>
      </c>
      <c r="J146" s="51" t="s">
        <v>438</v>
      </c>
      <c r="K146" s="52" t="s">
        <v>438</v>
      </c>
      <c r="L146" s="52" t="s">
        <v>438</v>
      </c>
      <c r="M146" s="55" t="s">
        <v>438</v>
      </c>
      <c r="N146" s="56" t="s">
        <v>438</v>
      </c>
      <c r="O146" s="50" t="s">
        <v>438</v>
      </c>
      <c r="P146" s="51" t="s">
        <v>438</v>
      </c>
      <c r="Q146" s="52" t="s">
        <v>438</v>
      </c>
      <c r="R146" s="52" t="s">
        <v>438</v>
      </c>
      <c r="S146" s="55" t="s">
        <v>438</v>
      </c>
      <c r="T146" s="56" t="s">
        <v>438</v>
      </c>
      <c r="U146" s="50" t="s">
        <v>438</v>
      </c>
      <c r="V146" s="51" t="s">
        <v>438</v>
      </c>
      <c r="W146" s="52" t="s">
        <v>438</v>
      </c>
      <c r="X146" s="52"/>
      <c r="Y146" s="55" t="s">
        <v>438</v>
      </c>
      <c r="Z146" s="56" t="s">
        <v>438</v>
      </c>
      <c r="AA146" s="50" t="s">
        <v>438</v>
      </c>
      <c r="AB146" s="51" t="s">
        <v>438</v>
      </c>
      <c r="AC146" s="52" t="s">
        <v>438</v>
      </c>
      <c r="AD146" s="52"/>
      <c r="AE146" s="53" t="s">
        <v>438</v>
      </c>
      <c r="AF146" s="54" t="s">
        <v>438</v>
      </c>
    </row>
    <row r="147" spans="1:32" s="30" customFormat="1" ht="15.75" hidden="1" outlineLevel="1" x14ac:dyDescent="0.3">
      <c r="A147" s="30">
        <f t="shared" si="10"/>
        <v>47</v>
      </c>
      <c r="C147" s="50" t="s">
        <v>438</v>
      </c>
      <c r="D147" s="51" t="s">
        <v>438</v>
      </c>
      <c r="E147" s="52" t="s">
        <v>438</v>
      </c>
      <c r="F147" s="52"/>
      <c r="G147" s="51" t="s">
        <v>438</v>
      </c>
      <c r="H147" s="51" t="s">
        <v>438</v>
      </c>
      <c r="I147" s="50" t="s">
        <v>438</v>
      </c>
      <c r="J147" s="51" t="s">
        <v>438</v>
      </c>
      <c r="K147" s="52" t="s">
        <v>438</v>
      </c>
      <c r="L147" s="52" t="s">
        <v>438</v>
      </c>
      <c r="M147" s="55" t="s">
        <v>438</v>
      </c>
      <c r="N147" s="56" t="s">
        <v>438</v>
      </c>
      <c r="O147" s="50" t="s">
        <v>438</v>
      </c>
      <c r="P147" s="51" t="s">
        <v>438</v>
      </c>
      <c r="Q147" s="52" t="s">
        <v>438</v>
      </c>
      <c r="R147" s="52" t="s">
        <v>438</v>
      </c>
      <c r="S147" s="55" t="s">
        <v>438</v>
      </c>
      <c r="T147" s="56" t="s">
        <v>438</v>
      </c>
      <c r="U147" s="50" t="s">
        <v>438</v>
      </c>
      <c r="V147" s="51" t="s">
        <v>438</v>
      </c>
      <c r="W147" s="52" t="s">
        <v>438</v>
      </c>
      <c r="X147" s="52"/>
      <c r="Y147" s="55" t="s">
        <v>438</v>
      </c>
      <c r="Z147" s="56" t="s">
        <v>438</v>
      </c>
      <c r="AA147" s="50" t="s">
        <v>438</v>
      </c>
      <c r="AB147" s="51" t="s">
        <v>438</v>
      </c>
      <c r="AC147" s="52" t="s">
        <v>438</v>
      </c>
      <c r="AD147" s="52"/>
      <c r="AE147" s="53" t="s">
        <v>438</v>
      </c>
      <c r="AF147" s="54" t="s">
        <v>438</v>
      </c>
    </row>
    <row r="148" spans="1:32" s="30" customFormat="1" ht="15.75" hidden="1" outlineLevel="1" x14ac:dyDescent="0.3">
      <c r="A148" s="30">
        <f t="shared" si="10"/>
        <v>48</v>
      </c>
      <c r="C148" s="50" t="s">
        <v>438</v>
      </c>
      <c r="D148" s="51" t="s">
        <v>438</v>
      </c>
      <c r="E148" s="52" t="s">
        <v>438</v>
      </c>
      <c r="F148" s="52"/>
      <c r="G148" s="51" t="s">
        <v>438</v>
      </c>
      <c r="H148" s="51" t="s">
        <v>438</v>
      </c>
      <c r="I148" s="50" t="s">
        <v>438</v>
      </c>
      <c r="J148" s="51" t="s">
        <v>438</v>
      </c>
      <c r="K148" s="52" t="s">
        <v>438</v>
      </c>
      <c r="L148" s="52" t="s">
        <v>438</v>
      </c>
      <c r="M148" s="55" t="s">
        <v>438</v>
      </c>
      <c r="N148" s="56" t="s">
        <v>438</v>
      </c>
      <c r="O148" s="50" t="s">
        <v>438</v>
      </c>
      <c r="P148" s="51" t="s">
        <v>438</v>
      </c>
      <c r="Q148" s="52" t="s">
        <v>438</v>
      </c>
      <c r="R148" s="52" t="s">
        <v>438</v>
      </c>
      <c r="S148" s="55" t="s">
        <v>438</v>
      </c>
      <c r="T148" s="56" t="s">
        <v>438</v>
      </c>
      <c r="U148" s="50" t="s">
        <v>438</v>
      </c>
      <c r="V148" s="51" t="s">
        <v>438</v>
      </c>
      <c r="W148" s="52" t="s">
        <v>438</v>
      </c>
      <c r="X148" s="52"/>
      <c r="Y148" s="55" t="s">
        <v>438</v>
      </c>
      <c r="Z148" s="56" t="s">
        <v>438</v>
      </c>
      <c r="AA148" s="50" t="s">
        <v>438</v>
      </c>
      <c r="AB148" s="51" t="s">
        <v>438</v>
      </c>
      <c r="AC148" s="52" t="s">
        <v>438</v>
      </c>
      <c r="AD148" s="52"/>
      <c r="AE148" s="53" t="s">
        <v>438</v>
      </c>
      <c r="AF148" s="54" t="s">
        <v>438</v>
      </c>
    </row>
    <row r="149" spans="1:32" s="30" customFormat="1" ht="15.75" hidden="1" outlineLevel="1" x14ac:dyDescent="0.3">
      <c r="A149" s="30">
        <f t="shared" si="10"/>
        <v>49</v>
      </c>
      <c r="C149" s="50" t="s">
        <v>438</v>
      </c>
      <c r="D149" s="51" t="s">
        <v>438</v>
      </c>
      <c r="E149" s="52" t="s">
        <v>438</v>
      </c>
      <c r="F149" s="52"/>
      <c r="G149" s="51" t="s">
        <v>438</v>
      </c>
      <c r="H149" s="51" t="s">
        <v>438</v>
      </c>
      <c r="I149" s="50" t="s">
        <v>438</v>
      </c>
      <c r="J149" s="51" t="s">
        <v>438</v>
      </c>
      <c r="K149" s="52" t="s">
        <v>438</v>
      </c>
      <c r="L149" s="52" t="s">
        <v>438</v>
      </c>
      <c r="M149" s="55" t="s">
        <v>438</v>
      </c>
      <c r="N149" s="56" t="s">
        <v>438</v>
      </c>
      <c r="O149" s="50" t="s">
        <v>438</v>
      </c>
      <c r="P149" s="51" t="s">
        <v>438</v>
      </c>
      <c r="Q149" s="52" t="s">
        <v>438</v>
      </c>
      <c r="R149" s="52" t="s">
        <v>438</v>
      </c>
      <c r="S149" s="55" t="s">
        <v>438</v>
      </c>
      <c r="T149" s="56" t="s">
        <v>438</v>
      </c>
      <c r="U149" s="50" t="s">
        <v>438</v>
      </c>
      <c r="V149" s="51" t="s">
        <v>438</v>
      </c>
      <c r="W149" s="52" t="s">
        <v>438</v>
      </c>
      <c r="X149" s="52"/>
      <c r="Y149" s="55" t="s">
        <v>438</v>
      </c>
      <c r="Z149" s="56" t="s">
        <v>438</v>
      </c>
      <c r="AA149" s="50" t="s">
        <v>438</v>
      </c>
      <c r="AB149" s="51" t="s">
        <v>438</v>
      </c>
      <c r="AC149" s="52" t="s">
        <v>438</v>
      </c>
      <c r="AD149" s="52"/>
      <c r="AE149" s="53" t="s">
        <v>438</v>
      </c>
      <c r="AF149" s="54" t="s">
        <v>438</v>
      </c>
    </row>
    <row r="150" spans="1:32" s="30" customFormat="1" ht="15.75" hidden="1" outlineLevel="1" x14ac:dyDescent="0.3">
      <c r="A150" s="30">
        <f t="shared" si="10"/>
        <v>50</v>
      </c>
      <c r="C150" s="50" t="s">
        <v>438</v>
      </c>
      <c r="D150" s="51" t="s">
        <v>438</v>
      </c>
      <c r="E150" s="52" t="s">
        <v>438</v>
      </c>
      <c r="F150" s="52"/>
      <c r="G150" s="51" t="s">
        <v>438</v>
      </c>
      <c r="H150" s="51" t="s">
        <v>438</v>
      </c>
      <c r="I150" s="50" t="s">
        <v>438</v>
      </c>
      <c r="J150" s="51" t="s">
        <v>438</v>
      </c>
      <c r="K150" s="52" t="s">
        <v>438</v>
      </c>
      <c r="L150" s="52" t="s">
        <v>438</v>
      </c>
      <c r="M150" s="55" t="s">
        <v>438</v>
      </c>
      <c r="N150" s="56" t="s">
        <v>438</v>
      </c>
      <c r="O150" s="50" t="s">
        <v>438</v>
      </c>
      <c r="P150" s="51" t="s">
        <v>438</v>
      </c>
      <c r="Q150" s="52" t="s">
        <v>438</v>
      </c>
      <c r="R150" s="52" t="s">
        <v>438</v>
      </c>
      <c r="S150" s="55" t="s">
        <v>438</v>
      </c>
      <c r="T150" s="56" t="s">
        <v>438</v>
      </c>
      <c r="U150" s="50" t="s">
        <v>438</v>
      </c>
      <c r="V150" s="51" t="s">
        <v>438</v>
      </c>
      <c r="W150" s="52" t="s">
        <v>438</v>
      </c>
      <c r="X150" s="52"/>
      <c r="Y150" s="55" t="s">
        <v>438</v>
      </c>
      <c r="Z150" s="56" t="s">
        <v>438</v>
      </c>
      <c r="AA150" s="50" t="s">
        <v>438</v>
      </c>
      <c r="AB150" s="51" t="s">
        <v>438</v>
      </c>
      <c r="AC150" s="52" t="s">
        <v>438</v>
      </c>
      <c r="AD150" s="52"/>
      <c r="AE150" s="53" t="s">
        <v>438</v>
      </c>
      <c r="AF150" s="54" t="s">
        <v>438</v>
      </c>
    </row>
    <row r="151" spans="1:32" s="30" customFormat="1" ht="15.75" hidden="1" outlineLevel="1" x14ac:dyDescent="0.3">
      <c r="A151" s="30">
        <f t="shared" si="10"/>
        <v>51</v>
      </c>
      <c r="C151" s="50" t="s">
        <v>438</v>
      </c>
      <c r="D151" s="51" t="s">
        <v>438</v>
      </c>
      <c r="E151" s="52" t="s">
        <v>438</v>
      </c>
      <c r="F151" s="52"/>
      <c r="G151" s="51" t="s">
        <v>438</v>
      </c>
      <c r="H151" s="51" t="s">
        <v>438</v>
      </c>
      <c r="I151" s="50" t="s">
        <v>438</v>
      </c>
      <c r="J151" s="51" t="s">
        <v>438</v>
      </c>
      <c r="K151" s="52" t="s">
        <v>438</v>
      </c>
      <c r="L151" s="52" t="s">
        <v>438</v>
      </c>
      <c r="M151" s="55" t="s">
        <v>438</v>
      </c>
      <c r="N151" s="56" t="s">
        <v>438</v>
      </c>
      <c r="O151" s="50" t="s">
        <v>438</v>
      </c>
      <c r="P151" s="51" t="s">
        <v>438</v>
      </c>
      <c r="Q151" s="52" t="s">
        <v>438</v>
      </c>
      <c r="R151" s="52" t="s">
        <v>438</v>
      </c>
      <c r="S151" s="55" t="s">
        <v>438</v>
      </c>
      <c r="T151" s="56" t="s">
        <v>438</v>
      </c>
      <c r="U151" s="50" t="s">
        <v>438</v>
      </c>
      <c r="V151" s="51" t="s">
        <v>438</v>
      </c>
      <c r="W151" s="52" t="s">
        <v>438</v>
      </c>
      <c r="X151" s="52"/>
      <c r="Y151" s="55" t="s">
        <v>438</v>
      </c>
      <c r="Z151" s="56" t="s">
        <v>438</v>
      </c>
      <c r="AA151" s="50" t="s">
        <v>438</v>
      </c>
      <c r="AB151" s="51" t="s">
        <v>438</v>
      </c>
      <c r="AC151" s="52" t="s">
        <v>438</v>
      </c>
      <c r="AD151" s="52"/>
      <c r="AE151" s="53" t="s">
        <v>438</v>
      </c>
      <c r="AF151" s="54" t="s">
        <v>438</v>
      </c>
    </row>
    <row r="152" spans="1:32" s="30" customFormat="1" ht="15.75" hidden="1" outlineLevel="1" x14ac:dyDescent="0.3">
      <c r="A152" s="30">
        <f t="shared" si="10"/>
        <v>52</v>
      </c>
      <c r="C152" s="50" t="s">
        <v>438</v>
      </c>
      <c r="D152" s="51" t="s">
        <v>438</v>
      </c>
      <c r="E152" s="52" t="s">
        <v>438</v>
      </c>
      <c r="F152" s="52"/>
      <c r="G152" s="51" t="s">
        <v>438</v>
      </c>
      <c r="H152" s="51" t="s">
        <v>438</v>
      </c>
      <c r="I152" s="50" t="s">
        <v>438</v>
      </c>
      <c r="J152" s="51" t="s">
        <v>438</v>
      </c>
      <c r="K152" s="52" t="s">
        <v>438</v>
      </c>
      <c r="L152" s="52" t="s">
        <v>438</v>
      </c>
      <c r="M152" s="55" t="s">
        <v>438</v>
      </c>
      <c r="N152" s="56" t="s">
        <v>438</v>
      </c>
      <c r="O152" s="50" t="s">
        <v>438</v>
      </c>
      <c r="P152" s="51" t="s">
        <v>438</v>
      </c>
      <c r="Q152" s="52" t="s">
        <v>438</v>
      </c>
      <c r="R152" s="52" t="s">
        <v>438</v>
      </c>
      <c r="S152" s="55" t="s">
        <v>438</v>
      </c>
      <c r="T152" s="56" t="s">
        <v>438</v>
      </c>
      <c r="U152" s="50" t="s">
        <v>438</v>
      </c>
      <c r="V152" s="51" t="s">
        <v>438</v>
      </c>
      <c r="W152" s="52" t="s">
        <v>438</v>
      </c>
      <c r="X152" s="52"/>
      <c r="Y152" s="55" t="s">
        <v>438</v>
      </c>
      <c r="Z152" s="56" t="s">
        <v>438</v>
      </c>
      <c r="AA152" s="50" t="s">
        <v>438</v>
      </c>
      <c r="AB152" s="51" t="s">
        <v>438</v>
      </c>
      <c r="AC152" s="52" t="s">
        <v>438</v>
      </c>
      <c r="AD152" s="52"/>
      <c r="AE152" s="53" t="s">
        <v>438</v>
      </c>
      <c r="AF152" s="54" t="s">
        <v>438</v>
      </c>
    </row>
    <row r="153" spans="1:32" s="30" customFormat="1" ht="15.75" hidden="1" outlineLevel="1" x14ac:dyDescent="0.3">
      <c r="A153" s="30">
        <f t="shared" si="10"/>
        <v>53</v>
      </c>
      <c r="C153" s="50" t="s">
        <v>438</v>
      </c>
      <c r="D153" s="65" t="s">
        <v>438</v>
      </c>
      <c r="E153" s="66" t="s">
        <v>438</v>
      </c>
      <c r="F153" s="66"/>
      <c r="G153" s="65" t="s">
        <v>438</v>
      </c>
      <c r="H153" s="65" t="s">
        <v>438</v>
      </c>
      <c r="I153" s="50" t="s">
        <v>438</v>
      </c>
      <c r="J153" s="65" t="s">
        <v>438</v>
      </c>
      <c r="K153" s="66" t="s">
        <v>438</v>
      </c>
      <c r="L153" s="66" t="s">
        <v>438</v>
      </c>
      <c r="M153" s="68" t="s">
        <v>438</v>
      </c>
      <c r="N153" s="69" t="s">
        <v>438</v>
      </c>
      <c r="O153" s="50" t="s">
        <v>438</v>
      </c>
      <c r="P153" s="61" t="s">
        <v>438</v>
      </c>
      <c r="Q153" s="62" t="s">
        <v>438</v>
      </c>
      <c r="R153" s="62" t="s">
        <v>438</v>
      </c>
      <c r="S153" s="68" t="s">
        <v>438</v>
      </c>
      <c r="T153" s="69" t="s">
        <v>438</v>
      </c>
      <c r="U153" s="50" t="s">
        <v>438</v>
      </c>
      <c r="V153" s="61" t="s">
        <v>438</v>
      </c>
      <c r="W153" s="62" t="s">
        <v>438</v>
      </c>
      <c r="X153" s="62"/>
      <c r="Y153" s="68" t="s">
        <v>438</v>
      </c>
      <c r="Z153" s="69" t="s">
        <v>438</v>
      </c>
      <c r="AA153" s="50" t="s">
        <v>438</v>
      </c>
      <c r="AB153" s="61" t="s">
        <v>438</v>
      </c>
      <c r="AC153" s="62" t="s">
        <v>438</v>
      </c>
      <c r="AD153" s="62"/>
      <c r="AE153" s="61" t="s">
        <v>438</v>
      </c>
      <c r="AF153" s="63" t="s">
        <v>438</v>
      </c>
    </row>
    <row r="154" spans="1:32" s="30" customFormat="1" ht="15.75" collapsed="1" x14ac:dyDescent="0.3">
      <c r="B154" s="30">
        <f>ROW()-ROW($B$8)</f>
        <v>146</v>
      </c>
      <c r="C154" s="44">
        <f>AA101+3</f>
        <v>42674</v>
      </c>
      <c r="D154" s="45" t="s">
        <v>27</v>
      </c>
      <c r="E154" s="46" t="s">
        <v>20</v>
      </c>
      <c r="F154" s="47" t="s">
        <v>21</v>
      </c>
      <c r="G154" s="45" t="s">
        <v>28</v>
      </c>
      <c r="H154" s="48" t="s">
        <v>29</v>
      </c>
      <c r="I154" s="70"/>
      <c r="J154" s="71"/>
      <c r="K154" s="72"/>
      <c r="L154" s="73"/>
      <c r="M154" s="71"/>
      <c r="N154" s="74"/>
      <c r="O154" s="70"/>
      <c r="P154" s="71"/>
      <c r="Q154" s="72"/>
      <c r="R154" s="73"/>
      <c r="S154" s="71"/>
      <c r="T154" s="74"/>
      <c r="U154" s="70"/>
      <c r="V154" s="71"/>
      <c r="W154" s="72"/>
      <c r="X154" s="73"/>
      <c r="Y154" s="71"/>
      <c r="Z154" s="74"/>
      <c r="AA154" s="70"/>
      <c r="AB154" s="71"/>
      <c r="AC154" s="72"/>
      <c r="AD154" s="73"/>
      <c r="AE154" s="71"/>
      <c r="AF154" s="74"/>
    </row>
    <row r="155" spans="1:32" s="30" customFormat="1" ht="15.75" x14ac:dyDescent="0.3">
      <c r="A155" s="30">
        <v>2</v>
      </c>
      <c r="C155" s="50" t="s">
        <v>564</v>
      </c>
      <c r="D155" s="51">
        <v>303.77</v>
      </c>
      <c r="E155" s="52">
        <v>297.42</v>
      </c>
      <c r="F155" s="52">
        <v>300.27999999999997</v>
      </c>
      <c r="G155" s="53">
        <v>0.1586756684593964</v>
      </c>
      <c r="H155" s="54">
        <v>0.24967089024189559</v>
      </c>
      <c r="I155" s="50"/>
      <c r="J155" s="51"/>
      <c r="K155" s="52"/>
      <c r="L155" s="52"/>
      <c r="M155" s="53"/>
      <c r="N155" s="54"/>
      <c r="O155" s="50"/>
      <c r="P155" s="51"/>
      <c r="Q155" s="52"/>
      <c r="R155" s="52"/>
      <c r="S155" s="55"/>
      <c r="T155" s="56"/>
      <c r="U155" s="50"/>
      <c r="V155" s="51"/>
      <c r="W155" s="52"/>
      <c r="X155" s="52"/>
      <c r="Y155" s="53"/>
      <c r="Z155" s="54"/>
      <c r="AA155" s="50"/>
      <c r="AB155" s="51"/>
      <c r="AC155" s="52"/>
      <c r="AD155" s="52"/>
      <c r="AE155" s="53"/>
      <c r="AF155" s="54"/>
    </row>
    <row r="156" spans="1:32" s="30" customFormat="1" ht="15.75" x14ac:dyDescent="0.3">
      <c r="A156" s="30">
        <f>A155+1</f>
        <v>3</v>
      </c>
      <c r="C156" s="50" t="s">
        <v>565</v>
      </c>
      <c r="D156" s="51">
        <v>211.35</v>
      </c>
      <c r="E156" s="52">
        <v>179.6</v>
      </c>
      <c r="F156" s="52">
        <v>168.18</v>
      </c>
      <c r="G156" s="53">
        <v>0.17325413567225501</v>
      </c>
      <c r="H156" s="54">
        <v>0.22792237973506846</v>
      </c>
      <c r="I156" s="50"/>
      <c r="J156" s="51"/>
      <c r="K156" s="52"/>
      <c r="L156" s="52"/>
      <c r="M156" s="53"/>
      <c r="N156" s="54"/>
      <c r="O156" s="50"/>
      <c r="P156" s="51"/>
      <c r="Q156" s="52"/>
      <c r="R156" s="52"/>
      <c r="S156" s="55"/>
      <c r="T156" s="56"/>
      <c r="U156" s="50"/>
      <c r="V156" s="51"/>
      <c r="W156" s="52"/>
      <c r="X156" s="52"/>
      <c r="Y156" s="53"/>
      <c r="Z156" s="54"/>
      <c r="AA156" s="50"/>
      <c r="AB156" s="51"/>
      <c r="AC156" s="52"/>
      <c r="AD156" s="52"/>
      <c r="AE156" s="53"/>
      <c r="AF156" s="54"/>
    </row>
    <row r="157" spans="1:32" s="30" customFormat="1" ht="15.75" x14ac:dyDescent="0.3">
      <c r="A157" s="30">
        <f t="shared" ref="A157:A210" si="11">A156+1</f>
        <v>4</v>
      </c>
      <c r="C157" s="50" t="s">
        <v>203</v>
      </c>
      <c r="D157" s="51">
        <v>177.33</v>
      </c>
      <c r="E157" s="52">
        <v>141.01</v>
      </c>
      <c r="F157" s="52">
        <v>65.06</v>
      </c>
      <c r="G157" s="53">
        <v>0.12569034469624851</v>
      </c>
      <c r="H157" s="54">
        <v>0.56762729844413018</v>
      </c>
      <c r="I157" s="50"/>
      <c r="J157" s="51"/>
      <c r="K157" s="52"/>
      <c r="L157" s="52"/>
      <c r="M157" s="53"/>
      <c r="N157" s="54"/>
      <c r="O157" s="50"/>
      <c r="P157" s="51"/>
      <c r="Q157" s="52"/>
      <c r="R157" s="52"/>
      <c r="S157" s="55"/>
      <c r="T157" s="56"/>
      <c r="U157" s="50"/>
      <c r="V157" s="51"/>
      <c r="W157" s="52"/>
      <c r="X157" s="52"/>
      <c r="Y157" s="53"/>
      <c r="Z157" s="54"/>
      <c r="AA157" s="50"/>
      <c r="AB157" s="51"/>
      <c r="AC157" s="52"/>
      <c r="AD157" s="52"/>
      <c r="AE157" s="53"/>
      <c r="AF157" s="54"/>
    </row>
    <row r="158" spans="1:32" s="30" customFormat="1" ht="15.75" x14ac:dyDescent="0.3">
      <c r="A158" s="30">
        <f t="shared" si="11"/>
        <v>5</v>
      </c>
      <c r="C158" s="50" t="s">
        <v>566</v>
      </c>
      <c r="D158" s="51">
        <v>29.89</v>
      </c>
      <c r="E158" s="52">
        <v>36.81</v>
      </c>
      <c r="F158" s="52">
        <v>44.03</v>
      </c>
      <c r="G158" s="53">
        <v>-0.38179937952430199</v>
      </c>
      <c r="H158" s="54">
        <v>-0.33871681415929211</v>
      </c>
      <c r="I158" s="50"/>
      <c r="J158" s="51"/>
      <c r="K158" s="52"/>
      <c r="L158" s="52"/>
      <c r="M158" s="53"/>
      <c r="N158" s="54"/>
      <c r="O158" s="50"/>
      <c r="P158" s="51"/>
      <c r="Q158" s="52"/>
      <c r="R158" s="52"/>
      <c r="S158" s="55"/>
      <c r="T158" s="56"/>
      <c r="U158" s="50"/>
      <c r="V158" s="51"/>
      <c r="W158" s="52"/>
      <c r="X158" s="52"/>
      <c r="Y158" s="53"/>
      <c r="Z158" s="54"/>
      <c r="AA158" s="50"/>
      <c r="AB158" s="51"/>
      <c r="AC158" s="52"/>
      <c r="AD158" s="52"/>
      <c r="AE158" s="53"/>
      <c r="AF158" s="54"/>
    </row>
    <row r="159" spans="1:32" s="30" customFormat="1" ht="15.75" x14ac:dyDescent="0.3">
      <c r="A159" s="30">
        <f t="shared" si="11"/>
        <v>6</v>
      </c>
      <c r="C159" s="50" t="s">
        <v>567</v>
      </c>
      <c r="D159" s="51">
        <v>37.67</v>
      </c>
      <c r="E159" s="52">
        <v>31.9</v>
      </c>
      <c r="F159" s="52">
        <v>34.950000000000003</v>
      </c>
      <c r="G159" s="53">
        <v>0.22863666014350947</v>
      </c>
      <c r="H159" s="54">
        <v>0.30662504335761365</v>
      </c>
      <c r="I159" s="50"/>
      <c r="J159" s="51"/>
      <c r="K159" s="52"/>
      <c r="L159" s="52"/>
      <c r="M159" s="53"/>
      <c r="N159" s="54"/>
      <c r="O159" s="50"/>
      <c r="P159" s="51"/>
      <c r="Q159" s="52"/>
      <c r="R159" s="52"/>
      <c r="S159" s="55"/>
      <c r="T159" s="56"/>
      <c r="U159" s="50"/>
      <c r="V159" s="51"/>
      <c r="W159" s="52"/>
      <c r="X159" s="52"/>
      <c r="Y159" s="53"/>
      <c r="Z159" s="54"/>
      <c r="AA159" s="50"/>
      <c r="AB159" s="51"/>
      <c r="AC159" s="52"/>
      <c r="AD159" s="52"/>
      <c r="AE159" s="53"/>
      <c r="AF159" s="54"/>
    </row>
    <row r="160" spans="1:32" s="30" customFormat="1" ht="15.75" x14ac:dyDescent="0.3">
      <c r="A160" s="30">
        <f t="shared" si="11"/>
        <v>7</v>
      </c>
      <c r="C160" s="50" t="s">
        <v>568</v>
      </c>
      <c r="D160" s="51">
        <v>45.1</v>
      </c>
      <c r="E160" s="52">
        <v>42.36</v>
      </c>
      <c r="F160" s="52">
        <v>30.88</v>
      </c>
      <c r="G160" s="53">
        <v>-1.7706949977865927E-3</v>
      </c>
      <c r="H160" s="54">
        <v>0.47626841243862517</v>
      </c>
      <c r="I160" s="50"/>
      <c r="J160" s="51"/>
      <c r="K160" s="52"/>
      <c r="L160" s="52"/>
      <c r="M160" s="53"/>
      <c r="N160" s="54"/>
      <c r="O160" s="50"/>
      <c r="P160" s="51"/>
      <c r="Q160" s="52"/>
      <c r="R160" s="52"/>
      <c r="S160" s="55"/>
      <c r="T160" s="56"/>
      <c r="U160" s="50"/>
      <c r="V160" s="51"/>
      <c r="W160" s="52"/>
      <c r="X160" s="52"/>
      <c r="Y160" s="53"/>
      <c r="Z160" s="54"/>
      <c r="AA160" s="50"/>
      <c r="AB160" s="51"/>
      <c r="AC160" s="52"/>
      <c r="AD160" s="52"/>
      <c r="AE160" s="53"/>
      <c r="AF160" s="54"/>
    </row>
    <row r="161" spans="1:32" s="30" customFormat="1" ht="15.75" x14ac:dyDescent="0.3">
      <c r="A161" s="30">
        <f t="shared" si="11"/>
        <v>8</v>
      </c>
      <c r="C161" s="50" t="s">
        <v>227</v>
      </c>
      <c r="D161" s="51">
        <v>22.24</v>
      </c>
      <c r="E161" s="52">
        <v>15.26</v>
      </c>
      <c r="F161" s="52">
        <v>15.59</v>
      </c>
      <c r="G161" s="53">
        <v>1.1040681173131501</v>
      </c>
      <c r="H161" s="54">
        <v>0.88634435962680236</v>
      </c>
      <c r="I161" s="50"/>
      <c r="J161" s="51"/>
      <c r="K161" s="52"/>
      <c r="L161" s="52"/>
      <c r="M161" s="53"/>
      <c r="N161" s="54"/>
      <c r="O161" s="50"/>
      <c r="P161" s="51"/>
      <c r="Q161" s="52"/>
      <c r="R161" s="52"/>
      <c r="S161" s="55"/>
      <c r="T161" s="56"/>
      <c r="U161" s="50"/>
      <c r="V161" s="51"/>
      <c r="W161" s="52"/>
      <c r="X161" s="52"/>
      <c r="Y161" s="53"/>
      <c r="Z161" s="54"/>
      <c r="AA161" s="50"/>
      <c r="AB161" s="51"/>
      <c r="AC161" s="52"/>
      <c r="AD161" s="52"/>
      <c r="AE161" s="53"/>
      <c r="AF161" s="54"/>
    </row>
    <row r="162" spans="1:32" s="30" customFormat="1" ht="15.75" x14ac:dyDescent="0.3">
      <c r="A162" s="30">
        <f t="shared" si="11"/>
        <v>9</v>
      </c>
      <c r="C162" s="50" t="s">
        <v>569</v>
      </c>
      <c r="D162" s="51">
        <v>75.61</v>
      </c>
      <c r="E162" s="52">
        <v>72.22</v>
      </c>
      <c r="F162" s="52">
        <v>41.1</v>
      </c>
      <c r="G162" s="53">
        <v>-0.18294791441538805</v>
      </c>
      <c r="H162" s="54">
        <v>0.46445864807282589</v>
      </c>
      <c r="I162" s="50"/>
      <c r="J162" s="51"/>
      <c r="K162" s="52"/>
      <c r="L162" s="52"/>
      <c r="M162" s="53"/>
      <c r="N162" s="54"/>
      <c r="O162" s="50"/>
      <c r="P162" s="51"/>
      <c r="Q162" s="52"/>
      <c r="R162" s="52"/>
      <c r="S162" s="55"/>
      <c r="T162" s="56"/>
      <c r="U162" s="50"/>
      <c r="V162" s="51"/>
      <c r="W162" s="52"/>
      <c r="X162" s="52"/>
      <c r="Y162" s="53"/>
      <c r="Z162" s="54"/>
      <c r="AA162" s="50"/>
      <c r="AB162" s="51"/>
      <c r="AC162" s="52"/>
      <c r="AD162" s="52"/>
      <c r="AE162" s="53"/>
      <c r="AF162" s="54"/>
    </row>
    <row r="163" spans="1:32" s="30" customFormat="1" ht="15.75" x14ac:dyDescent="0.3">
      <c r="A163" s="30">
        <f t="shared" si="11"/>
        <v>10</v>
      </c>
      <c r="C163" s="50" t="s">
        <v>570</v>
      </c>
      <c r="D163" s="51">
        <v>28.24</v>
      </c>
      <c r="E163" s="52">
        <v>35.78</v>
      </c>
      <c r="F163" s="52">
        <v>4.87</v>
      </c>
      <c r="G163" s="53">
        <v>1.4198800342759212</v>
      </c>
      <c r="H163" s="54">
        <v>-0.21073225265511464</v>
      </c>
      <c r="I163" s="50"/>
      <c r="J163" s="51"/>
      <c r="K163" s="52"/>
      <c r="L163" s="52"/>
      <c r="M163" s="53"/>
      <c r="N163" s="54"/>
      <c r="O163" s="50"/>
      <c r="P163" s="51"/>
      <c r="Q163" s="52"/>
      <c r="R163" s="52"/>
      <c r="S163" s="55"/>
      <c r="T163" s="56"/>
      <c r="U163" s="50"/>
      <c r="V163" s="51"/>
      <c r="W163" s="52"/>
      <c r="X163" s="52"/>
      <c r="Y163" s="53"/>
      <c r="Z163" s="54"/>
      <c r="AA163" s="50"/>
      <c r="AB163" s="51"/>
      <c r="AC163" s="52"/>
      <c r="AD163" s="52"/>
      <c r="AE163" s="53"/>
      <c r="AF163" s="54"/>
    </row>
    <row r="164" spans="1:32" s="30" customFormat="1" ht="15.75" x14ac:dyDescent="0.3">
      <c r="A164" s="30">
        <f t="shared" si="11"/>
        <v>11</v>
      </c>
      <c r="C164" s="50" t="s">
        <v>571</v>
      </c>
      <c r="D164" s="51">
        <v>5.2</v>
      </c>
      <c r="E164" s="52">
        <v>2.78</v>
      </c>
      <c r="F164" s="52">
        <v>2.34</v>
      </c>
      <c r="G164" s="53">
        <v>0.23515439429928753</v>
      </c>
      <c r="H164" s="54">
        <v>1.0553359683794468</v>
      </c>
      <c r="I164" s="50"/>
      <c r="J164" s="51"/>
      <c r="K164" s="52"/>
      <c r="L164" s="52"/>
      <c r="M164" s="53"/>
      <c r="N164" s="54"/>
      <c r="O164" s="50"/>
      <c r="P164" s="51"/>
      <c r="Q164" s="52"/>
      <c r="R164" s="52"/>
      <c r="S164" s="55"/>
      <c r="T164" s="56"/>
      <c r="U164" s="50"/>
      <c r="V164" s="51"/>
      <c r="W164" s="52"/>
      <c r="X164" s="52"/>
      <c r="Y164" s="53"/>
      <c r="Z164" s="54"/>
      <c r="AA164" s="50"/>
      <c r="AB164" s="51"/>
      <c r="AC164" s="52"/>
      <c r="AD164" s="52"/>
      <c r="AE164" s="53"/>
      <c r="AF164" s="54"/>
    </row>
    <row r="165" spans="1:32" s="30" customFormat="1" ht="15.75" x14ac:dyDescent="0.3">
      <c r="A165" s="30">
        <f t="shared" si="11"/>
        <v>12</v>
      </c>
      <c r="C165" s="50" t="s">
        <v>572</v>
      </c>
      <c r="D165" s="51">
        <v>24.54</v>
      </c>
      <c r="E165" s="52">
        <v>28.24</v>
      </c>
      <c r="F165" s="52">
        <v>32.159999999999997</v>
      </c>
      <c r="G165" s="53">
        <v>0.24949083503054981</v>
      </c>
      <c r="H165" s="54">
        <v>-0.15728021978021989</v>
      </c>
      <c r="I165" s="50"/>
      <c r="J165" s="51"/>
      <c r="K165" s="52"/>
      <c r="L165" s="52"/>
      <c r="M165" s="53"/>
      <c r="N165" s="54"/>
      <c r="O165" s="50"/>
      <c r="P165" s="51"/>
      <c r="Q165" s="52"/>
      <c r="R165" s="52"/>
      <c r="S165" s="55"/>
      <c r="T165" s="56"/>
      <c r="U165" s="50"/>
      <c r="V165" s="51"/>
      <c r="W165" s="52"/>
      <c r="X165" s="52"/>
      <c r="Y165" s="53"/>
      <c r="Z165" s="54"/>
      <c r="AA165" s="50"/>
      <c r="AB165" s="51"/>
      <c r="AC165" s="52"/>
      <c r="AD165" s="52"/>
      <c r="AE165" s="53"/>
      <c r="AF165" s="54"/>
    </row>
    <row r="166" spans="1:32" s="30" customFormat="1" ht="15.75" x14ac:dyDescent="0.3">
      <c r="A166" s="30">
        <f t="shared" si="11"/>
        <v>13</v>
      </c>
      <c r="B166" s="30">
        <f>ROW()-ROW($B$8)</f>
        <v>158</v>
      </c>
      <c r="C166" s="50" t="s">
        <v>573</v>
      </c>
      <c r="D166" s="51">
        <v>44.82</v>
      </c>
      <c r="E166" s="52">
        <v>37.880000000000003</v>
      </c>
      <c r="F166" s="52">
        <v>25.93</v>
      </c>
      <c r="G166" s="53">
        <v>3.4148592524226862E-2</v>
      </c>
      <c r="H166" s="54">
        <v>2.0531335149863761</v>
      </c>
      <c r="I166" s="50"/>
      <c r="J166" s="51"/>
      <c r="K166" s="52"/>
      <c r="L166" s="52"/>
      <c r="M166" s="53"/>
      <c r="N166" s="54"/>
      <c r="O166" s="50"/>
      <c r="P166" s="51"/>
      <c r="Q166" s="52"/>
      <c r="R166" s="52"/>
      <c r="S166" s="55"/>
      <c r="T166" s="56"/>
      <c r="U166" s="50"/>
      <c r="V166" s="51"/>
      <c r="W166" s="52"/>
      <c r="X166" s="52"/>
      <c r="Y166" s="53"/>
      <c r="Z166" s="54"/>
      <c r="AA166" s="50"/>
      <c r="AB166" s="51"/>
      <c r="AC166" s="52"/>
      <c r="AD166" s="52"/>
      <c r="AE166" s="53"/>
      <c r="AF166" s="54"/>
    </row>
    <row r="167" spans="1:32" s="30" customFormat="1" ht="15.75" x14ac:dyDescent="0.3">
      <c r="A167" s="30">
        <f t="shared" si="11"/>
        <v>14</v>
      </c>
      <c r="C167" s="50" t="s">
        <v>574</v>
      </c>
      <c r="D167" s="51">
        <v>2.4</v>
      </c>
      <c r="E167" s="52" t="s">
        <v>438</v>
      </c>
      <c r="F167" s="52" t="s">
        <v>438</v>
      </c>
      <c r="G167" s="53">
        <v>-0.43925233644859818</v>
      </c>
      <c r="H167" s="54">
        <v>-0.60655737704918034</v>
      </c>
      <c r="I167" s="50"/>
      <c r="J167" s="51"/>
      <c r="K167" s="52"/>
      <c r="L167" s="52"/>
      <c r="M167" s="53"/>
      <c r="N167" s="54"/>
      <c r="O167" s="50"/>
      <c r="P167" s="51"/>
      <c r="Q167" s="52"/>
      <c r="R167" s="52"/>
      <c r="S167" s="55"/>
      <c r="T167" s="56"/>
      <c r="U167" s="50"/>
      <c r="V167" s="51"/>
      <c r="W167" s="52"/>
      <c r="X167" s="52"/>
      <c r="Y167" s="53"/>
      <c r="Z167" s="54"/>
      <c r="AA167" s="50"/>
      <c r="AB167" s="51"/>
      <c r="AC167" s="52"/>
      <c r="AD167" s="52"/>
      <c r="AE167" s="53"/>
      <c r="AF167" s="54"/>
    </row>
    <row r="168" spans="1:32" s="30" customFormat="1" ht="15.75" x14ac:dyDescent="0.3">
      <c r="A168" s="30">
        <f t="shared" si="11"/>
        <v>15</v>
      </c>
      <c r="C168" s="50" t="s">
        <v>575</v>
      </c>
      <c r="D168" s="51">
        <v>-0.44</v>
      </c>
      <c r="E168" s="52" t="s">
        <v>438</v>
      </c>
      <c r="F168" s="52" t="s">
        <v>438</v>
      </c>
      <c r="G168" s="53" t="s">
        <v>106</v>
      </c>
      <c r="H168" s="54" t="s">
        <v>87</v>
      </c>
      <c r="I168" s="50"/>
      <c r="J168" s="51"/>
      <c r="K168" s="52"/>
      <c r="L168" s="52"/>
      <c r="M168" s="53"/>
      <c r="N168" s="54"/>
      <c r="O168" s="50"/>
      <c r="P168" s="51"/>
      <c r="Q168" s="52"/>
      <c r="R168" s="52"/>
      <c r="S168" s="55"/>
      <c r="T168" s="56"/>
      <c r="U168" s="50"/>
      <c r="V168" s="51"/>
      <c r="W168" s="52"/>
      <c r="X168" s="52"/>
      <c r="Y168" s="53"/>
      <c r="Z168" s="54"/>
      <c r="AA168" s="50"/>
      <c r="AB168" s="51"/>
      <c r="AC168" s="52"/>
      <c r="AD168" s="52"/>
      <c r="AE168" s="53"/>
      <c r="AF168" s="54"/>
    </row>
    <row r="169" spans="1:32" s="30" customFormat="1" ht="15.75" x14ac:dyDescent="0.3">
      <c r="A169" s="30">
        <f t="shared" si="11"/>
        <v>16</v>
      </c>
      <c r="C169" s="50" t="s">
        <v>576</v>
      </c>
      <c r="D169" s="51">
        <v>11.1</v>
      </c>
      <c r="E169" s="52">
        <v>11.5</v>
      </c>
      <c r="F169" s="52">
        <v>11.97</v>
      </c>
      <c r="G169" s="53">
        <v>0.27880184331797242</v>
      </c>
      <c r="H169" s="54">
        <v>0.1490683229813663</v>
      </c>
      <c r="I169" s="50"/>
      <c r="J169" s="51"/>
      <c r="K169" s="52"/>
      <c r="L169" s="52"/>
      <c r="M169" s="53"/>
      <c r="N169" s="54"/>
      <c r="O169" s="50"/>
      <c r="P169" s="51"/>
      <c r="Q169" s="52"/>
      <c r="R169" s="52"/>
      <c r="S169" s="55"/>
      <c r="T169" s="56"/>
      <c r="U169" s="50"/>
      <c r="V169" s="51"/>
      <c r="W169" s="52"/>
      <c r="X169" s="52"/>
      <c r="Y169" s="53"/>
      <c r="Z169" s="54"/>
      <c r="AA169" s="50"/>
      <c r="AB169" s="51"/>
      <c r="AC169" s="52"/>
      <c r="AD169" s="52"/>
      <c r="AE169" s="53"/>
      <c r="AF169" s="54"/>
    </row>
    <row r="170" spans="1:32" s="30" customFormat="1" ht="15.75" x14ac:dyDescent="0.3">
      <c r="A170" s="30">
        <f t="shared" si="11"/>
        <v>17</v>
      </c>
      <c r="C170" s="50" t="s">
        <v>413</v>
      </c>
      <c r="D170" s="51">
        <v>0.02</v>
      </c>
      <c r="E170" s="52">
        <v>2.86</v>
      </c>
      <c r="F170" s="52">
        <v>2.65</v>
      </c>
      <c r="G170" s="53">
        <v>-0.9885057471264368</v>
      </c>
      <c r="H170" s="54">
        <v>-0.99656357388316152</v>
      </c>
      <c r="I170" s="50"/>
      <c r="J170" s="51"/>
      <c r="K170" s="52"/>
      <c r="L170" s="52"/>
      <c r="M170" s="53"/>
      <c r="N170" s="54"/>
      <c r="O170" s="50"/>
      <c r="P170" s="51"/>
      <c r="Q170" s="52"/>
      <c r="R170" s="52"/>
      <c r="S170" s="55"/>
      <c r="T170" s="56"/>
      <c r="U170" s="50"/>
      <c r="V170" s="51"/>
      <c r="W170" s="52"/>
      <c r="X170" s="52"/>
      <c r="Y170" s="53"/>
      <c r="Z170" s="54"/>
      <c r="AA170" s="50"/>
      <c r="AB170" s="51"/>
      <c r="AC170" s="52"/>
      <c r="AD170" s="52"/>
      <c r="AE170" s="53"/>
      <c r="AF170" s="54"/>
    </row>
    <row r="171" spans="1:32" s="30" customFormat="1" ht="15.75" x14ac:dyDescent="0.3">
      <c r="A171" s="30">
        <f t="shared" si="11"/>
        <v>18</v>
      </c>
      <c r="C171" s="50" t="s">
        <v>577</v>
      </c>
      <c r="D171" s="51">
        <v>16.38</v>
      </c>
      <c r="E171" s="52">
        <v>17</v>
      </c>
      <c r="F171" s="52">
        <v>17.3</v>
      </c>
      <c r="G171" s="53">
        <v>-0.14687499999999998</v>
      </c>
      <c r="H171" s="54">
        <v>0.13513513513513509</v>
      </c>
      <c r="I171" s="50"/>
      <c r="J171" s="51"/>
      <c r="K171" s="52"/>
      <c r="L171" s="52"/>
      <c r="M171" s="53"/>
      <c r="N171" s="54"/>
      <c r="O171" s="50"/>
      <c r="P171" s="51"/>
      <c r="Q171" s="52"/>
      <c r="R171" s="52"/>
      <c r="S171" s="55"/>
      <c r="T171" s="56"/>
      <c r="U171" s="50"/>
      <c r="V171" s="51"/>
      <c r="W171" s="52"/>
      <c r="X171" s="52"/>
      <c r="Y171" s="53"/>
      <c r="Z171" s="54"/>
      <c r="AA171" s="50"/>
      <c r="AB171" s="51"/>
      <c r="AC171" s="52"/>
      <c r="AD171" s="52"/>
      <c r="AE171" s="53"/>
      <c r="AF171" s="54"/>
    </row>
    <row r="172" spans="1:32" s="30" customFormat="1" ht="15.75" x14ac:dyDescent="0.3">
      <c r="A172" s="30">
        <f t="shared" si="11"/>
        <v>19</v>
      </c>
      <c r="C172" s="50" t="s">
        <v>578</v>
      </c>
      <c r="D172" s="51">
        <v>5.0199999999999996</v>
      </c>
      <c r="E172" s="52">
        <v>4.5</v>
      </c>
      <c r="F172" s="52">
        <v>6.6</v>
      </c>
      <c r="G172" s="53">
        <v>-0.19808306709265178</v>
      </c>
      <c r="H172" s="54">
        <v>0.16744186046511622</v>
      </c>
      <c r="I172" s="50"/>
      <c r="J172" s="51"/>
      <c r="K172" s="52"/>
      <c r="L172" s="52"/>
      <c r="M172" s="53"/>
      <c r="N172" s="54"/>
      <c r="O172" s="50"/>
      <c r="P172" s="51"/>
      <c r="Q172" s="52"/>
      <c r="R172" s="52"/>
      <c r="S172" s="55"/>
      <c r="T172" s="56"/>
      <c r="U172" s="50"/>
      <c r="V172" s="51"/>
      <c r="W172" s="52"/>
      <c r="X172" s="52"/>
      <c r="Y172" s="53"/>
      <c r="Z172" s="54"/>
      <c r="AA172" s="50"/>
      <c r="AB172" s="51"/>
      <c r="AC172" s="52"/>
      <c r="AD172" s="52"/>
      <c r="AE172" s="53"/>
      <c r="AF172" s="54"/>
    </row>
    <row r="173" spans="1:32" s="30" customFormat="1" ht="15.75" x14ac:dyDescent="0.3">
      <c r="A173" s="30">
        <f t="shared" si="11"/>
        <v>20</v>
      </c>
      <c r="C173" s="50" t="s">
        <v>579</v>
      </c>
      <c r="D173" s="51">
        <v>23.41</v>
      </c>
      <c r="E173" s="52" t="s">
        <v>438</v>
      </c>
      <c r="F173" s="52" t="s">
        <v>438</v>
      </c>
      <c r="G173" s="53">
        <v>0.24919957310565644</v>
      </c>
      <c r="H173" s="54">
        <v>-0.36780988387793678</v>
      </c>
      <c r="I173" s="50"/>
      <c r="J173" s="51"/>
      <c r="K173" s="52"/>
      <c r="L173" s="52"/>
      <c r="M173" s="53"/>
      <c r="N173" s="54"/>
      <c r="O173" s="50"/>
      <c r="P173" s="51"/>
      <c r="Q173" s="52"/>
      <c r="R173" s="52"/>
      <c r="S173" s="55"/>
      <c r="T173" s="56"/>
      <c r="U173" s="50"/>
      <c r="V173" s="51"/>
      <c r="W173" s="52"/>
      <c r="X173" s="52"/>
      <c r="Y173" s="53"/>
      <c r="Z173" s="54"/>
      <c r="AA173" s="50"/>
      <c r="AB173" s="51"/>
      <c r="AC173" s="52"/>
      <c r="AD173" s="52"/>
      <c r="AE173" s="53"/>
      <c r="AF173" s="54"/>
    </row>
    <row r="174" spans="1:32" s="30" customFormat="1" ht="15.75" x14ac:dyDescent="0.3">
      <c r="A174" s="30">
        <f t="shared" si="11"/>
        <v>21</v>
      </c>
      <c r="C174" s="50" t="s">
        <v>580</v>
      </c>
      <c r="D174" s="51">
        <v>1</v>
      </c>
      <c r="E174" s="52" t="s">
        <v>438</v>
      </c>
      <c r="F174" s="52" t="s">
        <v>438</v>
      </c>
      <c r="G174" s="53">
        <v>-0.2857142857142857</v>
      </c>
      <c r="H174" s="54">
        <v>-0.40828402366863903</v>
      </c>
      <c r="I174" s="50"/>
      <c r="J174" s="51"/>
      <c r="K174" s="52"/>
      <c r="L174" s="52"/>
      <c r="M174" s="53"/>
      <c r="N174" s="54"/>
      <c r="O174" s="50"/>
      <c r="P174" s="51"/>
      <c r="Q174" s="52"/>
      <c r="R174" s="52"/>
      <c r="S174" s="55"/>
      <c r="T174" s="56"/>
      <c r="U174" s="50"/>
      <c r="V174" s="51"/>
      <c r="W174" s="52"/>
      <c r="X174" s="52"/>
      <c r="Y174" s="53"/>
      <c r="Z174" s="54"/>
      <c r="AA174" s="50"/>
      <c r="AB174" s="51"/>
      <c r="AC174" s="52"/>
      <c r="AD174" s="52"/>
      <c r="AE174" s="53"/>
      <c r="AF174" s="54"/>
    </row>
    <row r="175" spans="1:32" s="30" customFormat="1" ht="15.75" x14ac:dyDescent="0.3">
      <c r="A175" s="30">
        <f t="shared" si="11"/>
        <v>22</v>
      </c>
      <c r="C175" s="50" t="s">
        <v>582</v>
      </c>
      <c r="D175" s="51">
        <v>3.65</v>
      </c>
      <c r="E175" s="52" t="s">
        <v>438</v>
      </c>
      <c r="F175" s="52" t="s">
        <v>438</v>
      </c>
      <c r="G175" s="53">
        <v>-0.56287425149700598</v>
      </c>
      <c r="H175" s="54" t="s">
        <v>438</v>
      </c>
      <c r="I175" s="50"/>
      <c r="J175" s="51"/>
      <c r="K175" s="52"/>
      <c r="L175" s="52"/>
      <c r="M175" s="53"/>
      <c r="N175" s="54"/>
      <c r="O175" s="50"/>
      <c r="P175" s="51"/>
      <c r="Q175" s="52"/>
      <c r="R175" s="52"/>
      <c r="S175" s="55"/>
      <c r="T175" s="56"/>
      <c r="U175" s="50"/>
      <c r="V175" s="51"/>
      <c r="W175" s="52"/>
      <c r="X175" s="52"/>
      <c r="Y175" s="53"/>
      <c r="Z175" s="54"/>
      <c r="AA175" s="50"/>
      <c r="AB175" s="51"/>
      <c r="AC175" s="52"/>
      <c r="AD175" s="52"/>
      <c r="AE175" s="53"/>
      <c r="AF175" s="54"/>
    </row>
    <row r="176" spans="1:32" s="30" customFormat="1" ht="15.75" x14ac:dyDescent="0.3">
      <c r="A176" s="30">
        <f t="shared" si="11"/>
        <v>23</v>
      </c>
      <c r="C176" s="50" t="s">
        <v>95</v>
      </c>
      <c r="D176" s="51">
        <v>0.71</v>
      </c>
      <c r="E176" s="52">
        <v>0.4</v>
      </c>
      <c r="F176" s="52">
        <v>10.3</v>
      </c>
      <c r="G176" s="53">
        <v>-0.69658119658119655</v>
      </c>
      <c r="H176" s="54" t="s">
        <v>127</v>
      </c>
      <c r="I176" s="50"/>
      <c r="J176" s="51"/>
      <c r="K176" s="52"/>
      <c r="L176" s="52"/>
      <c r="M176" s="53"/>
      <c r="N176" s="54"/>
      <c r="O176" s="50"/>
      <c r="P176" s="51"/>
      <c r="Q176" s="52"/>
      <c r="R176" s="52"/>
      <c r="S176" s="55"/>
      <c r="T176" s="56"/>
      <c r="U176" s="50"/>
      <c r="V176" s="51"/>
      <c r="W176" s="52"/>
      <c r="X176" s="52"/>
      <c r="Y176" s="53"/>
      <c r="Z176" s="54"/>
      <c r="AA176" s="50"/>
      <c r="AB176" s="51"/>
      <c r="AC176" s="52"/>
      <c r="AD176" s="52"/>
      <c r="AE176" s="53"/>
      <c r="AF176" s="54"/>
    </row>
    <row r="177" spans="1:33" s="30" customFormat="1" ht="15.75" x14ac:dyDescent="0.3">
      <c r="A177" s="30">
        <f t="shared" si="11"/>
        <v>24</v>
      </c>
      <c r="C177" s="50" t="s">
        <v>583</v>
      </c>
      <c r="D177" s="51">
        <v>3.91</v>
      </c>
      <c r="E177" s="52" t="s">
        <v>438</v>
      </c>
      <c r="F177" s="52" t="s">
        <v>438</v>
      </c>
      <c r="G177" s="53" t="s">
        <v>127</v>
      </c>
      <c r="H177" s="54">
        <v>-0.57267759562841536</v>
      </c>
      <c r="I177" s="50"/>
      <c r="J177" s="51"/>
      <c r="K177" s="52"/>
      <c r="L177" s="52"/>
      <c r="M177" s="53"/>
      <c r="N177" s="54"/>
      <c r="O177" s="50"/>
      <c r="P177" s="51"/>
      <c r="Q177" s="52"/>
      <c r="R177" s="52"/>
      <c r="S177" s="55"/>
      <c r="T177" s="56"/>
      <c r="U177" s="50"/>
      <c r="V177" s="51"/>
      <c r="W177" s="52"/>
      <c r="X177" s="52"/>
      <c r="Y177" s="53"/>
      <c r="Z177" s="54"/>
      <c r="AA177" s="50"/>
      <c r="AB177" s="51"/>
      <c r="AC177" s="52"/>
      <c r="AD177" s="52"/>
      <c r="AE177" s="53"/>
      <c r="AF177" s="54"/>
    </row>
    <row r="178" spans="1:33" s="30" customFormat="1" ht="15" customHeight="1" x14ac:dyDescent="0.3">
      <c r="A178" s="30">
        <f t="shared" si="11"/>
        <v>25</v>
      </c>
      <c r="C178" s="50" t="s">
        <v>584</v>
      </c>
      <c r="D178" s="51">
        <v>1.68</v>
      </c>
      <c r="E178" s="52" t="s">
        <v>438</v>
      </c>
      <c r="F178" s="52" t="s">
        <v>438</v>
      </c>
      <c r="G178" s="53">
        <v>-0.17241379310344818</v>
      </c>
      <c r="H178" s="54" t="s">
        <v>127</v>
      </c>
      <c r="I178" s="50"/>
      <c r="J178" s="51"/>
      <c r="K178" s="52"/>
      <c r="L178" s="52"/>
      <c r="M178" s="53"/>
      <c r="N178" s="54"/>
      <c r="O178" s="50"/>
      <c r="P178" s="51"/>
      <c r="Q178" s="52"/>
      <c r="R178" s="52"/>
      <c r="S178" s="55"/>
      <c r="T178" s="56"/>
      <c r="U178" s="50"/>
      <c r="V178" s="51"/>
      <c r="W178" s="52"/>
      <c r="X178" s="52"/>
      <c r="Y178" s="53"/>
      <c r="Z178" s="54"/>
      <c r="AA178" s="50"/>
      <c r="AB178" s="51"/>
      <c r="AC178" s="52"/>
      <c r="AD178" s="52"/>
      <c r="AE178" s="53"/>
      <c r="AF178" s="54"/>
    </row>
    <row r="179" spans="1:33" s="30" customFormat="1" ht="15.75" x14ac:dyDescent="0.3">
      <c r="A179" s="30">
        <f t="shared" si="11"/>
        <v>26</v>
      </c>
      <c r="C179" s="50" t="s">
        <v>585</v>
      </c>
      <c r="D179" s="51">
        <v>5.46</v>
      </c>
      <c r="E179" s="52">
        <v>4.3</v>
      </c>
      <c r="F179" s="52">
        <v>4</v>
      </c>
      <c r="G179" s="53">
        <v>5.6092843326885911E-2</v>
      </c>
      <c r="H179" s="54">
        <v>-0.466796875</v>
      </c>
      <c r="I179" s="50"/>
      <c r="J179" s="51"/>
      <c r="K179" s="52"/>
      <c r="L179" s="52"/>
      <c r="M179" s="53"/>
      <c r="N179" s="54"/>
      <c r="O179" s="50"/>
      <c r="P179" s="51"/>
      <c r="Q179" s="52"/>
      <c r="R179" s="52"/>
      <c r="S179" s="55"/>
      <c r="T179" s="56"/>
      <c r="U179" s="50"/>
      <c r="V179" s="51"/>
      <c r="W179" s="52"/>
      <c r="X179" s="52"/>
      <c r="Y179" s="53"/>
      <c r="Z179" s="54"/>
      <c r="AA179" s="50"/>
      <c r="AB179" s="51"/>
      <c r="AC179" s="52"/>
      <c r="AD179" s="52"/>
      <c r="AE179" s="53"/>
      <c r="AF179" s="54"/>
    </row>
    <row r="180" spans="1:33" s="30" customFormat="1" ht="15.75" x14ac:dyDescent="0.3">
      <c r="A180" s="30">
        <f t="shared" si="11"/>
        <v>27</v>
      </c>
      <c r="C180" s="60" t="s">
        <v>586</v>
      </c>
      <c r="D180" s="65">
        <v>4.33</v>
      </c>
      <c r="E180" s="66" t="s">
        <v>438</v>
      </c>
      <c r="F180" s="66">
        <v>4</v>
      </c>
      <c r="G180" s="75">
        <v>0.2094972067039107</v>
      </c>
      <c r="H180" s="76">
        <v>71.166666666666671</v>
      </c>
      <c r="I180" s="60"/>
      <c r="J180" s="65"/>
      <c r="K180" s="66"/>
      <c r="L180" s="66"/>
      <c r="M180" s="75"/>
      <c r="N180" s="76"/>
      <c r="O180" s="60"/>
      <c r="P180" s="65"/>
      <c r="Q180" s="66"/>
      <c r="R180" s="66"/>
      <c r="S180" s="68"/>
      <c r="T180" s="69"/>
      <c r="U180" s="60"/>
      <c r="V180" s="65"/>
      <c r="W180" s="66"/>
      <c r="X180" s="66"/>
      <c r="Y180" s="75"/>
      <c r="Z180" s="76"/>
      <c r="AA180" s="60"/>
      <c r="AB180" s="65"/>
      <c r="AC180" s="66"/>
      <c r="AD180" s="66"/>
      <c r="AE180" s="75"/>
      <c r="AF180" s="76"/>
    </row>
    <row r="181" spans="1:33" s="30" customFormat="1" ht="15.75" hidden="1" outlineLevel="1" x14ac:dyDescent="0.3">
      <c r="A181" s="30">
        <f t="shared" si="11"/>
        <v>28</v>
      </c>
      <c r="C181" s="50" t="s">
        <v>587</v>
      </c>
      <c r="D181" s="51">
        <v>2.54</v>
      </c>
      <c r="E181" s="52" t="s">
        <v>438</v>
      </c>
      <c r="F181" s="52" t="s">
        <v>438</v>
      </c>
      <c r="G181" s="53">
        <v>-0.24179104477611946</v>
      </c>
      <c r="H181" s="54">
        <v>-0.26162790697674421</v>
      </c>
      <c r="I181" s="50"/>
      <c r="J181" s="51"/>
      <c r="K181" s="52"/>
      <c r="L181" s="52"/>
      <c r="M181" s="53"/>
      <c r="N181" s="54"/>
      <c r="O181" s="50"/>
      <c r="P181" s="51"/>
      <c r="Q181" s="52"/>
      <c r="R181" s="52"/>
      <c r="S181" s="55"/>
      <c r="T181" s="56"/>
      <c r="U181" s="50"/>
      <c r="V181" s="51"/>
      <c r="W181" s="52"/>
      <c r="X181" s="52"/>
      <c r="Y181" s="53"/>
      <c r="Z181" s="54"/>
      <c r="AA181" s="50"/>
      <c r="AB181" s="51"/>
      <c r="AC181" s="52"/>
      <c r="AD181" s="52"/>
      <c r="AE181" s="53"/>
      <c r="AF181" s="54"/>
    </row>
    <row r="182" spans="1:33" s="30" customFormat="1" ht="15.75" hidden="1" outlineLevel="1" x14ac:dyDescent="0.3">
      <c r="A182" s="30">
        <f t="shared" si="11"/>
        <v>29</v>
      </c>
      <c r="C182" s="50" t="s">
        <v>588</v>
      </c>
      <c r="D182" s="51">
        <v>4.72</v>
      </c>
      <c r="E182" s="52" t="s">
        <v>438</v>
      </c>
      <c r="F182" s="52" t="s">
        <v>438</v>
      </c>
      <c r="G182" s="53">
        <v>-0.125925925925926</v>
      </c>
      <c r="H182" s="54">
        <v>93.399999999999991</v>
      </c>
      <c r="I182" s="50"/>
      <c r="J182" s="51"/>
      <c r="K182" s="52"/>
      <c r="L182" s="52"/>
      <c r="M182" s="53"/>
      <c r="N182" s="54"/>
      <c r="O182" s="50"/>
      <c r="P182" s="51"/>
      <c r="Q182" s="52"/>
      <c r="R182" s="52"/>
      <c r="S182" s="55"/>
      <c r="T182" s="56"/>
      <c r="U182" s="50"/>
      <c r="V182" s="51"/>
      <c r="W182" s="52"/>
      <c r="X182" s="52"/>
      <c r="Y182" s="53"/>
      <c r="Z182" s="54"/>
      <c r="AA182" s="50"/>
      <c r="AB182" s="51"/>
      <c r="AC182" s="52"/>
      <c r="AD182" s="52"/>
      <c r="AE182" s="53"/>
      <c r="AF182" s="54"/>
    </row>
    <row r="183" spans="1:33" s="30" customFormat="1" ht="15.75" hidden="1" outlineLevel="1" x14ac:dyDescent="0.3">
      <c r="A183" s="30">
        <f t="shared" si="11"/>
        <v>30</v>
      </c>
      <c r="C183" s="50" t="s">
        <v>589</v>
      </c>
      <c r="D183" s="51">
        <v>2.11</v>
      </c>
      <c r="E183" s="52" t="s">
        <v>438</v>
      </c>
      <c r="F183" s="52" t="s">
        <v>438</v>
      </c>
      <c r="G183" s="53">
        <v>51.749999999999993</v>
      </c>
      <c r="H183" s="54">
        <v>0.85087719298245612</v>
      </c>
      <c r="I183" s="50"/>
      <c r="J183" s="51"/>
      <c r="K183" s="52"/>
      <c r="L183" s="52"/>
      <c r="M183" s="53"/>
      <c r="N183" s="54"/>
      <c r="O183" s="50"/>
      <c r="P183" s="51"/>
      <c r="Q183" s="52"/>
      <c r="R183" s="52"/>
      <c r="S183" s="55"/>
      <c r="T183" s="56"/>
      <c r="U183" s="50"/>
      <c r="V183" s="51"/>
      <c r="W183" s="52"/>
      <c r="X183" s="52"/>
      <c r="Y183" s="53"/>
      <c r="Z183" s="54"/>
      <c r="AA183" s="50"/>
      <c r="AB183" s="51"/>
      <c r="AC183" s="52"/>
      <c r="AD183" s="52"/>
      <c r="AE183" s="53"/>
      <c r="AF183" s="54"/>
    </row>
    <row r="184" spans="1:33" s="30" customFormat="1" ht="15.75" hidden="1" outlineLevel="1" x14ac:dyDescent="0.3">
      <c r="A184" s="30">
        <f t="shared" si="11"/>
        <v>31</v>
      </c>
      <c r="C184" s="50" t="s">
        <v>438</v>
      </c>
      <c r="D184" s="51" t="s">
        <v>438</v>
      </c>
      <c r="E184" s="52" t="s">
        <v>438</v>
      </c>
      <c r="F184" s="52" t="s">
        <v>438</v>
      </c>
      <c r="G184" s="53" t="s">
        <v>438</v>
      </c>
      <c r="H184" s="54" t="s">
        <v>438</v>
      </c>
      <c r="I184" s="50"/>
      <c r="J184" s="51"/>
      <c r="K184" s="52"/>
      <c r="L184" s="52"/>
      <c r="M184" s="53"/>
      <c r="N184" s="54"/>
      <c r="O184" s="50"/>
      <c r="P184" s="51"/>
      <c r="Q184" s="52"/>
      <c r="R184" s="52"/>
      <c r="S184" s="55"/>
      <c r="T184" s="56"/>
      <c r="U184" s="50"/>
      <c r="V184" s="51"/>
      <c r="W184" s="52"/>
      <c r="X184" s="52"/>
      <c r="Y184" s="53"/>
      <c r="Z184" s="54"/>
      <c r="AA184" s="50"/>
      <c r="AB184" s="51"/>
      <c r="AC184" s="52"/>
      <c r="AD184" s="52"/>
      <c r="AE184" s="53"/>
      <c r="AF184" s="54"/>
    </row>
    <row r="185" spans="1:33" s="30" customFormat="1" ht="15.75" hidden="1" outlineLevel="1" x14ac:dyDescent="0.3">
      <c r="A185" s="30">
        <f t="shared" si="11"/>
        <v>32</v>
      </c>
      <c r="C185" s="50" t="s">
        <v>438</v>
      </c>
      <c r="D185" s="51" t="s">
        <v>438</v>
      </c>
      <c r="E185" s="52" t="s">
        <v>438</v>
      </c>
      <c r="F185" s="52" t="s">
        <v>438</v>
      </c>
      <c r="G185" s="53" t="s">
        <v>438</v>
      </c>
      <c r="H185" s="54" t="s">
        <v>438</v>
      </c>
      <c r="I185" s="50"/>
      <c r="J185" s="51"/>
      <c r="K185" s="52"/>
      <c r="L185" s="52"/>
      <c r="M185" s="53"/>
      <c r="N185" s="54"/>
      <c r="O185" s="50"/>
      <c r="P185" s="51"/>
      <c r="Q185" s="52"/>
      <c r="R185" s="52"/>
      <c r="S185" s="55"/>
      <c r="T185" s="56"/>
      <c r="U185" s="50"/>
      <c r="V185" s="51"/>
      <c r="W185" s="52"/>
      <c r="X185" s="52"/>
      <c r="Y185" s="53"/>
      <c r="Z185" s="54"/>
      <c r="AA185" s="50"/>
      <c r="AB185" s="51"/>
      <c r="AC185" s="52"/>
      <c r="AD185" s="52"/>
      <c r="AE185" s="53"/>
      <c r="AF185" s="54"/>
    </row>
    <row r="186" spans="1:33" s="30" customFormat="1" ht="15" hidden="1" customHeight="1" outlineLevel="1" x14ac:dyDescent="0.3">
      <c r="A186" s="30">
        <f t="shared" si="11"/>
        <v>33</v>
      </c>
      <c r="C186" s="50" t="s">
        <v>438</v>
      </c>
      <c r="D186" s="51" t="s">
        <v>438</v>
      </c>
      <c r="E186" s="52" t="s">
        <v>438</v>
      </c>
      <c r="F186" s="52" t="s">
        <v>438</v>
      </c>
      <c r="G186" s="53" t="s">
        <v>438</v>
      </c>
      <c r="H186" s="54" t="s">
        <v>438</v>
      </c>
      <c r="I186" s="50"/>
      <c r="J186" s="51"/>
      <c r="K186" s="52"/>
      <c r="L186" s="52"/>
      <c r="M186" s="53"/>
      <c r="N186" s="54"/>
      <c r="O186" s="50"/>
      <c r="P186" s="51"/>
      <c r="Q186" s="52"/>
      <c r="R186" s="52"/>
      <c r="S186" s="55"/>
      <c r="T186" s="56"/>
      <c r="U186" s="50"/>
      <c r="V186" s="51"/>
      <c r="W186" s="52"/>
      <c r="X186" s="52"/>
      <c r="Y186" s="53"/>
      <c r="Z186" s="54"/>
      <c r="AA186" s="50"/>
      <c r="AB186" s="51"/>
      <c r="AC186" s="52"/>
      <c r="AD186" s="52"/>
      <c r="AE186" s="53"/>
      <c r="AF186" s="54"/>
    </row>
    <row r="187" spans="1:33" s="30" customFormat="1" ht="15.75" hidden="1" outlineLevel="1" x14ac:dyDescent="0.3">
      <c r="A187" s="30">
        <f t="shared" si="11"/>
        <v>34</v>
      </c>
      <c r="C187" s="50" t="s">
        <v>438</v>
      </c>
      <c r="D187" s="51" t="s">
        <v>438</v>
      </c>
      <c r="E187" s="52" t="s">
        <v>438</v>
      </c>
      <c r="F187" s="52" t="s">
        <v>438</v>
      </c>
      <c r="G187" s="53" t="s">
        <v>438</v>
      </c>
      <c r="H187" s="54" t="s">
        <v>438</v>
      </c>
      <c r="I187" s="50"/>
      <c r="J187" s="51"/>
      <c r="K187" s="52"/>
      <c r="L187" s="52"/>
      <c r="M187" s="53"/>
      <c r="N187" s="54"/>
      <c r="O187" s="50"/>
      <c r="P187" s="51"/>
      <c r="Q187" s="52"/>
      <c r="R187" s="52"/>
      <c r="S187" s="55"/>
      <c r="T187" s="56"/>
      <c r="U187" s="50"/>
      <c r="V187" s="51"/>
      <c r="W187" s="52"/>
      <c r="X187" s="52"/>
      <c r="Y187" s="53"/>
      <c r="Z187" s="54"/>
      <c r="AA187" s="50"/>
      <c r="AB187" s="51"/>
      <c r="AC187" s="52"/>
      <c r="AD187" s="52"/>
      <c r="AE187" s="53"/>
      <c r="AF187" s="54"/>
    </row>
    <row r="188" spans="1:33" s="30" customFormat="1" ht="15.75" hidden="1" outlineLevel="1" x14ac:dyDescent="0.3">
      <c r="A188" s="30">
        <f t="shared" si="11"/>
        <v>35</v>
      </c>
      <c r="C188" s="50" t="s">
        <v>438</v>
      </c>
      <c r="D188" s="51" t="s">
        <v>438</v>
      </c>
      <c r="E188" s="52" t="s">
        <v>438</v>
      </c>
      <c r="F188" s="52" t="s">
        <v>438</v>
      </c>
      <c r="G188" s="53" t="s">
        <v>438</v>
      </c>
      <c r="H188" s="54" t="s">
        <v>438</v>
      </c>
      <c r="I188" s="50"/>
      <c r="J188" s="51"/>
      <c r="K188" s="52"/>
      <c r="L188" s="52"/>
      <c r="M188" s="53"/>
      <c r="N188" s="54"/>
      <c r="O188" s="50"/>
      <c r="P188" s="51"/>
      <c r="Q188" s="52"/>
      <c r="R188" s="52"/>
      <c r="S188" s="55"/>
      <c r="T188" s="56"/>
      <c r="U188" s="50"/>
      <c r="V188" s="51"/>
      <c r="W188" s="52"/>
      <c r="X188" s="52"/>
      <c r="Y188" s="53"/>
      <c r="Z188" s="54"/>
      <c r="AA188" s="50"/>
      <c r="AB188" s="51"/>
      <c r="AC188" s="52"/>
      <c r="AD188" s="52"/>
      <c r="AE188" s="53"/>
      <c r="AF188" s="54"/>
      <c r="AG188" s="77"/>
    </row>
    <row r="189" spans="1:33" s="30" customFormat="1" ht="15.75" hidden="1" outlineLevel="1" x14ac:dyDescent="0.3">
      <c r="A189" s="30">
        <f t="shared" si="11"/>
        <v>36</v>
      </c>
      <c r="C189" s="50" t="s">
        <v>438</v>
      </c>
      <c r="D189" s="51" t="s">
        <v>438</v>
      </c>
      <c r="E189" s="52" t="s">
        <v>438</v>
      </c>
      <c r="F189" s="52" t="s">
        <v>438</v>
      </c>
      <c r="G189" s="53" t="s">
        <v>438</v>
      </c>
      <c r="H189" s="54" t="s">
        <v>438</v>
      </c>
      <c r="I189" s="50"/>
      <c r="J189" s="51"/>
      <c r="K189" s="52"/>
      <c r="L189" s="52"/>
      <c r="M189" s="53"/>
      <c r="N189" s="54"/>
      <c r="O189" s="50"/>
      <c r="P189" s="51"/>
      <c r="Q189" s="52"/>
      <c r="R189" s="52"/>
      <c r="S189" s="55"/>
      <c r="T189" s="56"/>
      <c r="U189" s="50"/>
      <c r="V189" s="51"/>
      <c r="W189" s="52"/>
      <c r="X189" s="52"/>
      <c r="Y189" s="53"/>
      <c r="Z189" s="54"/>
      <c r="AA189" s="50"/>
      <c r="AB189" s="51"/>
      <c r="AC189" s="52"/>
      <c r="AD189" s="52"/>
      <c r="AE189" s="53"/>
      <c r="AF189" s="54"/>
      <c r="AG189" s="77"/>
    </row>
    <row r="190" spans="1:33" s="30" customFormat="1" ht="15.75" hidden="1" outlineLevel="1" x14ac:dyDescent="0.3">
      <c r="A190" s="30">
        <f t="shared" si="11"/>
        <v>37</v>
      </c>
      <c r="C190" s="50" t="s">
        <v>438</v>
      </c>
      <c r="D190" s="51" t="s">
        <v>438</v>
      </c>
      <c r="E190" s="52" t="s">
        <v>438</v>
      </c>
      <c r="F190" s="52" t="s">
        <v>438</v>
      </c>
      <c r="G190" s="53" t="s">
        <v>438</v>
      </c>
      <c r="H190" s="54" t="s">
        <v>438</v>
      </c>
      <c r="I190" s="50"/>
      <c r="J190" s="51"/>
      <c r="K190" s="52"/>
      <c r="L190" s="52"/>
      <c r="M190" s="53"/>
      <c r="N190" s="54"/>
      <c r="O190" s="50"/>
      <c r="P190" s="51"/>
      <c r="Q190" s="52"/>
      <c r="R190" s="52"/>
      <c r="S190" s="55"/>
      <c r="T190" s="56"/>
      <c r="U190" s="50"/>
      <c r="V190" s="51"/>
      <c r="W190" s="52"/>
      <c r="X190" s="52"/>
      <c r="Y190" s="53"/>
      <c r="Z190" s="54"/>
      <c r="AA190" s="50"/>
      <c r="AB190" s="51"/>
      <c r="AC190" s="52"/>
      <c r="AD190" s="52"/>
      <c r="AE190" s="53"/>
      <c r="AF190" s="54"/>
      <c r="AG190" s="77"/>
    </row>
    <row r="191" spans="1:33" s="30" customFormat="1" ht="15.75" hidden="1" outlineLevel="1" x14ac:dyDescent="0.3">
      <c r="A191" s="30">
        <f t="shared" si="11"/>
        <v>38</v>
      </c>
      <c r="C191" s="50" t="s">
        <v>438</v>
      </c>
      <c r="D191" s="51" t="s">
        <v>438</v>
      </c>
      <c r="E191" s="52" t="s">
        <v>438</v>
      </c>
      <c r="F191" s="52" t="s">
        <v>438</v>
      </c>
      <c r="G191" s="53" t="s">
        <v>438</v>
      </c>
      <c r="H191" s="54" t="s">
        <v>438</v>
      </c>
      <c r="I191" s="50"/>
      <c r="J191" s="51"/>
      <c r="K191" s="52"/>
      <c r="L191" s="52"/>
      <c r="M191" s="53"/>
      <c r="N191" s="54"/>
      <c r="O191" s="50"/>
      <c r="P191" s="51"/>
      <c r="Q191" s="52"/>
      <c r="R191" s="52"/>
      <c r="S191" s="55"/>
      <c r="T191" s="56"/>
      <c r="U191" s="50"/>
      <c r="V191" s="51"/>
      <c r="W191" s="52"/>
      <c r="X191" s="52"/>
      <c r="Y191" s="53"/>
      <c r="Z191" s="54"/>
      <c r="AA191" s="50"/>
      <c r="AB191" s="51"/>
      <c r="AC191" s="52"/>
      <c r="AD191" s="52"/>
      <c r="AE191" s="53"/>
      <c r="AF191" s="54"/>
      <c r="AG191" s="77"/>
    </row>
    <row r="192" spans="1:33" s="30" customFormat="1" ht="15.75" hidden="1" outlineLevel="1" x14ac:dyDescent="0.3">
      <c r="A192" s="30">
        <f t="shared" si="11"/>
        <v>39</v>
      </c>
      <c r="C192" s="50" t="s">
        <v>438</v>
      </c>
      <c r="D192" s="51" t="s">
        <v>438</v>
      </c>
      <c r="E192" s="52" t="s">
        <v>438</v>
      </c>
      <c r="F192" s="52" t="s">
        <v>438</v>
      </c>
      <c r="G192" s="53" t="s">
        <v>438</v>
      </c>
      <c r="H192" s="54" t="s">
        <v>438</v>
      </c>
      <c r="I192" s="50"/>
      <c r="J192" s="51"/>
      <c r="K192" s="52"/>
      <c r="L192" s="52"/>
      <c r="M192" s="53"/>
      <c r="N192" s="54"/>
      <c r="O192" s="50"/>
      <c r="P192" s="51"/>
      <c r="Q192" s="52"/>
      <c r="R192" s="52"/>
      <c r="S192" s="55"/>
      <c r="T192" s="56"/>
      <c r="U192" s="50"/>
      <c r="V192" s="51"/>
      <c r="W192" s="52"/>
      <c r="X192" s="52"/>
      <c r="Y192" s="53"/>
      <c r="Z192" s="54"/>
      <c r="AA192" s="50"/>
      <c r="AB192" s="51"/>
      <c r="AC192" s="52"/>
      <c r="AD192" s="52"/>
      <c r="AE192" s="53"/>
      <c r="AF192" s="54"/>
      <c r="AG192" s="77"/>
    </row>
    <row r="193" spans="1:33" s="30" customFormat="1" ht="15.75" hidden="1" outlineLevel="1" x14ac:dyDescent="0.3">
      <c r="A193" s="30">
        <f t="shared" si="11"/>
        <v>40</v>
      </c>
      <c r="C193" s="50" t="s">
        <v>438</v>
      </c>
      <c r="D193" s="51" t="s">
        <v>438</v>
      </c>
      <c r="E193" s="52" t="s">
        <v>438</v>
      </c>
      <c r="F193" s="52" t="s">
        <v>438</v>
      </c>
      <c r="G193" s="53" t="s">
        <v>438</v>
      </c>
      <c r="H193" s="54" t="s">
        <v>438</v>
      </c>
      <c r="I193" s="50"/>
      <c r="J193" s="51"/>
      <c r="K193" s="52"/>
      <c r="L193" s="52"/>
      <c r="M193" s="53"/>
      <c r="N193" s="54"/>
      <c r="O193" s="50"/>
      <c r="P193" s="51"/>
      <c r="Q193" s="52"/>
      <c r="R193" s="52"/>
      <c r="S193" s="55"/>
      <c r="T193" s="56"/>
      <c r="U193" s="50"/>
      <c r="V193" s="51"/>
      <c r="W193" s="52"/>
      <c r="X193" s="52"/>
      <c r="Y193" s="53"/>
      <c r="Z193" s="54"/>
      <c r="AA193" s="50"/>
      <c r="AB193" s="51"/>
      <c r="AC193" s="52"/>
      <c r="AD193" s="52"/>
      <c r="AE193" s="53"/>
      <c r="AF193" s="54"/>
      <c r="AG193" s="77"/>
    </row>
    <row r="194" spans="1:33" s="30" customFormat="1" ht="15.75" hidden="1" outlineLevel="1" x14ac:dyDescent="0.3">
      <c r="A194" s="30">
        <f t="shared" si="11"/>
        <v>41</v>
      </c>
      <c r="C194" s="50" t="s">
        <v>438</v>
      </c>
      <c r="D194" s="51" t="s">
        <v>438</v>
      </c>
      <c r="E194" s="52" t="s">
        <v>438</v>
      </c>
      <c r="F194" s="52" t="s">
        <v>438</v>
      </c>
      <c r="G194" s="53" t="s">
        <v>438</v>
      </c>
      <c r="H194" s="54" t="s">
        <v>438</v>
      </c>
      <c r="I194" s="50"/>
      <c r="J194" s="51"/>
      <c r="K194" s="52"/>
      <c r="L194" s="52"/>
      <c r="M194" s="53"/>
      <c r="N194" s="54"/>
      <c r="O194" s="50"/>
      <c r="P194" s="51"/>
      <c r="Q194" s="52"/>
      <c r="R194" s="52"/>
      <c r="S194" s="55"/>
      <c r="T194" s="56"/>
      <c r="U194" s="50"/>
      <c r="V194" s="51"/>
      <c r="W194" s="52"/>
      <c r="X194" s="52"/>
      <c r="Y194" s="53"/>
      <c r="Z194" s="54"/>
      <c r="AA194" s="50"/>
      <c r="AB194" s="51"/>
      <c r="AC194" s="52"/>
      <c r="AD194" s="52"/>
      <c r="AE194" s="53"/>
      <c r="AF194" s="54"/>
      <c r="AG194" s="77"/>
    </row>
    <row r="195" spans="1:33" s="30" customFormat="1" ht="15.75" hidden="1" outlineLevel="1" x14ac:dyDescent="0.3">
      <c r="A195" s="30">
        <f t="shared" si="11"/>
        <v>42</v>
      </c>
      <c r="C195" s="50" t="s">
        <v>438</v>
      </c>
      <c r="D195" s="51" t="s">
        <v>438</v>
      </c>
      <c r="E195" s="52" t="s">
        <v>438</v>
      </c>
      <c r="F195" s="52" t="s">
        <v>438</v>
      </c>
      <c r="G195" s="53" t="s">
        <v>438</v>
      </c>
      <c r="H195" s="54" t="s">
        <v>438</v>
      </c>
      <c r="I195" s="50"/>
      <c r="J195" s="51"/>
      <c r="K195" s="52"/>
      <c r="L195" s="52"/>
      <c r="M195" s="53"/>
      <c r="N195" s="54"/>
      <c r="O195" s="50"/>
      <c r="P195" s="51"/>
      <c r="Q195" s="52"/>
      <c r="R195" s="52"/>
      <c r="S195" s="55"/>
      <c r="T195" s="56"/>
      <c r="U195" s="50"/>
      <c r="V195" s="51"/>
      <c r="W195" s="52"/>
      <c r="X195" s="52"/>
      <c r="Y195" s="53"/>
      <c r="Z195" s="54"/>
      <c r="AA195" s="50"/>
      <c r="AB195" s="51"/>
      <c r="AC195" s="52"/>
      <c r="AD195" s="52"/>
      <c r="AE195" s="53"/>
      <c r="AF195" s="54"/>
      <c r="AG195" s="77"/>
    </row>
    <row r="196" spans="1:33" s="30" customFormat="1" ht="15.75" hidden="1" outlineLevel="1" x14ac:dyDescent="0.3">
      <c r="A196" s="30">
        <f t="shared" si="11"/>
        <v>43</v>
      </c>
      <c r="C196" s="50" t="s">
        <v>438</v>
      </c>
      <c r="D196" s="51" t="s">
        <v>438</v>
      </c>
      <c r="E196" s="52" t="s">
        <v>438</v>
      </c>
      <c r="F196" s="52" t="s">
        <v>438</v>
      </c>
      <c r="G196" s="53" t="s">
        <v>438</v>
      </c>
      <c r="H196" s="54" t="s">
        <v>438</v>
      </c>
      <c r="I196" s="50"/>
      <c r="J196" s="51"/>
      <c r="K196" s="52"/>
      <c r="L196" s="52"/>
      <c r="M196" s="53"/>
      <c r="N196" s="54"/>
      <c r="O196" s="50"/>
      <c r="P196" s="51"/>
      <c r="Q196" s="52"/>
      <c r="R196" s="52"/>
      <c r="S196" s="55"/>
      <c r="T196" s="56"/>
      <c r="U196" s="50"/>
      <c r="V196" s="51"/>
      <c r="W196" s="52"/>
      <c r="X196" s="52"/>
      <c r="Y196" s="53"/>
      <c r="Z196" s="54"/>
      <c r="AA196" s="50"/>
      <c r="AB196" s="51"/>
      <c r="AC196" s="52"/>
      <c r="AD196" s="52"/>
      <c r="AE196" s="53"/>
      <c r="AF196" s="54"/>
      <c r="AG196" s="77"/>
    </row>
    <row r="197" spans="1:33" s="30" customFormat="1" ht="15.75" hidden="1" outlineLevel="1" x14ac:dyDescent="0.3">
      <c r="A197" s="30">
        <f t="shared" si="11"/>
        <v>44</v>
      </c>
      <c r="C197" s="50" t="s">
        <v>438</v>
      </c>
      <c r="D197" s="51" t="s">
        <v>438</v>
      </c>
      <c r="E197" s="52" t="s">
        <v>438</v>
      </c>
      <c r="F197" s="52" t="s">
        <v>438</v>
      </c>
      <c r="G197" s="53" t="s">
        <v>438</v>
      </c>
      <c r="H197" s="54" t="s">
        <v>438</v>
      </c>
      <c r="I197" s="50"/>
      <c r="J197" s="51"/>
      <c r="K197" s="52"/>
      <c r="L197" s="52"/>
      <c r="M197" s="53"/>
      <c r="N197" s="54"/>
      <c r="O197" s="50"/>
      <c r="P197" s="51"/>
      <c r="Q197" s="52"/>
      <c r="R197" s="52"/>
      <c r="S197" s="55"/>
      <c r="T197" s="56"/>
      <c r="U197" s="50"/>
      <c r="V197" s="51"/>
      <c r="W197" s="52"/>
      <c r="X197" s="52"/>
      <c r="Y197" s="53"/>
      <c r="Z197" s="54"/>
      <c r="AA197" s="50"/>
      <c r="AB197" s="51"/>
      <c r="AC197" s="52"/>
      <c r="AD197" s="52"/>
      <c r="AE197" s="53"/>
      <c r="AF197" s="54"/>
      <c r="AG197" s="77"/>
    </row>
    <row r="198" spans="1:33" s="30" customFormat="1" ht="15.75" hidden="1" outlineLevel="1" x14ac:dyDescent="0.3">
      <c r="A198" s="30">
        <f t="shared" si="11"/>
        <v>45</v>
      </c>
      <c r="C198" s="50" t="s">
        <v>438</v>
      </c>
      <c r="D198" s="51" t="s">
        <v>438</v>
      </c>
      <c r="E198" s="52" t="s">
        <v>438</v>
      </c>
      <c r="F198" s="52" t="s">
        <v>438</v>
      </c>
      <c r="G198" s="53" t="s">
        <v>438</v>
      </c>
      <c r="H198" s="54" t="s">
        <v>438</v>
      </c>
      <c r="I198" s="50"/>
      <c r="J198" s="51"/>
      <c r="K198" s="52"/>
      <c r="L198" s="52"/>
      <c r="M198" s="53"/>
      <c r="N198" s="54"/>
      <c r="O198" s="50"/>
      <c r="P198" s="51"/>
      <c r="Q198" s="52"/>
      <c r="R198" s="52"/>
      <c r="S198" s="55"/>
      <c r="T198" s="56"/>
      <c r="U198" s="50"/>
      <c r="V198" s="51"/>
      <c r="W198" s="52"/>
      <c r="X198" s="52"/>
      <c r="Y198" s="53"/>
      <c r="Z198" s="54"/>
      <c r="AA198" s="50"/>
      <c r="AB198" s="51"/>
      <c r="AC198" s="52"/>
      <c r="AD198" s="52"/>
      <c r="AE198" s="53"/>
      <c r="AF198" s="54"/>
      <c r="AG198" s="77"/>
    </row>
    <row r="199" spans="1:33" s="30" customFormat="1" ht="15.75" hidden="1" outlineLevel="1" x14ac:dyDescent="0.3">
      <c r="A199" s="30">
        <f t="shared" si="11"/>
        <v>46</v>
      </c>
      <c r="C199" s="50" t="s">
        <v>438</v>
      </c>
      <c r="D199" s="51" t="s">
        <v>438</v>
      </c>
      <c r="E199" s="52" t="s">
        <v>438</v>
      </c>
      <c r="F199" s="52" t="s">
        <v>438</v>
      </c>
      <c r="G199" s="53" t="s">
        <v>438</v>
      </c>
      <c r="H199" s="54" t="s">
        <v>438</v>
      </c>
      <c r="I199" s="50"/>
      <c r="J199" s="51"/>
      <c r="K199" s="52"/>
      <c r="L199" s="52"/>
      <c r="M199" s="53"/>
      <c r="N199" s="54"/>
      <c r="O199" s="50"/>
      <c r="P199" s="51"/>
      <c r="Q199" s="52"/>
      <c r="R199" s="52"/>
      <c r="S199" s="55"/>
      <c r="T199" s="56"/>
      <c r="U199" s="50"/>
      <c r="V199" s="51"/>
      <c r="W199" s="52"/>
      <c r="X199" s="52"/>
      <c r="Y199" s="53"/>
      <c r="Z199" s="54"/>
      <c r="AA199" s="50"/>
      <c r="AB199" s="51"/>
      <c r="AC199" s="52"/>
      <c r="AD199" s="52"/>
      <c r="AE199" s="53"/>
      <c r="AF199" s="54"/>
      <c r="AG199" s="77"/>
    </row>
    <row r="200" spans="1:33" s="30" customFormat="1" ht="15.75" hidden="1" outlineLevel="1" x14ac:dyDescent="0.3">
      <c r="A200" s="30">
        <f t="shared" si="11"/>
        <v>47</v>
      </c>
      <c r="C200" s="50" t="s">
        <v>438</v>
      </c>
      <c r="D200" s="51" t="s">
        <v>438</v>
      </c>
      <c r="E200" s="52" t="s">
        <v>438</v>
      </c>
      <c r="F200" s="52" t="s">
        <v>438</v>
      </c>
      <c r="G200" s="53" t="s">
        <v>438</v>
      </c>
      <c r="H200" s="54" t="s">
        <v>438</v>
      </c>
      <c r="I200" s="50"/>
      <c r="J200" s="51"/>
      <c r="K200" s="52"/>
      <c r="L200" s="52"/>
      <c r="M200" s="53"/>
      <c r="N200" s="54"/>
      <c r="O200" s="50"/>
      <c r="P200" s="51"/>
      <c r="Q200" s="52"/>
      <c r="R200" s="52"/>
      <c r="S200" s="55"/>
      <c r="T200" s="56"/>
      <c r="U200" s="50"/>
      <c r="V200" s="51"/>
      <c r="W200" s="52"/>
      <c r="X200" s="52"/>
      <c r="Y200" s="53"/>
      <c r="Z200" s="54"/>
      <c r="AA200" s="50"/>
      <c r="AB200" s="51"/>
      <c r="AC200" s="52"/>
      <c r="AD200" s="52"/>
      <c r="AE200" s="53"/>
      <c r="AF200" s="54"/>
    </row>
    <row r="201" spans="1:33" s="30" customFormat="1" ht="15.75" hidden="1" outlineLevel="1" x14ac:dyDescent="0.3">
      <c r="A201" s="30">
        <f t="shared" si="11"/>
        <v>48</v>
      </c>
      <c r="C201" s="50" t="s">
        <v>438</v>
      </c>
      <c r="D201" s="51" t="s">
        <v>438</v>
      </c>
      <c r="E201" s="52" t="s">
        <v>438</v>
      </c>
      <c r="F201" s="52" t="s">
        <v>438</v>
      </c>
      <c r="G201" s="53" t="s">
        <v>438</v>
      </c>
      <c r="H201" s="54" t="s">
        <v>438</v>
      </c>
      <c r="I201" s="50"/>
      <c r="J201" s="51"/>
      <c r="K201" s="52"/>
      <c r="L201" s="52"/>
      <c r="M201" s="53"/>
      <c r="N201" s="54"/>
      <c r="O201" s="50"/>
      <c r="P201" s="51"/>
      <c r="Q201" s="52"/>
      <c r="R201" s="52"/>
      <c r="S201" s="55"/>
      <c r="T201" s="56"/>
      <c r="U201" s="50"/>
      <c r="V201" s="51"/>
      <c r="W201" s="52"/>
      <c r="X201" s="52"/>
      <c r="Y201" s="53"/>
      <c r="Z201" s="54"/>
      <c r="AA201" s="50"/>
      <c r="AB201" s="51"/>
      <c r="AC201" s="52"/>
      <c r="AD201" s="52"/>
      <c r="AE201" s="53"/>
      <c r="AF201" s="54"/>
    </row>
    <row r="202" spans="1:33" s="30" customFormat="1" ht="15.75" hidden="1" outlineLevel="1" x14ac:dyDescent="0.3">
      <c r="A202" s="30">
        <f t="shared" si="11"/>
        <v>49</v>
      </c>
      <c r="C202" s="50" t="s">
        <v>438</v>
      </c>
      <c r="D202" s="51" t="s">
        <v>438</v>
      </c>
      <c r="E202" s="52" t="s">
        <v>438</v>
      </c>
      <c r="F202" s="52" t="s">
        <v>438</v>
      </c>
      <c r="G202" s="53" t="s">
        <v>438</v>
      </c>
      <c r="H202" s="54" t="s">
        <v>438</v>
      </c>
      <c r="I202" s="50"/>
      <c r="J202" s="51"/>
      <c r="K202" s="52"/>
      <c r="L202" s="52"/>
      <c r="M202" s="53"/>
      <c r="N202" s="54"/>
      <c r="O202" s="50"/>
      <c r="P202" s="51"/>
      <c r="Q202" s="52"/>
      <c r="R202" s="52"/>
      <c r="S202" s="55"/>
      <c r="T202" s="56"/>
      <c r="U202" s="50"/>
      <c r="V202" s="51"/>
      <c r="W202" s="52"/>
      <c r="X202" s="52"/>
      <c r="Y202" s="53"/>
      <c r="Z202" s="54"/>
      <c r="AA202" s="50"/>
      <c r="AB202" s="51"/>
      <c r="AC202" s="52"/>
      <c r="AD202" s="52"/>
      <c r="AE202" s="53"/>
      <c r="AF202" s="54"/>
    </row>
    <row r="203" spans="1:33" s="30" customFormat="1" ht="15.75" hidden="1" outlineLevel="1" x14ac:dyDescent="0.3">
      <c r="A203" s="30">
        <f t="shared" si="11"/>
        <v>50</v>
      </c>
      <c r="C203" s="50" t="s">
        <v>438</v>
      </c>
      <c r="D203" s="51" t="s">
        <v>438</v>
      </c>
      <c r="E203" s="52" t="s">
        <v>438</v>
      </c>
      <c r="F203" s="52" t="s">
        <v>438</v>
      </c>
      <c r="G203" s="53" t="s">
        <v>438</v>
      </c>
      <c r="H203" s="54" t="s">
        <v>438</v>
      </c>
      <c r="I203" s="50"/>
      <c r="J203" s="51"/>
      <c r="K203" s="52"/>
      <c r="L203" s="52"/>
      <c r="M203" s="53"/>
      <c r="N203" s="54"/>
      <c r="O203" s="50"/>
      <c r="P203" s="51"/>
      <c r="Q203" s="52"/>
      <c r="R203" s="52"/>
      <c r="S203" s="55"/>
      <c r="T203" s="56"/>
      <c r="U203" s="50"/>
      <c r="V203" s="51"/>
      <c r="W203" s="52"/>
      <c r="X203" s="52"/>
      <c r="Y203" s="53"/>
      <c r="Z203" s="54"/>
      <c r="AA203" s="50"/>
      <c r="AB203" s="51"/>
      <c r="AC203" s="52"/>
      <c r="AD203" s="52"/>
      <c r="AE203" s="53"/>
      <c r="AF203" s="54"/>
    </row>
    <row r="204" spans="1:33" s="30" customFormat="1" ht="15.75" hidden="1" outlineLevel="1" x14ac:dyDescent="0.3">
      <c r="A204" s="30">
        <f t="shared" si="11"/>
        <v>51</v>
      </c>
      <c r="C204" s="50" t="s">
        <v>438</v>
      </c>
      <c r="D204" s="51" t="s">
        <v>438</v>
      </c>
      <c r="E204" s="52" t="s">
        <v>438</v>
      </c>
      <c r="F204" s="52" t="s">
        <v>438</v>
      </c>
      <c r="G204" s="53" t="s">
        <v>438</v>
      </c>
      <c r="H204" s="54" t="s">
        <v>438</v>
      </c>
      <c r="I204" s="50"/>
      <c r="J204" s="51"/>
      <c r="K204" s="52"/>
      <c r="L204" s="52"/>
      <c r="M204" s="53"/>
      <c r="N204" s="54"/>
      <c r="O204" s="50"/>
      <c r="P204" s="51"/>
      <c r="Q204" s="52"/>
      <c r="R204" s="52"/>
      <c r="S204" s="55"/>
      <c r="T204" s="56"/>
      <c r="U204" s="50"/>
      <c r="V204" s="51"/>
      <c r="W204" s="52"/>
      <c r="X204" s="52"/>
      <c r="Y204" s="53"/>
      <c r="Z204" s="54"/>
      <c r="AA204" s="50"/>
      <c r="AB204" s="51"/>
      <c r="AC204" s="52"/>
      <c r="AD204" s="52"/>
      <c r="AE204" s="53"/>
      <c r="AF204" s="54"/>
    </row>
    <row r="205" spans="1:33" s="30" customFormat="1" ht="15.75" hidden="1" outlineLevel="1" x14ac:dyDescent="0.3">
      <c r="A205" s="30">
        <f t="shared" si="11"/>
        <v>52</v>
      </c>
      <c r="C205" s="50" t="s">
        <v>438</v>
      </c>
      <c r="D205" s="51" t="s">
        <v>438</v>
      </c>
      <c r="E205" s="52" t="s">
        <v>438</v>
      </c>
      <c r="F205" s="52" t="s">
        <v>438</v>
      </c>
      <c r="G205" s="53" t="s">
        <v>438</v>
      </c>
      <c r="H205" s="54" t="s">
        <v>438</v>
      </c>
      <c r="I205" s="50"/>
      <c r="J205" s="51"/>
      <c r="K205" s="52"/>
      <c r="L205" s="52"/>
      <c r="M205" s="53"/>
      <c r="N205" s="54"/>
      <c r="O205" s="50"/>
      <c r="P205" s="51"/>
      <c r="Q205" s="52"/>
      <c r="R205" s="52"/>
      <c r="S205" s="55"/>
      <c r="T205" s="56"/>
      <c r="U205" s="50"/>
      <c r="V205" s="51"/>
      <c r="W205" s="52"/>
      <c r="X205" s="52"/>
      <c r="Y205" s="53"/>
      <c r="Z205" s="54"/>
      <c r="AA205" s="50"/>
      <c r="AB205" s="51"/>
      <c r="AC205" s="52"/>
      <c r="AD205" s="52"/>
      <c r="AE205" s="53"/>
      <c r="AF205" s="54"/>
    </row>
    <row r="206" spans="1:33" s="30" customFormat="1" ht="15.75" hidden="1" outlineLevel="1" x14ac:dyDescent="0.3">
      <c r="A206" s="30">
        <f t="shared" si="11"/>
        <v>53</v>
      </c>
      <c r="C206" s="50" t="s">
        <v>438</v>
      </c>
      <c r="D206" s="51" t="s">
        <v>438</v>
      </c>
      <c r="E206" s="52" t="s">
        <v>438</v>
      </c>
      <c r="F206" s="52" t="s">
        <v>438</v>
      </c>
      <c r="G206" s="53" t="s">
        <v>438</v>
      </c>
      <c r="H206" s="54" t="s">
        <v>438</v>
      </c>
      <c r="I206" s="50"/>
      <c r="J206" s="51"/>
      <c r="K206" s="52"/>
      <c r="L206" s="52"/>
      <c r="M206" s="53"/>
      <c r="N206" s="54"/>
      <c r="O206" s="50"/>
      <c r="P206" s="51"/>
      <c r="Q206" s="52"/>
      <c r="R206" s="52"/>
      <c r="S206" s="55"/>
      <c r="T206" s="56"/>
      <c r="U206" s="50"/>
      <c r="V206" s="51"/>
      <c r="W206" s="52"/>
      <c r="X206" s="52"/>
      <c r="Y206" s="53"/>
      <c r="Z206" s="54"/>
      <c r="AA206" s="50"/>
      <c r="AB206" s="51"/>
      <c r="AC206" s="52"/>
      <c r="AD206" s="52"/>
      <c r="AE206" s="53"/>
      <c r="AF206" s="54"/>
    </row>
    <row r="207" spans="1:33" s="30" customFormat="1" ht="15.75" hidden="1" outlineLevel="1" x14ac:dyDescent="0.3">
      <c r="A207" s="30">
        <f t="shared" si="11"/>
        <v>54</v>
      </c>
      <c r="C207" s="50" t="s">
        <v>438</v>
      </c>
      <c r="D207" s="51" t="s">
        <v>438</v>
      </c>
      <c r="E207" s="52" t="s">
        <v>438</v>
      </c>
      <c r="F207" s="52" t="s">
        <v>438</v>
      </c>
      <c r="G207" s="53" t="s">
        <v>438</v>
      </c>
      <c r="H207" s="54" t="s">
        <v>438</v>
      </c>
      <c r="I207" s="50"/>
      <c r="J207" s="51"/>
      <c r="K207" s="52"/>
      <c r="L207" s="52"/>
      <c r="M207" s="53"/>
      <c r="N207" s="54"/>
      <c r="O207" s="50"/>
      <c r="P207" s="51"/>
      <c r="Q207" s="52"/>
      <c r="R207" s="52"/>
      <c r="S207" s="55"/>
      <c r="T207" s="56"/>
      <c r="U207" s="50"/>
      <c r="V207" s="51"/>
      <c r="W207" s="52"/>
      <c r="X207" s="52"/>
      <c r="Y207" s="53"/>
      <c r="Z207" s="54"/>
      <c r="AA207" s="50"/>
      <c r="AB207" s="51"/>
      <c r="AC207" s="52"/>
      <c r="AD207" s="52"/>
      <c r="AE207" s="53"/>
      <c r="AF207" s="54"/>
    </row>
    <row r="208" spans="1:33" s="30" customFormat="1" ht="15.75" hidden="1" outlineLevel="1" x14ac:dyDescent="0.3">
      <c r="A208" s="30">
        <f t="shared" si="11"/>
        <v>55</v>
      </c>
      <c r="C208" s="50" t="s">
        <v>438</v>
      </c>
      <c r="D208" s="51" t="s">
        <v>438</v>
      </c>
      <c r="E208" s="52" t="s">
        <v>438</v>
      </c>
      <c r="F208" s="52" t="s">
        <v>438</v>
      </c>
      <c r="G208" s="53" t="s">
        <v>438</v>
      </c>
      <c r="H208" s="54" t="s">
        <v>438</v>
      </c>
      <c r="I208" s="50"/>
      <c r="J208" s="51"/>
      <c r="K208" s="52"/>
      <c r="L208" s="52"/>
      <c r="M208" s="53"/>
      <c r="N208" s="54"/>
      <c r="O208" s="50"/>
      <c r="P208" s="51"/>
      <c r="Q208" s="52"/>
      <c r="R208" s="52"/>
      <c r="S208" s="55"/>
      <c r="T208" s="56"/>
      <c r="U208" s="50"/>
      <c r="V208" s="51"/>
      <c r="W208" s="52"/>
      <c r="X208" s="52"/>
      <c r="Y208" s="53"/>
      <c r="Z208" s="54"/>
      <c r="AA208" s="50"/>
      <c r="AB208" s="51"/>
      <c r="AC208" s="52"/>
      <c r="AD208" s="52"/>
      <c r="AE208" s="53"/>
      <c r="AF208" s="54"/>
    </row>
    <row r="209" spans="1:32" s="30" customFormat="1" ht="15.75" hidden="1" outlineLevel="1" x14ac:dyDescent="0.3">
      <c r="A209" s="30">
        <f t="shared" si="11"/>
        <v>56</v>
      </c>
      <c r="C209" s="50" t="s">
        <v>438</v>
      </c>
      <c r="D209" s="51" t="s">
        <v>438</v>
      </c>
      <c r="E209" s="52" t="s">
        <v>438</v>
      </c>
      <c r="F209" s="52" t="s">
        <v>438</v>
      </c>
      <c r="G209" s="53" t="s">
        <v>438</v>
      </c>
      <c r="H209" s="54" t="s">
        <v>438</v>
      </c>
      <c r="I209" s="50"/>
      <c r="J209" s="51"/>
      <c r="K209" s="52"/>
      <c r="L209" s="52"/>
      <c r="M209" s="53"/>
      <c r="N209" s="54"/>
      <c r="O209" s="50"/>
      <c r="P209" s="51"/>
      <c r="Q209" s="52"/>
      <c r="R209" s="52"/>
      <c r="S209" s="55"/>
      <c r="T209" s="56"/>
      <c r="U209" s="50"/>
      <c r="V209" s="51"/>
      <c r="W209" s="52"/>
      <c r="X209" s="52"/>
      <c r="Y209" s="53"/>
      <c r="Z209" s="54"/>
      <c r="AA209" s="50"/>
      <c r="AB209" s="51"/>
      <c r="AC209" s="52"/>
      <c r="AD209" s="52"/>
      <c r="AE209" s="53"/>
      <c r="AF209" s="54"/>
    </row>
    <row r="210" spans="1:32" s="30" customFormat="1" ht="15.75" hidden="1" customHeight="1" outlineLevel="1" collapsed="1" x14ac:dyDescent="0.3">
      <c r="A210" s="30">
        <f t="shared" si="11"/>
        <v>57</v>
      </c>
      <c r="C210" s="50" t="s">
        <v>438</v>
      </c>
      <c r="D210" s="51" t="s">
        <v>438</v>
      </c>
      <c r="E210" s="52" t="s">
        <v>438</v>
      </c>
      <c r="F210" s="52" t="s">
        <v>438</v>
      </c>
      <c r="G210" s="53" t="s">
        <v>438</v>
      </c>
      <c r="H210" s="54" t="s">
        <v>438</v>
      </c>
      <c r="I210" s="50"/>
      <c r="J210" s="51"/>
      <c r="K210" s="52"/>
      <c r="L210" s="52"/>
      <c r="M210" s="53"/>
      <c r="N210" s="54"/>
      <c r="O210" s="50"/>
      <c r="P210" s="51"/>
      <c r="Q210" s="52"/>
      <c r="R210" s="52"/>
      <c r="S210" s="55"/>
      <c r="T210" s="56"/>
      <c r="U210" s="50"/>
      <c r="V210" s="51"/>
      <c r="W210" s="52"/>
      <c r="X210" s="52"/>
      <c r="Y210" s="53"/>
      <c r="Z210" s="54"/>
      <c r="AA210" s="50"/>
      <c r="AB210" s="51"/>
      <c r="AC210" s="52"/>
      <c r="AD210" s="52"/>
      <c r="AE210" s="53"/>
      <c r="AF210" s="54"/>
    </row>
    <row r="211" spans="1:32" s="30" customFormat="1" ht="15.75" collapsed="1" x14ac:dyDescent="0.3">
      <c r="C211" s="31"/>
      <c r="D211" s="32"/>
      <c r="E211" s="33"/>
      <c r="F211" s="33"/>
      <c r="G211" s="32"/>
      <c r="H211" s="32"/>
      <c r="I211" s="31"/>
      <c r="J211" s="32"/>
      <c r="K211" s="33"/>
      <c r="L211" s="33"/>
      <c r="M211" s="32"/>
      <c r="N211" s="32"/>
      <c r="O211" s="31"/>
      <c r="P211" s="32"/>
      <c r="Q211" s="33"/>
      <c r="R211" s="33"/>
      <c r="S211" s="32"/>
      <c r="T211" s="32"/>
      <c r="U211" s="31"/>
      <c r="V211" s="32"/>
      <c r="W211" s="33"/>
      <c r="X211" s="33"/>
      <c r="Y211" s="32"/>
      <c r="Z211" s="32"/>
      <c r="AA211" s="31"/>
      <c r="AB211" s="32"/>
      <c r="AC211" s="33"/>
      <c r="AD211" s="33"/>
      <c r="AE211" s="32"/>
      <c r="AF211" s="32"/>
    </row>
  </sheetData>
  <mergeCells count="1">
    <mergeCell ref="AA3:AF3"/>
  </mergeCells>
  <phoneticPr fontId="2" type="noConversion"/>
  <conditionalFormatting sqref="W54:Z69 Y36:Z53 W36:W53">
    <cfRule type="cellIs" dxfId="693" priority="364" operator="lessThan">
      <formula>0</formula>
    </cfRule>
  </conditionalFormatting>
  <conditionalFormatting sqref="AC54:AF69 AC36:AC53 AE36:AF53">
    <cfRule type="cellIs" dxfId="692" priority="363" operator="lessThan">
      <formula>0</formula>
    </cfRule>
  </conditionalFormatting>
  <conditionalFormatting sqref="D90:H100 G72:H89 D73:E89 D72">
    <cfRule type="cellIs" dxfId="691" priority="362" operator="lessThan">
      <formula>0</formula>
    </cfRule>
  </conditionalFormatting>
  <conditionalFormatting sqref="J90:L100 J76:K89 K72:K75">
    <cfRule type="cellIs" dxfId="690" priority="361" operator="lessThan">
      <formula>0</formula>
    </cfRule>
  </conditionalFormatting>
  <conditionalFormatting sqref="Q90:T100 Q72:Q89 S72:T89">
    <cfRule type="cellIs" dxfId="689" priority="360" operator="lessThan">
      <formula>0</formula>
    </cfRule>
  </conditionalFormatting>
  <conditionalFormatting sqref="V90:Z100 W72:W78 V79:W89 Y72:Z89">
    <cfRule type="cellIs" dxfId="688" priority="359" operator="lessThan">
      <formula>0</formula>
    </cfRule>
  </conditionalFormatting>
  <conditionalFormatting sqref="AB90:AF100 AC72:AC78 AE72:AF89 AB79:AC89">
    <cfRule type="cellIs" dxfId="687" priority="358" operator="lessThan">
      <formula>0</formula>
    </cfRule>
  </conditionalFormatting>
  <conditionalFormatting sqref="D153:H153 E102:E119 G102:H119 E120:H152">
    <cfRule type="cellIs" dxfId="686" priority="357" operator="lessThan">
      <formula>0</formula>
    </cfRule>
  </conditionalFormatting>
  <conditionalFormatting sqref="J153:L153 K109:K119 K120:L152">
    <cfRule type="cellIs" dxfId="685" priority="356" operator="lessThan">
      <formula>0</formula>
    </cfRule>
  </conditionalFormatting>
  <conditionalFormatting sqref="K103">
    <cfRule type="cellIs" dxfId="684" priority="355" operator="lessThan">
      <formula>0</formula>
    </cfRule>
  </conditionalFormatting>
  <conditionalFormatting sqref="S102:T153 Q102:Q153">
    <cfRule type="cellIs" dxfId="683" priority="354" operator="lessThan">
      <formula>0</formula>
    </cfRule>
  </conditionalFormatting>
  <conditionalFormatting sqref="AC102:AC119 AE102:AF119 AC120:AF153">
    <cfRule type="cellIs" dxfId="682" priority="353" operator="lessThan">
      <formula>0</formula>
    </cfRule>
  </conditionalFormatting>
  <conditionalFormatting sqref="AC156:AF210">
    <cfRule type="cellIs" dxfId="681" priority="352" operator="lessThan">
      <formula>0</formula>
    </cfRule>
  </conditionalFormatting>
  <conditionalFormatting sqref="W156:W176 V177:W187 Y156:Z210 V201:W210 W193:W200 V192:W192 W188:W191">
    <cfRule type="cellIs" dxfId="680" priority="351" operator="lessThan">
      <formula>0</formula>
    </cfRule>
  </conditionalFormatting>
  <conditionalFormatting sqref="Q155:Q176 P177:Q210 S155:T210">
    <cfRule type="cellIs" dxfId="679" priority="350" operator="lessThan">
      <formula>0</formula>
    </cfRule>
  </conditionalFormatting>
  <conditionalFormatting sqref="J210:K210 M156:N210 K156:K209">
    <cfRule type="cellIs" dxfId="678" priority="349" operator="lessThan">
      <formula>0</formula>
    </cfRule>
  </conditionalFormatting>
  <conditionalFormatting sqref="G156:H210 E156:E210">
    <cfRule type="cellIs" dxfId="677" priority="348" operator="lessThan">
      <formula>0</formula>
    </cfRule>
  </conditionalFormatting>
  <conditionalFormatting sqref="J210:K210 M155:N210 K155:K209">
    <cfRule type="cellIs" dxfId="676" priority="347" operator="lessThan">
      <formula>0</formula>
    </cfRule>
  </conditionalFormatting>
  <conditionalFormatting sqref="G155:H210 E155:E210">
    <cfRule type="cellIs" dxfId="675" priority="346" operator="lessThan">
      <formula>0</formula>
    </cfRule>
  </conditionalFormatting>
  <conditionalFormatting sqref="W155:W176 V177:W187 Y155:Z210 V201:W210 W193:W200 V192:W192 W188:W191">
    <cfRule type="cellIs" dxfId="674" priority="345" operator="lessThan">
      <formula>0</formula>
    </cfRule>
  </conditionalFormatting>
  <conditionalFormatting sqref="AB210:AF210 AC156:AF209">
    <cfRule type="cellIs" dxfId="673" priority="344" operator="lessThan">
      <formula>0</formula>
    </cfRule>
  </conditionalFormatting>
  <conditionalFormatting sqref="H2 N2 T2 Z2 AF2 N4 H4 AF4 T4 N37:N70 T37:T70 Z4 AF11:AF70 AF6:AF8 H72:H100 Z72:Z100 AF72:AF100 T72:T100 H155:H1048576 AF156:AF1048576 Z155:Z1048576 N155:N1048576 T155:T1048576 N6:N35 H6:H70 Z6:Z70 T6:T35 AF102:AF153 H102:H153 T102:T153 Z102:Z153 N102:N153">
    <cfRule type="containsText" dxfId="672" priority="341" operator="containsText" text="적지">
      <formula>NOT(ISERROR(SEARCH("적지",H2)))</formula>
    </cfRule>
    <cfRule type="containsText" dxfId="671" priority="342" operator="containsText" text="흑전">
      <formula>NOT(ISERROR(SEARCH("흑전",H2)))</formula>
    </cfRule>
    <cfRule type="containsText" dxfId="670" priority="343" operator="containsText" text="적전">
      <formula>NOT(ISERROR(SEARCH("적전",H2)))</formula>
    </cfRule>
  </conditionalFormatting>
  <conditionalFormatting sqref="G2 M2 S2 Y2 AE2 M4 G4 AE4 S4 M37:M70 S37:S70 Y4 AE11:AE70 AE6:AE8 G72:G100 Y72:Y100 AE72:AE100 S72:S100 G155:G1048576 AE156:AE1048576 Y155:Y1048576 M155:M1048576 S155:S1048576 M6:M35 G6:G70 Y6:Y70 S6:S35 AE102:AE153 G102:G153 S102:S153 Y102:Y153 M102:M153">
    <cfRule type="containsText" dxfId="669" priority="338" operator="containsText" text="흑전">
      <formula>NOT(ISERROR(SEARCH("흑전",G2)))</formula>
    </cfRule>
    <cfRule type="containsText" dxfId="668" priority="339" operator="containsText" text="적지">
      <formula>NOT(ISERROR(SEARCH("적지",G2)))</formula>
    </cfRule>
    <cfRule type="containsText" dxfId="667" priority="340" operator="containsText" text="적전">
      <formula>NOT(ISERROR(SEARCH("적전",G2)))</formula>
    </cfRule>
  </conditionalFormatting>
  <conditionalFormatting sqref="H3 N3 T3 Z3 AF3">
    <cfRule type="containsText" dxfId="666" priority="329" operator="containsText" text="적지">
      <formula>NOT(ISERROR(SEARCH("적지",H3)))</formula>
    </cfRule>
    <cfRule type="containsText" dxfId="665" priority="330" operator="containsText" text="흑전">
      <formula>NOT(ISERROR(SEARCH("흑전",H3)))</formula>
    </cfRule>
    <cfRule type="containsText" dxfId="664" priority="331" operator="containsText" text="적전">
      <formula>NOT(ISERROR(SEARCH("적전",H3)))</formula>
    </cfRule>
  </conditionalFormatting>
  <conditionalFormatting sqref="G3 M3 S3 Y3 AE3">
    <cfRule type="containsText" dxfId="663" priority="326" operator="containsText" text="흑전">
      <formula>NOT(ISERROR(SEARCH("흑전",G3)))</formula>
    </cfRule>
    <cfRule type="containsText" dxfId="662" priority="327" operator="containsText" text="적지">
      <formula>NOT(ISERROR(SEARCH("적지",G3)))</formula>
    </cfRule>
    <cfRule type="containsText" dxfId="661" priority="328" operator="containsText" text="적전">
      <formula>NOT(ISERROR(SEARCH("적전",G3)))</formula>
    </cfRule>
  </conditionalFormatting>
  <conditionalFormatting sqref="AF9">
    <cfRule type="containsText" dxfId="660" priority="323" operator="containsText" text="적지">
      <formula>NOT(ISERROR(SEARCH("적지",AF9)))</formula>
    </cfRule>
    <cfRule type="containsText" dxfId="659" priority="324" operator="containsText" text="흑전">
      <formula>NOT(ISERROR(SEARCH("흑전",AF9)))</formula>
    </cfRule>
    <cfRule type="containsText" dxfId="658" priority="325" operator="containsText" text="적전">
      <formula>NOT(ISERROR(SEARCH("적전",AF9)))</formula>
    </cfRule>
  </conditionalFormatting>
  <conditionalFormatting sqref="AE9">
    <cfRule type="containsText" dxfId="657" priority="320" operator="containsText" text="흑전">
      <formula>NOT(ISERROR(SEARCH("흑전",AE9)))</formula>
    </cfRule>
    <cfRule type="containsText" dxfId="656" priority="321" operator="containsText" text="적지">
      <formula>NOT(ISERROR(SEARCH("적지",AE9)))</formula>
    </cfRule>
    <cfRule type="containsText" dxfId="655" priority="322" operator="containsText" text="적전">
      <formula>NOT(ISERROR(SEARCH("적전",AE9)))</formula>
    </cfRule>
  </conditionalFormatting>
  <conditionalFormatting sqref="J36:K36 M36:N36">
    <cfRule type="cellIs" dxfId="654" priority="319" operator="lessThan">
      <formula>0</formula>
    </cfRule>
  </conditionalFormatting>
  <conditionalFormatting sqref="N36">
    <cfRule type="containsText" dxfId="653" priority="316" operator="containsText" text="적지">
      <formula>NOT(ISERROR(SEARCH("적지",N36)))</formula>
    </cfRule>
    <cfRule type="containsText" dxfId="652" priority="317" operator="containsText" text="흑전">
      <formula>NOT(ISERROR(SEARCH("흑전",N36)))</formula>
    </cfRule>
    <cfRule type="containsText" dxfId="651" priority="318" operator="containsText" text="적전">
      <formula>NOT(ISERROR(SEARCH("적전",N36)))</formula>
    </cfRule>
  </conditionalFormatting>
  <conditionalFormatting sqref="M36">
    <cfRule type="containsText" dxfId="650" priority="313" operator="containsText" text="흑전">
      <formula>NOT(ISERROR(SEARCH("흑전",M36)))</formula>
    </cfRule>
    <cfRule type="containsText" dxfId="649" priority="314" operator="containsText" text="적지">
      <formula>NOT(ISERROR(SEARCH("적지",M36)))</formula>
    </cfRule>
    <cfRule type="containsText" dxfId="648" priority="315" operator="containsText" text="적전">
      <formula>NOT(ISERROR(SEARCH("적전",M36)))</formula>
    </cfRule>
  </conditionalFormatting>
  <conditionalFormatting sqref="Q36 S36:T36">
    <cfRule type="cellIs" dxfId="647" priority="312" operator="lessThan">
      <formula>0</formula>
    </cfRule>
  </conditionalFormatting>
  <conditionalFormatting sqref="T36">
    <cfRule type="containsText" dxfId="646" priority="309" operator="containsText" text="적지">
      <formula>NOT(ISERROR(SEARCH("적지",T36)))</formula>
    </cfRule>
    <cfRule type="containsText" dxfId="645" priority="310" operator="containsText" text="흑전">
      <formula>NOT(ISERROR(SEARCH("흑전",T36)))</formula>
    </cfRule>
    <cfRule type="containsText" dxfId="644" priority="311" operator="containsText" text="적전">
      <formula>NOT(ISERROR(SEARCH("적전",T36)))</formula>
    </cfRule>
  </conditionalFormatting>
  <conditionalFormatting sqref="S36">
    <cfRule type="containsText" dxfId="643" priority="306" operator="containsText" text="흑전">
      <formula>NOT(ISERROR(SEARCH("흑전",S36)))</formula>
    </cfRule>
    <cfRule type="containsText" dxfId="642" priority="307" operator="containsText" text="적지">
      <formula>NOT(ISERROR(SEARCH("적지",S36)))</formula>
    </cfRule>
    <cfRule type="containsText" dxfId="641" priority="308" operator="containsText" text="적전">
      <formula>NOT(ISERROR(SEARCH("적전",S36)))</formula>
    </cfRule>
  </conditionalFormatting>
  <conditionalFormatting sqref="I5 P5 W5:X5 AE5 AK5">
    <cfRule type="containsText" dxfId="640" priority="302" operator="containsText" text="적지">
      <formula>NOT(ISERROR(SEARCH("적지",I5)))</formula>
    </cfRule>
    <cfRule type="containsText" dxfId="639" priority="303" operator="containsText" text="흑전">
      <formula>NOT(ISERROR(SEARCH("흑전",I5)))</formula>
    </cfRule>
    <cfRule type="containsText" dxfId="638" priority="304" operator="containsText" text="적전">
      <formula>NOT(ISERROR(SEARCH("적전",I5)))</formula>
    </cfRule>
  </conditionalFormatting>
  <conditionalFormatting sqref="H5 O5 V5 AC5:AD5 AJ5">
    <cfRule type="containsText" dxfId="637" priority="299" operator="containsText" text="흑전">
      <formula>NOT(ISERROR(SEARCH("흑전",H5)))</formula>
    </cfRule>
    <cfRule type="containsText" dxfId="636" priority="300" operator="containsText" text="적지">
      <formula>NOT(ISERROR(SEARCH("적지",H5)))</formula>
    </cfRule>
    <cfRule type="containsText" dxfId="635" priority="301" operator="containsText" text="적전">
      <formula>NOT(ISERROR(SEARCH("적전",H5)))</formula>
    </cfRule>
  </conditionalFormatting>
  <conditionalFormatting sqref="R10:R34">
    <cfRule type="cellIs" dxfId="634" priority="298" operator="lessThan">
      <formula>0</formula>
    </cfRule>
  </conditionalFormatting>
  <conditionalFormatting sqref="X10:X34">
    <cfRule type="cellIs" dxfId="633" priority="297" operator="lessThan">
      <formula>0</formula>
    </cfRule>
  </conditionalFormatting>
  <conditionalFormatting sqref="AD11:AD27">
    <cfRule type="cellIs" dxfId="632" priority="296" operator="lessThan">
      <formula>0</formula>
    </cfRule>
  </conditionalFormatting>
  <conditionalFormatting sqref="AD36:AD53">
    <cfRule type="cellIs" dxfId="631" priority="295" operator="lessThan">
      <formula>0</formula>
    </cfRule>
  </conditionalFormatting>
  <conditionalFormatting sqref="X36:X53">
    <cfRule type="cellIs" dxfId="630" priority="294" operator="lessThan">
      <formula>0</formula>
    </cfRule>
  </conditionalFormatting>
  <conditionalFormatting sqref="R36:R53">
    <cfRule type="cellIs" dxfId="629" priority="293" operator="lessThan">
      <formula>0</formula>
    </cfRule>
  </conditionalFormatting>
  <conditionalFormatting sqref="L36:L53">
    <cfRule type="cellIs" dxfId="628" priority="292" operator="lessThan">
      <formula>0</formula>
    </cfRule>
  </conditionalFormatting>
  <conditionalFormatting sqref="F36:F53">
    <cfRule type="cellIs" dxfId="627" priority="291" operator="lessThan">
      <formula>0</formula>
    </cfRule>
  </conditionalFormatting>
  <conditionalFormatting sqref="F72:F99">
    <cfRule type="cellIs" dxfId="626" priority="290" operator="lessThan">
      <formula>0</formula>
    </cfRule>
  </conditionalFormatting>
  <conditionalFormatting sqref="L72:L99">
    <cfRule type="cellIs" dxfId="625" priority="289" operator="lessThan">
      <formula>0</formula>
    </cfRule>
  </conditionalFormatting>
  <conditionalFormatting sqref="R72:R99">
    <cfRule type="cellIs" dxfId="624" priority="288" operator="lessThan">
      <formula>0</formula>
    </cfRule>
  </conditionalFormatting>
  <conditionalFormatting sqref="X72:X99">
    <cfRule type="cellIs" dxfId="623" priority="287" operator="lessThan">
      <formula>0</formula>
    </cfRule>
  </conditionalFormatting>
  <conditionalFormatting sqref="AD72:AD99">
    <cfRule type="cellIs" dxfId="622" priority="286" operator="lessThan">
      <formula>0</formula>
    </cfRule>
  </conditionalFormatting>
  <conditionalFormatting sqref="AD102:AD119">
    <cfRule type="cellIs" dxfId="621" priority="285" operator="lessThan">
      <formula>0</formula>
    </cfRule>
  </conditionalFormatting>
  <conditionalFormatting sqref="X102:X119">
    <cfRule type="cellIs" dxfId="620" priority="284" operator="lessThan">
      <formula>0</formula>
    </cfRule>
  </conditionalFormatting>
  <conditionalFormatting sqref="R102:R152">
    <cfRule type="cellIs" dxfId="619" priority="283" operator="lessThan">
      <formula>0</formula>
    </cfRule>
  </conditionalFormatting>
  <conditionalFormatting sqref="L102:L153">
    <cfRule type="cellIs" dxfId="618" priority="282" operator="lessThan">
      <formula>0</formula>
    </cfRule>
  </conditionalFormatting>
  <conditionalFormatting sqref="F102:F119">
    <cfRule type="cellIs" dxfId="617" priority="281" operator="lessThan">
      <formula>0</formula>
    </cfRule>
  </conditionalFormatting>
  <conditionalFormatting sqref="F155:F171">
    <cfRule type="cellIs" dxfId="616" priority="280" operator="lessThan">
      <formula>0</formula>
    </cfRule>
  </conditionalFormatting>
  <conditionalFormatting sqref="L155:L171">
    <cfRule type="cellIs" dxfId="615" priority="279" operator="lessThan">
      <formula>0</formula>
    </cfRule>
  </conditionalFormatting>
  <conditionalFormatting sqref="R155:R171">
    <cfRule type="cellIs" dxfId="614" priority="278" operator="lessThan">
      <formula>0</formula>
    </cfRule>
  </conditionalFormatting>
  <conditionalFormatting sqref="X155:X171">
    <cfRule type="cellIs" dxfId="613" priority="277" operator="lessThan">
      <formula>0</formula>
    </cfRule>
  </conditionalFormatting>
  <conditionalFormatting sqref="X172:X210">
    <cfRule type="cellIs" dxfId="612" priority="276" operator="lessThan">
      <formula>0</formula>
    </cfRule>
  </conditionalFormatting>
  <conditionalFormatting sqref="R172:R210">
    <cfRule type="cellIs" dxfId="611" priority="275" operator="lessThan">
      <formula>0</formula>
    </cfRule>
  </conditionalFormatting>
  <conditionalFormatting sqref="L172:L210">
    <cfRule type="cellIs" dxfId="610" priority="274" operator="lessThan">
      <formula>0</formula>
    </cfRule>
  </conditionalFormatting>
  <conditionalFormatting sqref="F172:F210">
    <cfRule type="cellIs" dxfId="609" priority="273" operator="lessThan">
      <formula>0</formula>
    </cfRule>
  </conditionalFormatting>
  <conditionalFormatting sqref="AB210:AC210 AE155:AF210 AC155:AC209">
    <cfRule type="cellIs" dxfId="608" priority="272" operator="lessThan">
      <formula>0</formula>
    </cfRule>
  </conditionalFormatting>
  <conditionalFormatting sqref="AF155:AF210">
    <cfRule type="containsText" dxfId="607" priority="269" operator="containsText" text="적지">
      <formula>NOT(ISERROR(SEARCH("적지",AF155)))</formula>
    </cfRule>
    <cfRule type="containsText" dxfId="606" priority="270" operator="containsText" text="흑전">
      <formula>NOT(ISERROR(SEARCH("흑전",AF155)))</formula>
    </cfRule>
    <cfRule type="containsText" dxfId="605" priority="271" operator="containsText" text="적전">
      <formula>NOT(ISERROR(SEARCH("적전",AF155)))</formula>
    </cfRule>
  </conditionalFormatting>
  <conditionalFormatting sqref="AE155:AE210">
    <cfRule type="containsText" dxfId="604" priority="266" operator="containsText" text="흑전">
      <formula>NOT(ISERROR(SEARCH("흑전",AE155)))</formula>
    </cfRule>
    <cfRule type="containsText" dxfId="603" priority="267" operator="containsText" text="적지">
      <formula>NOT(ISERROR(SEARCH("적지",AE155)))</formula>
    </cfRule>
    <cfRule type="containsText" dxfId="602" priority="268" operator="containsText" text="적전">
      <formula>NOT(ISERROR(SEARCH("적전",AE155)))</formula>
    </cfRule>
  </conditionalFormatting>
  <conditionalFormatting sqref="AD155:AD210">
    <cfRule type="cellIs" dxfId="601" priority="265" operator="lessThan">
      <formula>0</formula>
    </cfRule>
  </conditionalFormatting>
  <conditionalFormatting sqref="AF71 Z71 T71 H71 N71">
    <cfRule type="containsText" dxfId="600" priority="259" operator="containsText" text="적지">
      <formula>NOT(ISERROR(SEARCH("적지",H71)))</formula>
    </cfRule>
    <cfRule type="containsText" dxfId="599" priority="260" operator="containsText" text="흑전">
      <formula>NOT(ISERROR(SEARCH("흑전",H71)))</formula>
    </cfRule>
    <cfRule type="containsText" dxfId="598" priority="261" operator="containsText" text="적전">
      <formula>NOT(ISERROR(SEARCH("적전",H71)))</formula>
    </cfRule>
  </conditionalFormatting>
  <conditionalFormatting sqref="AE71 Y71 S71 G71 M71">
    <cfRule type="containsText" dxfId="597" priority="256" operator="containsText" text="흑전">
      <formula>NOT(ISERROR(SEARCH("흑전",G71)))</formula>
    </cfRule>
    <cfRule type="containsText" dxfId="596" priority="257" operator="containsText" text="적지">
      <formula>NOT(ISERROR(SEARCH("적지",G71)))</formula>
    </cfRule>
    <cfRule type="containsText" dxfId="595" priority="258" operator="containsText" text="적전">
      <formula>NOT(ISERROR(SEARCH("적전",G71)))</formula>
    </cfRule>
  </conditionalFormatting>
  <conditionalFormatting sqref="AF101 Z101 T101 H101 N101">
    <cfRule type="containsText" dxfId="594" priority="253" operator="containsText" text="적지">
      <formula>NOT(ISERROR(SEARCH("적지",H101)))</formula>
    </cfRule>
    <cfRule type="containsText" dxfId="593" priority="254" operator="containsText" text="흑전">
      <formula>NOT(ISERROR(SEARCH("흑전",H101)))</formula>
    </cfRule>
    <cfRule type="containsText" dxfId="592" priority="255" operator="containsText" text="적전">
      <formula>NOT(ISERROR(SEARCH("적전",H101)))</formula>
    </cfRule>
  </conditionalFormatting>
  <conditionalFormatting sqref="AE101 Y101 S101 G101 M101">
    <cfRule type="containsText" dxfId="591" priority="250" operator="containsText" text="흑전">
      <formula>NOT(ISERROR(SEARCH("흑전",G101)))</formula>
    </cfRule>
    <cfRule type="containsText" dxfId="590" priority="251" operator="containsText" text="적지">
      <formula>NOT(ISERROR(SEARCH("적지",G101)))</formula>
    </cfRule>
    <cfRule type="containsText" dxfId="589" priority="252" operator="containsText" text="적전">
      <formula>NOT(ISERROR(SEARCH("적전",G101)))</formula>
    </cfRule>
  </conditionalFormatting>
  <conditionalFormatting sqref="AF154 Z154 T154 H154 N154">
    <cfRule type="containsText" dxfId="588" priority="247" operator="containsText" text="적지">
      <formula>NOT(ISERROR(SEARCH("적지",H154)))</formula>
    </cfRule>
    <cfRule type="containsText" dxfId="587" priority="248" operator="containsText" text="흑전">
      <formula>NOT(ISERROR(SEARCH("흑전",H154)))</formula>
    </cfRule>
    <cfRule type="containsText" dxfId="586" priority="249" operator="containsText" text="적전">
      <formula>NOT(ISERROR(SEARCH("적전",H154)))</formula>
    </cfRule>
  </conditionalFormatting>
  <conditionalFormatting sqref="AE154 Y154 S154 G154 M154">
    <cfRule type="containsText" dxfId="585" priority="244" operator="containsText" text="흑전">
      <formula>NOT(ISERROR(SEARCH("흑전",G154)))</formula>
    </cfRule>
    <cfRule type="containsText" dxfId="584" priority="245" operator="containsText" text="적지">
      <formula>NOT(ISERROR(SEARCH("적지",G154)))</formula>
    </cfRule>
    <cfRule type="containsText" dxfId="583" priority="246" operator="containsText" text="적전">
      <formula>NOT(ISERROR(SEARCH("적전",G154)))</formula>
    </cfRule>
  </conditionalFormatting>
  <conditionalFormatting sqref="Y102:Z108">
    <cfRule type="cellIs" dxfId="582" priority="240" operator="lessThan">
      <formula>0</formula>
    </cfRule>
  </conditionalFormatting>
  <conditionalFormatting sqref="M102:N153">
    <cfRule type="cellIs" dxfId="581" priority="241" operator="lessThan">
      <formula>0</formula>
    </cfRule>
  </conditionalFormatting>
  <conditionalFormatting sqref="M72:N78 M86:N92 M100:N100">
    <cfRule type="cellIs" dxfId="580" priority="239" operator="lessThan">
      <formula>0</formula>
    </cfRule>
  </conditionalFormatting>
  <conditionalFormatting sqref="N72:N100">
    <cfRule type="containsText" dxfId="579" priority="236" operator="containsText" text="적지">
      <formula>NOT(ISERROR(SEARCH("적지",N72)))</formula>
    </cfRule>
    <cfRule type="containsText" dxfId="578" priority="237" operator="containsText" text="흑전">
      <formula>NOT(ISERROR(SEARCH("흑전",N72)))</formula>
    </cfRule>
    <cfRule type="containsText" dxfId="577" priority="238" operator="containsText" text="적전">
      <formula>NOT(ISERROR(SEARCH("적전",N72)))</formula>
    </cfRule>
  </conditionalFormatting>
  <conditionalFormatting sqref="M72:M100">
    <cfRule type="containsText" dxfId="576" priority="233" operator="containsText" text="흑전">
      <formula>NOT(ISERROR(SEARCH("흑전",M72)))</formula>
    </cfRule>
    <cfRule type="containsText" dxfId="575" priority="234" operator="containsText" text="적지">
      <formula>NOT(ISERROR(SEARCH("적지",M72)))</formula>
    </cfRule>
    <cfRule type="containsText" dxfId="574" priority="235" operator="containsText" text="적전">
      <formula>NOT(ISERROR(SEARCH("적전",M72)))</formula>
    </cfRule>
  </conditionalFormatting>
  <conditionalFormatting sqref="AB73">
    <cfRule type="cellIs" dxfId="573" priority="232" operator="lessThan">
      <formula>0</formula>
    </cfRule>
  </conditionalFormatting>
  <conditionalFormatting sqref="AB72">
    <cfRule type="cellIs" dxfId="572" priority="231" operator="lessThan">
      <formula>0</formula>
    </cfRule>
  </conditionalFormatting>
  <conditionalFormatting sqref="AB74:AB78">
    <cfRule type="cellIs" dxfId="571" priority="230" operator="lessThan">
      <formula>0</formula>
    </cfRule>
  </conditionalFormatting>
  <conditionalFormatting sqref="AB102:AB153">
    <cfRule type="cellIs" dxfId="570" priority="229" operator="lessThan">
      <formula>0</formula>
    </cfRule>
  </conditionalFormatting>
  <conditionalFormatting sqref="V102:V153">
    <cfRule type="cellIs" dxfId="569" priority="228" operator="lessThan">
      <formula>0</formula>
    </cfRule>
  </conditionalFormatting>
  <conditionalFormatting sqref="AB155:AB210">
    <cfRule type="cellIs" dxfId="568" priority="216" operator="lessThan">
      <formula>0</formula>
    </cfRule>
  </conditionalFormatting>
  <conditionalFormatting sqref="P102:P153">
    <cfRule type="cellIs" dxfId="567" priority="227" operator="lessThan">
      <formula>0</formula>
    </cfRule>
  </conditionalFormatting>
  <conditionalFormatting sqref="V76:V78">
    <cfRule type="cellIs" dxfId="566" priority="226" operator="lessThan">
      <formula>0</formula>
    </cfRule>
  </conditionalFormatting>
  <conditionalFormatting sqref="P100">
    <cfRule type="cellIs" dxfId="565" priority="225" operator="lessThan">
      <formula>0</formula>
    </cfRule>
  </conditionalFormatting>
  <conditionalFormatting sqref="P36:P69">
    <cfRule type="cellIs" dxfId="564" priority="224" operator="lessThan">
      <formula>0</formula>
    </cfRule>
  </conditionalFormatting>
  <conditionalFormatting sqref="P72:P99">
    <cfRule type="cellIs" dxfId="563" priority="223" operator="lessThan">
      <formula>0</formula>
    </cfRule>
  </conditionalFormatting>
  <conditionalFormatting sqref="V36:V69">
    <cfRule type="cellIs" dxfId="562" priority="222" operator="lessThan">
      <formula>0</formula>
    </cfRule>
  </conditionalFormatting>
  <conditionalFormatting sqref="AB36:AB69">
    <cfRule type="cellIs" dxfId="561" priority="221" operator="lessThan">
      <formula>0</formula>
    </cfRule>
  </conditionalFormatting>
  <conditionalFormatting sqref="D102:D153">
    <cfRule type="cellIs" dxfId="560" priority="220" operator="lessThan">
      <formula>0</formula>
    </cfRule>
  </conditionalFormatting>
  <conditionalFormatting sqref="D155:D210">
    <cfRule type="cellIs" dxfId="559" priority="219" operator="lessThan">
      <formula>0</formula>
    </cfRule>
  </conditionalFormatting>
  <conditionalFormatting sqref="P156:P210">
    <cfRule type="cellIs" dxfId="558" priority="218" operator="lessThan">
      <formula>0</formula>
    </cfRule>
  </conditionalFormatting>
  <conditionalFormatting sqref="V155:V187 V201:V210 V192">
    <cfRule type="cellIs" dxfId="557" priority="217" operator="lessThan">
      <formula>0</formula>
    </cfRule>
  </conditionalFormatting>
  <conditionalFormatting sqref="J104:J110 J112:J153">
    <cfRule type="cellIs" dxfId="556" priority="214" operator="lessThan">
      <formula>0</formula>
    </cfRule>
  </conditionalFormatting>
  <conditionalFormatting sqref="J199:J209">
    <cfRule type="cellIs" dxfId="555" priority="213" operator="lessThan">
      <formula>0</formula>
    </cfRule>
  </conditionalFormatting>
  <conditionalFormatting sqref="Z109">
    <cfRule type="cellIs" dxfId="554" priority="212" operator="lessThan">
      <formula>0</formula>
    </cfRule>
  </conditionalFormatting>
  <conditionalFormatting sqref="E72:E78">
    <cfRule type="cellIs" dxfId="553" priority="109" operator="lessThan">
      <formula>0</formula>
    </cfRule>
  </conditionalFormatting>
  <conditionalFormatting sqref="Y10:Z34 W10:W34">
    <cfRule type="cellIs" dxfId="552" priority="53" operator="lessThan">
      <formula>0</formula>
    </cfRule>
  </conditionalFormatting>
  <conditionalFormatting sqref="J10:K10 M10:N10">
    <cfRule type="cellIs" dxfId="551" priority="52" operator="lessThan">
      <formula>0</formula>
    </cfRule>
  </conditionalFormatting>
  <conditionalFormatting sqref="N10">
    <cfRule type="containsText" dxfId="550" priority="49" operator="containsText" text="적지">
      <formula>NOT(ISERROR(SEARCH("적지",N10)))</formula>
    </cfRule>
    <cfRule type="containsText" dxfId="549" priority="50" operator="containsText" text="흑전">
      <formula>NOT(ISERROR(SEARCH("흑전",N10)))</formula>
    </cfRule>
    <cfRule type="containsText" dxfId="548" priority="51" operator="containsText" text="적전">
      <formula>NOT(ISERROR(SEARCH("적전",N10)))</formula>
    </cfRule>
  </conditionalFormatting>
  <conditionalFormatting sqref="M10">
    <cfRule type="containsText" dxfId="547" priority="46" operator="containsText" text="흑전">
      <formula>NOT(ISERROR(SEARCH("흑전",M10)))</formula>
    </cfRule>
    <cfRule type="containsText" dxfId="546" priority="47" operator="containsText" text="적지">
      <formula>NOT(ISERROR(SEARCH("적지",M10)))</formula>
    </cfRule>
    <cfRule type="containsText" dxfId="545" priority="48" operator="containsText" text="적전">
      <formula>NOT(ISERROR(SEARCH("적전",M10)))</formula>
    </cfRule>
  </conditionalFormatting>
  <conditionalFormatting sqref="Q10:Q34 S10:T34">
    <cfRule type="cellIs" dxfId="544" priority="45" operator="lessThan">
      <formula>0</formula>
    </cfRule>
  </conditionalFormatting>
  <conditionalFormatting sqref="T10:T34">
    <cfRule type="containsText" dxfId="543" priority="42" operator="containsText" text="적지">
      <formula>NOT(ISERROR(SEARCH("적지",T10)))</formula>
    </cfRule>
    <cfRule type="containsText" dxfId="542" priority="43" operator="containsText" text="흑전">
      <formula>NOT(ISERROR(SEARCH("흑전",T10)))</formula>
    </cfRule>
    <cfRule type="containsText" dxfId="541" priority="44" operator="containsText" text="적전">
      <formula>NOT(ISERROR(SEARCH("적전",T10)))</formula>
    </cfRule>
  </conditionalFormatting>
  <conditionalFormatting sqref="S10:S34">
    <cfRule type="containsText" dxfId="540" priority="39" operator="containsText" text="흑전">
      <formula>NOT(ISERROR(SEARCH("흑전",S10)))</formula>
    </cfRule>
    <cfRule type="containsText" dxfId="539" priority="40" operator="containsText" text="적지">
      <formula>NOT(ISERROR(SEARCH("적지",S10)))</formula>
    </cfRule>
    <cfRule type="containsText" dxfId="538" priority="41" operator="containsText" text="적전">
      <formula>NOT(ISERROR(SEARCH("적전",S10)))</formula>
    </cfRule>
  </conditionalFormatting>
  <conditionalFormatting sqref="X10:X34">
    <cfRule type="cellIs" dxfId="537" priority="38" operator="lessThan">
      <formula>0</formula>
    </cfRule>
  </conditionalFormatting>
  <conditionalFormatting sqref="R10:R34">
    <cfRule type="cellIs" dxfId="536" priority="37" operator="lessThan">
      <formula>0</formula>
    </cfRule>
  </conditionalFormatting>
  <conditionalFormatting sqref="L10">
    <cfRule type="cellIs" dxfId="535" priority="36" operator="lessThan">
      <formula>0</formula>
    </cfRule>
  </conditionalFormatting>
  <conditionalFormatting sqref="F10:F34">
    <cfRule type="cellIs" dxfId="534" priority="35" operator="lessThan">
      <formula>0</formula>
    </cfRule>
  </conditionalFormatting>
  <conditionalFormatting sqref="P10:P34">
    <cfRule type="cellIs" dxfId="533" priority="34" operator="lessThan">
      <formula>0</formula>
    </cfRule>
  </conditionalFormatting>
  <conditionalFormatting sqref="V10:V34">
    <cfRule type="cellIs" dxfId="532" priority="33" operator="lessThan">
      <formula>0</formula>
    </cfRule>
  </conditionalFormatting>
  <conditionalFormatting sqref="G36:H36 D36">
    <cfRule type="cellIs" dxfId="531" priority="32" operator="lessThan">
      <formula>0</formula>
    </cfRule>
  </conditionalFormatting>
  <conditionalFormatting sqref="F36">
    <cfRule type="cellIs" dxfId="530" priority="31" operator="lessThan">
      <formula>0</formula>
    </cfRule>
  </conditionalFormatting>
  <conditionalFormatting sqref="E36">
    <cfRule type="cellIs" dxfId="529" priority="30" operator="lessThan">
      <formula>0</formula>
    </cfRule>
  </conditionalFormatting>
  <conditionalFormatting sqref="F10:F34">
    <cfRule type="cellIs" dxfId="528" priority="29" operator="lessThan">
      <formula>0</formula>
    </cfRule>
  </conditionalFormatting>
  <conditionalFormatting sqref="G10:H34 D10:D34">
    <cfRule type="cellIs" dxfId="527" priority="28" operator="lessThan">
      <formula>0</formula>
    </cfRule>
  </conditionalFormatting>
  <conditionalFormatting sqref="F10:F34">
    <cfRule type="cellIs" dxfId="526" priority="27" operator="lessThan">
      <formula>0</formula>
    </cfRule>
  </conditionalFormatting>
  <conditionalFormatting sqref="E10:E34">
    <cfRule type="cellIs" dxfId="525" priority="26" operator="lessThan">
      <formula>0</formula>
    </cfRule>
  </conditionalFormatting>
  <conditionalFormatting sqref="AC10:AC33 AE10:AF33">
    <cfRule type="cellIs" dxfId="524" priority="25" operator="lessThan">
      <formula>0</formula>
    </cfRule>
  </conditionalFormatting>
  <conditionalFormatting sqref="AF10:AF33">
    <cfRule type="containsText" dxfId="523" priority="22" operator="containsText" text="적지">
      <formula>NOT(ISERROR(SEARCH("적지",AF10)))</formula>
    </cfRule>
    <cfRule type="containsText" dxfId="522" priority="23" operator="containsText" text="흑전">
      <formula>NOT(ISERROR(SEARCH("흑전",AF10)))</formula>
    </cfRule>
    <cfRule type="containsText" dxfId="521" priority="24" operator="containsText" text="적전">
      <formula>NOT(ISERROR(SEARCH("적전",AF10)))</formula>
    </cfRule>
  </conditionalFormatting>
  <conditionalFormatting sqref="AE10:AE33">
    <cfRule type="containsText" dxfId="520" priority="19" operator="containsText" text="흑전">
      <formula>NOT(ISERROR(SEARCH("흑전",AE10)))</formula>
    </cfRule>
    <cfRule type="containsText" dxfId="519" priority="20" operator="containsText" text="적지">
      <formula>NOT(ISERROR(SEARCH("적지",AE10)))</formula>
    </cfRule>
    <cfRule type="containsText" dxfId="518" priority="21" operator="containsText" text="적전">
      <formula>NOT(ISERROR(SEARCH("적전",AE10)))</formula>
    </cfRule>
  </conditionalFormatting>
  <conditionalFormatting sqref="AD10:AD33">
    <cfRule type="cellIs" dxfId="517" priority="18" operator="lessThan">
      <formula>0</formula>
    </cfRule>
  </conditionalFormatting>
  <conditionalFormatting sqref="AB10:AB33">
    <cfRule type="cellIs" dxfId="516" priority="17" operator="lessThan">
      <formula>0</formula>
    </cfRule>
  </conditionalFormatting>
  <printOptions horizontalCentered="1" verticalCentered="1"/>
  <pageMargins left="0.19685039370078741" right="0.19685039370078741" top="0.19685039370078741" bottom="0.19685039370078741" header="0.19685039370078741" footer="0.19685039370078741"/>
  <pageSetup paperSize="9" scale="42" orientation="landscape" r:id="rId1"/>
  <colBreaks count="1" manualBreakCount="1">
    <brk id="33" max="1048575" man="1"/>
  </colBreaks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65206C1D-DE2F-4E38-92F2-C3783E830AB8}">
            <x14:iconSet iconSet="3Triangles">
              <x14:cfvo type="percent">
                <xm:f>0</xm:f>
              </x14:cfvo>
              <x14:cfvo type="formula">
                <xm:f>$AC$73*0.9</xm:f>
              </x14:cfvo>
              <x14:cfvo type="formula">
                <xm:f>$AC$73*1.1</xm:f>
              </x14:cfvo>
            </x14:iconSet>
          </x14:cfRule>
          <xm:sqref>AB73</xm:sqref>
        </x14:conditionalFormatting>
        <x14:conditionalFormatting xmlns:xm="http://schemas.microsoft.com/office/excel/2006/main">
          <x14:cfRule type="iconSet" priority="2" id="{C2E8784B-FDF1-46C2-A99C-F4CB491B7118}">
            <x14:iconSet iconSet="3Triangles">
              <x14:cfvo type="percent">
                <xm:f>0</xm:f>
              </x14:cfvo>
              <x14:cfvo type="formula">
                <xm:f>$AC$72*0.9</xm:f>
              </x14:cfvo>
              <x14:cfvo type="formula">
                <xm:f>$AC$72*1.1</xm:f>
              </x14:cfvo>
            </x14:iconSet>
          </x14:cfRule>
          <xm:sqref>AB72</xm:sqref>
        </x14:conditionalFormatting>
        <x14:conditionalFormatting xmlns:xm="http://schemas.microsoft.com/office/excel/2006/main">
          <x14:cfRule type="iconSet" priority="337" id="{E79422F5-D93B-46D7-B308-7317703ABC99}">
            <x14:iconSet iconSet="3Triangles">
              <x14:cfvo type="percent">
                <xm:f>0</xm:f>
              </x14:cfvo>
              <x14:cfvo type="formula">
                <xm:f>$Q$180*0.9</xm:f>
              </x14:cfvo>
              <x14:cfvo type="formula">
                <xm:f>$Q$180*1.1</xm:f>
              </x14:cfvo>
            </x14:iconSet>
          </x14:cfRule>
          <xm:sqref>P180</xm:sqref>
        </x14:conditionalFormatting>
        <x14:conditionalFormatting xmlns:xm="http://schemas.microsoft.com/office/excel/2006/main">
          <x14:cfRule type="iconSet" priority="336" id="{3FED66E0-434C-42DA-ACDC-FA9B4381AB24}">
            <x14:iconSet iconSet="3Triangles">
              <x14:cfvo type="percent">
                <xm:f>0</xm:f>
              </x14:cfvo>
              <x14:cfvo type="formula">
                <xm:f>$Q$181*0.9</xm:f>
              </x14:cfvo>
              <x14:cfvo type="formula">
                <xm:f>$Q$181*1.1</xm:f>
              </x14:cfvo>
            </x14:iconSet>
          </x14:cfRule>
          <xm:sqref>P181</xm:sqref>
        </x14:conditionalFormatting>
        <x14:conditionalFormatting xmlns:xm="http://schemas.microsoft.com/office/excel/2006/main">
          <x14:cfRule type="iconSet" priority="335" id="{F6BD080A-8A68-4B86-8CA8-BF7CAF7775A3}">
            <x14:iconSet iconSet="3Triangles">
              <x14:cfvo type="percent">
                <xm:f>0</xm:f>
              </x14:cfvo>
              <x14:cfvo type="formula">
                <xm:f>$W$177*0.9</xm:f>
              </x14:cfvo>
              <x14:cfvo type="formula">
                <xm:f>$W$177*1.1</xm:f>
              </x14:cfvo>
            </x14:iconSet>
          </x14:cfRule>
          <xm:sqref>V177</xm:sqref>
        </x14:conditionalFormatting>
        <x14:conditionalFormatting xmlns:xm="http://schemas.microsoft.com/office/excel/2006/main">
          <x14:cfRule type="iconSet" priority="334" id="{B2AE25E8-AEC4-4753-BF42-3935738E83B4}">
            <x14:iconSet iconSet="3Triangles">
              <x14:cfvo type="percent">
                <xm:f>0</xm:f>
              </x14:cfvo>
              <x14:cfvo type="formula">
                <xm:f>$W$181*0.9</xm:f>
              </x14:cfvo>
              <x14:cfvo type="formula">
                <xm:f>$W$181*1.1</xm:f>
              </x14:cfvo>
            </x14:iconSet>
          </x14:cfRule>
          <xm:sqref>V181</xm:sqref>
        </x14:conditionalFormatting>
        <x14:conditionalFormatting xmlns:xm="http://schemas.microsoft.com/office/excel/2006/main">
          <x14:cfRule type="iconSet" priority="333" id="{D2F3053F-B812-4FC9-ACE7-49C58DCBBF27}">
            <x14:iconSet iconSet="3Triangles">
              <x14:cfvo type="percent">
                <xm:f>0</xm:f>
              </x14:cfvo>
              <x14:cfvo type="formula">
                <xm:f>$W$178*0.9</xm:f>
              </x14:cfvo>
              <x14:cfvo type="formula">
                <xm:f>$W$178*1.1</xm:f>
              </x14:cfvo>
            </x14:iconSet>
          </x14:cfRule>
          <xm:sqref>V178</xm:sqref>
        </x14:conditionalFormatting>
        <x14:conditionalFormatting xmlns:xm="http://schemas.microsoft.com/office/excel/2006/main">
          <x14:cfRule type="iconSet" priority="332" id="{CEA590E5-C97E-4541-8476-883C0BB76D9F}">
            <x14:iconSet iconSet="3Triangles">
              <x14:cfvo type="percent">
                <xm:f>0</xm:f>
              </x14:cfvo>
              <x14:cfvo type="formula">
                <xm:f>$W$183*0.9</xm:f>
              </x14:cfvo>
              <x14:cfvo type="formula">
                <xm:f>$W$183*1.1</xm:f>
              </x14:cfvo>
            </x14:iconSet>
          </x14:cfRule>
          <x14:cfRule type="iconSet" priority="365" id="{DFB49DD0-4394-47B0-99C6-2B6B3F7F73D8}">
            <x14:iconSet iconSet="3Triangles">
              <x14:cfvo type="percent">
                <xm:f>0</xm:f>
              </x14:cfvo>
              <x14:cfvo type="formula">
                <xm:f>$W$183*0.9</xm:f>
              </x14:cfvo>
              <x14:cfvo type="formula">
                <xm:f>$W$183*1.1</xm:f>
              </x14:cfvo>
            </x14:iconSet>
          </x14:cfRule>
          <xm:sqref>V183</xm:sqref>
        </x14:conditionalFormatting>
        <x14:conditionalFormatting xmlns:xm="http://schemas.microsoft.com/office/excel/2006/main">
          <x14:cfRule type="iconSet" priority="366" id="{C22653FA-8CF3-4C7A-8D94-9A87B059FB64}">
            <x14:iconSet iconSet="3Triangles">
              <x14:cfvo type="percent">
                <xm:f>0</xm:f>
              </x14:cfvo>
              <x14:cfvo type="formula">
                <xm:f>$W$179*0.9</xm:f>
              </x14:cfvo>
              <x14:cfvo type="formula">
                <xm:f>$W$179*1.1</xm:f>
              </x14:cfvo>
            </x14:iconSet>
          </x14:cfRule>
          <xm:sqref>V179</xm:sqref>
        </x14:conditionalFormatting>
        <x14:conditionalFormatting xmlns:xm="http://schemas.microsoft.com/office/excel/2006/main">
          <x14:cfRule type="iconSet" priority="305" id="{55128CFE-5C48-4CAC-B626-2B6C477B1DE2}">
            <x14:iconSet iconSet="3Triangles">
              <x14:cfvo type="percent">
                <xm:f>0</xm:f>
              </x14:cfvo>
              <x14:cfvo type="formula">
                <xm:f>$K$36*0.9</xm:f>
              </x14:cfvo>
              <x14:cfvo type="formula">
                <xm:f>$K$36*1.1</xm:f>
              </x14:cfvo>
            </x14:iconSet>
          </x14:cfRule>
          <xm:sqref>J36</xm:sqref>
        </x14:conditionalFormatting>
        <x14:conditionalFormatting xmlns:xm="http://schemas.microsoft.com/office/excel/2006/main">
          <x14:cfRule type="iconSet" priority="367" id="{35CB7BEF-1DF7-4DC3-A945-E86E0C2E13E3}">
            <x14:iconSet iconSet="3Triangles">
              <x14:cfvo type="percent">
                <xm:f>0</xm:f>
              </x14:cfvo>
              <x14:cfvo type="formula">
                <xm:f>$W$180*0.9</xm:f>
              </x14:cfvo>
              <x14:cfvo type="formula">
                <xm:f>$W$180*1.1</xm:f>
              </x14:cfvo>
            </x14:iconSet>
          </x14:cfRule>
          <xm:sqref>V180</xm:sqref>
        </x14:conditionalFormatting>
        <x14:conditionalFormatting xmlns:xm="http://schemas.microsoft.com/office/excel/2006/main">
          <x14:cfRule type="iconSet" priority="368" id="{F506EC15-75F5-49AE-AE5E-E1E7A93A5F68}">
            <x14:iconSet iconSet="3Triangles">
              <x14:cfvo type="percent">
                <xm:f>0</xm:f>
              </x14:cfvo>
              <x14:cfvo type="formula">
                <xm:f>$W$182*0.9</xm:f>
              </x14:cfvo>
              <x14:cfvo type="formula">
                <xm:f>$W$182*1.1</xm:f>
              </x14:cfvo>
            </x14:iconSet>
          </x14:cfRule>
          <xm:sqref>V182</xm:sqref>
        </x14:conditionalFormatting>
        <x14:conditionalFormatting xmlns:xm="http://schemas.microsoft.com/office/excel/2006/main">
          <x14:cfRule type="iconSet" priority="264" id="{38620AA4-2131-4B3D-B574-4EAAF7B1E756}">
            <x14:iconSet iconSet="3Triangles">
              <x14:cfvo type="percent">
                <xm:f>0</xm:f>
              </x14:cfvo>
              <x14:cfvo type="formula">
                <xm:f>$W$186*0.9</xm:f>
              </x14:cfvo>
              <x14:cfvo type="formula">
                <xm:f>$W$186*1.1</xm:f>
              </x14:cfvo>
            </x14:iconSet>
          </x14:cfRule>
          <xm:sqref>V186</xm:sqref>
        </x14:conditionalFormatting>
        <x14:conditionalFormatting xmlns:xm="http://schemas.microsoft.com/office/excel/2006/main">
          <x14:cfRule type="iconSet" priority="263" id="{410BCFAE-08F9-464F-AD7E-45AFF9F942C6}">
            <x14:iconSet iconSet="3Triangles">
              <x14:cfvo type="percent">
                <xm:f>0</xm:f>
              </x14:cfvo>
              <x14:cfvo type="formula">
                <xm:f>$W$185*0.9</xm:f>
              </x14:cfvo>
              <x14:cfvo type="formula">
                <xm:f>$W$185*1.1</xm:f>
              </x14:cfvo>
            </x14:iconSet>
          </x14:cfRule>
          <xm:sqref>V185</xm:sqref>
        </x14:conditionalFormatting>
        <x14:conditionalFormatting xmlns:xm="http://schemas.microsoft.com/office/excel/2006/main">
          <x14:cfRule type="iconSet" priority="262" id="{A89A9E19-B85B-4061-B225-510F28C25F84}">
            <x14:iconSet iconSet="3Triangles">
              <x14:cfvo type="percent">
                <xm:f>0</xm:f>
              </x14:cfvo>
              <x14:cfvo type="formula">
                <xm:f>$W$184*0.9</xm:f>
              </x14:cfvo>
              <x14:cfvo type="formula">
                <xm:f>$W$184*1.1</xm:f>
              </x14:cfvo>
            </x14:iconSet>
          </x14:cfRule>
          <xm:sqref>V184</xm:sqref>
        </x14:conditionalFormatting>
        <x14:conditionalFormatting xmlns:xm="http://schemas.microsoft.com/office/excel/2006/main">
          <x14:cfRule type="iconSet" priority="243" id="{856FA69E-94C1-42A5-815D-93A96A1254BF}">
            <x14:iconSet iconSet="3Triangles">
              <x14:cfvo type="percent">
                <xm:f>0</xm:f>
              </x14:cfvo>
              <x14:cfvo type="formula">
                <xm:f>$Q$177*0.9</xm:f>
              </x14:cfvo>
              <x14:cfvo type="formula">
                <xm:f>$Q$177*1.1</xm:f>
              </x14:cfvo>
            </x14:iconSet>
          </x14:cfRule>
          <xm:sqref>P177</xm:sqref>
        </x14:conditionalFormatting>
        <x14:conditionalFormatting xmlns:xm="http://schemas.microsoft.com/office/excel/2006/main">
          <x14:cfRule type="iconSet" priority="242" id="{18BCA4D4-DB2A-4043-AF13-72FB3276409F}">
            <x14:iconSet iconSet="3Triangles">
              <x14:cfvo type="percent">
                <xm:f>0</xm:f>
              </x14:cfvo>
              <x14:cfvo type="formula">
                <xm:f>$Q$178*0.9</xm:f>
              </x14:cfvo>
              <x14:cfvo type="formula">
                <xm:f>$Q$178*1.1</xm:f>
              </x14:cfvo>
            </x14:iconSet>
          </x14:cfRule>
          <xm:sqref>P178</xm:sqref>
        </x14:conditionalFormatting>
        <x14:conditionalFormatting xmlns:xm="http://schemas.microsoft.com/office/excel/2006/main">
          <x14:cfRule type="iconSet" priority="215" id="{30F4A372-A45C-4830-8132-A79310BB2A9D}">
            <x14:iconSet iconSet="3Triangles">
              <x14:cfvo type="percent">
                <xm:f>0</xm:f>
              </x14:cfvo>
              <x14:cfvo type="formula">
                <xm:f>$E$72*0.9</xm:f>
              </x14:cfvo>
              <x14:cfvo type="formula">
                <xm:f>$E$72*1.1</xm:f>
              </x14:cfvo>
            </x14:iconSet>
          </x14:cfRule>
          <xm:sqref>P100</xm:sqref>
        </x14:conditionalFormatting>
        <x14:conditionalFormatting xmlns:xm="http://schemas.microsoft.com/office/excel/2006/main">
          <x14:cfRule type="iconSet" priority="211" id="{0BA3DDF9-C548-4222-ABC6-11D7ED28B41A}">
            <x14:iconSet iconSet="3Triangles">
              <x14:cfvo type="percent">
                <xm:f>0</xm:f>
              </x14:cfvo>
              <x14:cfvo type="formula">
                <xm:f>$E$102*0.9</xm:f>
              </x14:cfvo>
              <x14:cfvo type="formula">
                <xm:f>$E$102*1.1</xm:f>
              </x14:cfvo>
            </x14:iconSet>
          </x14:cfRule>
          <xm:sqref>D102</xm:sqref>
        </x14:conditionalFormatting>
        <x14:conditionalFormatting xmlns:xm="http://schemas.microsoft.com/office/excel/2006/main">
          <x14:cfRule type="iconSet" priority="210" id="{BC0F6788-F249-4362-87A1-DF14FA1A9523}">
            <x14:iconSet iconSet="3Triangles">
              <x14:cfvo type="percent">
                <xm:f>0</xm:f>
              </x14:cfvo>
              <x14:cfvo type="formula">
                <xm:f>$E$104*0.9</xm:f>
              </x14:cfvo>
              <x14:cfvo type="formula">
                <xm:f>$E$104*1.1</xm:f>
              </x14:cfvo>
            </x14:iconSet>
          </x14:cfRule>
          <xm:sqref>D104</xm:sqref>
        </x14:conditionalFormatting>
        <x14:conditionalFormatting xmlns:xm="http://schemas.microsoft.com/office/excel/2006/main">
          <x14:cfRule type="iconSet" priority="209" id="{339740AC-45A0-414F-BF2C-16B92A45E8B9}">
            <x14:iconSet iconSet="3Triangles">
              <x14:cfvo type="percent">
                <xm:f>0</xm:f>
              </x14:cfvo>
              <x14:cfvo type="formula">
                <xm:f>$E$103*0.9</xm:f>
              </x14:cfvo>
              <x14:cfvo type="formula">
                <xm:f>$E$103*1.1</xm:f>
              </x14:cfvo>
            </x14:iconSet>
          </x14:cfRule>
          <xm:sqref>D103</xm:sqref>
        </x14:conditionalFormatting>
        <x14:conditionalFormatting xmlns:xm="http://schemas.microsoft.com/office/excel/2006/main">
          <x14:cfRule type="iconSet" priority="208" id="{8EA91D76-B892-415F-92A3-564FEB14C34D}">
            <x14:iconSet iconSet="3Triangles">
              <x14:cfvo type="percent">
                <xm:f>0</xm:f>
              </x14:cfvo>
              <x14:cfvo type="formula">
                <xm:f>$K$104*0.9</xm:f>
              </x14:cfvo>
              <x14:cfvo type="formula">
                <xm:f>$K$104*1.1</xm:f>
              </x14:cfvo>
            </x14:iconSet>
          </x14:cfRule>
          <xm:sqref>J104</xm:sqref>
        </x14:conditionalFormatting>
        <x14:conditionalFormatting xmlns:xm="http://schemas.microsoft.com/office/excel/2006/main">
          <x14:cfRule type="iconSet" priority="207" id="{EBBF9F6E-C2C9-430C-B3F0-89420383A7D8}">
            <x14:iconSet iconSet="3Triangles">
              <x14:cfvo type="percent">
                <xm:f>0</xm:f>
              </x14:cfvo>
              <x14:cfvo type="formula">
                <xm:f>$K$105*0.9</xm:f>
              </x14:cfvo>
              <x14:cfvo type="formula">
                <xm:f>$K$105*1.1</xm:f>
              </x14:cfvo>
            </x14:iconSet>
          </x14:cfRule>
          <xm:sqref>J105</xm:sqref>
        </x14:conditionalFormatting>
        <x14:conditionalFormatting xmlns:xm="http://schemas.microsoft.com/office/excel/2006/main">
          <x14:cfRule type="iconSet" priority="206" id="{EDB5E725-0AEA-45A8-87C6-4C0190B60E02}">
            <x14:iconSet iconSet="3Triangles">
              <x14:cfvo type="percent">
                <xm:f>0</xm:f>
              </x14:cfvo>
              <x14:cfvo type="formula">
                <xm:f>$K$106*0.9</xm:f>
              </x14:cfvo>
              <x14:cfvo type="formula">
                <xm:f>$K$106*1.1</xm:f>
              </x14:cfvo>
            </x14:iconSet>
          </x14:cfRule>
          <xm:sqref>J106</xm:sqref>
        </x14:conditionalFormatting>
        <x14:conditionalFormatting xmlns:xm="http://schemas.microsoft.com/office/excel/2006/main">
          <x14:cfRule type="iconSet" priority="205" id="{7EB2E2F0-C940-491F-A099-51F650F142C7}">
            <x14:iconSet iconSet="3Triangles">
              <x14:cfvo type="percent">
                <xm:f>0</xm:f>
              </x14:cfvo>
              <x14:cfvo type="formula">
                <xm:f>$K$107*0.9</xm:f>
              </x14:cfvo>
              <x14:cfvo type="formula">
                <xm:f>$K$107*1.1</xm:f>
              </x14:cfvo>
            </x14:iconSet>
          </x14:cfRule>
          <xm:sqref>J107</xm:sqref>
        </x14:conditionalFormatting>
        <x14:conditionalFormatting xmlns:xm="http://schemas.microsoft.com/office/excel/2006/main">
          <x14:cfRule type="iconSet" priority="204" id="{779B3832-8007-4B3E-9215-41C27E9D7FA0}">
            <x14:iconSet iconSet="3Triangles">
              <x14:cfvo type="percent">
                <xm:f>0</xm:f>
              </x14:cfvo>
              <x14:cfvo type="formula">
                <xm:f>$K$109*0.9</xm:f>
              </x14:cfvo>
              <x14:cfvo type="formula">
                <xm:f>$K$109*1.1</xm:f>
              </x14:cfvo>
            </x14:iconSet>
          </x14:cfRule>
          <xm:sqref>J109</xm:sqref>
        </x14:conditionalFormatting>
        <x14:conditionalFormatting xmlns:xm="http://schemas.microsoft.com/office/excel/2006/main">
          <x14:cfRule type="iconSet" priority="203" id="{E3B0F327-C8E6-4B2D-BB8B-52B2142B5D7F}">
            <x14:iconSet iconSet="3Triangles">
              <x14:cfvo type="percent">
                <xm:f>0</xm:f>
              </x14:cfvo>
              <x14:cfvo type="formula">
                <xm:f>$K$108*0.9</xm:f>
              </x14:cfvo>
              <x14:cfvo type="formula">
                <xm:f>$K$108*1.1</xm:f>
              </x14:cfvo>
            </x14:iconSet>
          </x14:cfRule>
          <xm:sqref>J108</xm:sqref>
        </x14:conditionalFormatting>
        <x14:conditionalFormatting xmlns:xm="http://schemas.microsoft.com/office/excel/2006/main">
          <x14:cfRule type="iconSet" priority="202" id="{9EB3F727-9C98-4F73-AB85-39CEF29338AE}">
            <x14:iconSet iconSet="3Triangles">
              <x14:cfvo type="percent">
                <xm:f>0</xm:f>
              </x14:cfvo>
              <x14:cfvo type="formula">
                <xm:f>$Q$102*0.9</xm:f>
              </x14:cfvo>
              <x14:cfvo type="formula">
                <xm:f>$Q$102*1.1</xm:f>
              </x14:cfvo>
            </x14:iconSet>
          </x14:cfRule>
          <xm:sqref>P102</xm:sqref>
        </x14:conditionalFormatting>
        <x14:conditionalFormatting xmlns:xm="http://schemas.microsoft.com/office/excel/2006/main">
          <x14:cfRule type="iconSet" priority="201" id="{C43AA0EF-FF2C-41EE-92C4-2601A2C0D8A7}">
            <x14:iconSet iconSet="3Triangles">
              <x14:cfvo type="percent">
                <xm:f>0</xm:f>
              </x14:cfvo>
              <x14:cfvo type="formula">
                <xm:f>$Q$103*0.9</xm:f>
              </x14:cfvo>
              <x14:cfvo type="formula">
                <xm:f>$Q$103*1.1</xm:f>
              </x14:cfvo>
            </x14:iconSet>
          </x14:cfRule>
          <xm:sqref>P103</xm:sqref>
        </x14:conditionalFormatting>
        <x14:conditionalFormatting xmlns:xm="http://schemas.microsoft.com/office/excel/2006/main">
          <x14:cfRule type="iconSet" priority="92" id="{3392E818-C6F1-41AA-A1CB-D7699F6D2466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14:cfRule type="iconSet" priority="198" id="{38DC6985-0678-43DD-92D3-B3B08D9A9D9E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14:cfRule type="iconSet" priority="199" id="{C8A39C94-8B80-4F2D-8FF2-0EDF0D79312A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14:cfRule type="iconSet" priority="200" id="{87464E17-B5AE-4EA8-897D-52AA7BCABDC4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m:sqref>P105</xm:sqref>
        </x14:conditionalFormatting>
        <x14:conditionalFormatting xmlns:xm="http://schemas.microsoft.com/office/excel/2006/main">
          <x14:cfRule type="iconSet" priority="197" id="{DB4F2389-5578-4B88-9154-E3C199DA4A6D}">
            <x14:iconSet iconSet="3Triangles">
              <x14:cfvo type="percent">
                <xm:f>0</xm:f>
              </x14:cfvo>
              <x14:cfvo type="formula">
                <xm:f>$W$102*0.9</xm:f>
              </x14:cfvo>
              <x14:cfvo type="formula">
                <xm:f>$W$102*1.1</xm:f>
              </x14:cfvo>
            </x14:iconSet>
          </x14:cfRule>
          <xm:sqref>V102</xm:sqref>
        </x14:conditionalFormatting>
        <x14:conditionalFormatting xmlns:xm="http://schemas.microsoft.com/office/excel/2006/main">
          <x14:cfRule type="iconSet" priority="196" id="{9CC8CF97-5818-482C-B825-CFE1179013D6}">
            <x14:iconSet iconSet="3Triangles">
              <x14:cfvo type="percent">
                <xm:f>0</xm:f>
              </x14:cfvo>
              <x14:cfvo type="formula">
                <xm:f>$W$103*0.9</xm:f>
              </x14:cfvo>
              <x14:cfvo type="formula">
                <xm:f>$W$103*1.1</xm:f>
              </x14:cfvo>
            </x14:iconSet>
          </x14:cfRule>
          <xm:sqref>V103</xm:sqref>
        </x14:conditionalFormatting>
        <x14:conditionalFormatting xmlns:xm="http://schemas.microsoft.com/office/excel/2006/main">
          <x14:cfRule type="iconSet" priority="195" id="{0BDBFD14-95EF-4717-9243-C61E1571BFA0}">
            <x14:iconSet iconSet="3Triangles">
              <x14:cfvo type="percent">
                <xm:f>0</xm:f>
              </x14:cfvo>
              <x14:cfvo type="formula">
                <xm:f>$W$104*0.9</xm:f>
              </x14:cfvo>
              <x14:cfvo type="formula">
                <xm:f>$W$104*1.1</xm:f>
              </x14:cfvo>
            </x14:iconSet>
          </x14:cfRule>
          <xm:sqref>V104</xm:sqref>
        </x14:conditionalFormatting>
        <x14:conditionalFormatting xmlns:xm="http://schemas.microsoft.com/office/excel/2006/main">
          <x14:cfRule type="iconSet" priority="194" id="{B8FC4CAD-C2C3-4706-81E2-C704E68F2FAD}">
            <x14:iconSet iconSet="3Triangles">
              <x14:cfvo type="percent">
                <xm:f>0</xm:f>
              </x14:cfvo>
              <x14:cfvo type="formula">
                <xm:f>$W$105*0.9</xm:f>
              </x14:cfvo>
              <x14:cfvo type="formula">
                <xm:f>$W$105*1.1</xm:f>
              </x14:cfvo>
            </x14:iconSet>
          </x14:cfRule>
          <xm:sqref>V105</xm:sqref>
        </x14:conditionalFormatting>
        <x14:conditionalFormatting xmlns:xm="http://schemas.microsoft.com/office/excel/2006/main">
          <x14:cfRule type="iconSet" priority="193" id="{5C98280D-9EA2-4AA5-B726-ABAF30270A2F}">
            <x14:iconSet iconSet="3Triangles">
              <x14:cfvo type="percent">
                <xm:f>0</xm:f>
              </x14:cfvo>
              <x14:cfvo type="formula">
                <xm:f>$W$106*0.9</xm:f>
              </x14:cfvo>
              <x14:cfvo type="formula">
                <xm:f>$W$106*1.1</xm:f>
              </x14:cfvo>
            </x14:iconSet>
          </x14:cfRule>
          <xm:sqref>V106</xm:sqref>
        </x14:conditionalFormatting>
        <x14:conditionalFormatting xmlns:xm="http://schemas.microsoft.com/office/excel/2006/main">
          <x14:cfRule type="iconSet" priority="192" id="{BC6A40BE-98AC-4341-ADD1-8D7EF07D2BF2}">
            <x14:iconSet iconSet="3Triangles">
              <x14:cfvo type="percent">
                <xm:f>0</xm:f>
              </x14:cfvo>
              <x14:cfvo type="formula">
                <xm:f>$W$107*0.9</xm:f>
              </x14:cfvo>
              <x14:cfvo type="formula">
                <xm:f>$W$107*1.1</xm:f>
              </x14:cfvo>
            </x14:iconSet>
          </x14:cfRule>
          <xm:sqref>V107</xm:sqref>
        </x14:conditionalFormatting>
        <x14:conditionalFormatting xmlns:xm="http://schemas.microsoft.com/office/excel/2006/main">
          <x14:cfRule type="iconSet" priority="191" id="{F75EE0DE-C60C-45DD-B4B1-3CDBC8DCE846}">
            <x14:iconSet iconSet="3Triangles">
              <x14:cfvo type="percent">
                <xm:f>0</xm:f>
              </x14:cfvo>
              <x14:cfvo type="formula">
                <xm:f>$W$108*0.9</xm:f>
              </x14:cfvo>
              <x14:cfvo type="formula">
                <xm:f>$W$108*1.1</xm:f>
              </x14:cfvo>
            </x14:iconSet>
          </x14:cfRule>
          <xm:sqref>V108</xm:sqref>
        </x14:conditionalFormatting>
        <x14:conditionalFormatting xmlns:xm="http://schemas.microsoft.com/office/excel/2006/main">
          <x14:cfRule type="iconSet" priority="190" id="{0F47FEA9-04B5-4FD6-A848-B00125A9D6FA}">
            <x14:iconSet iconSet="3Triangles">
              <x14:cfvo type="percent">
                <xm:f>0</xm:f>
              </x14:cfvo>
              <x14:cfvo type="formula">
                <xm:f>$W$109*0.9</xm:f>
              </x14:cfvo>
              <x14:cfvo type="formula">
                <xm:f>$W$109*1.1</xm:f>
              </x14:cfvo>
            </x14:iconSet>
          </x14:cfRule>
          <xm:sqref>V109</xm:sqref>
        </x14:conditionalFormatting>
        <x14:conditionalFormatting xmlns:xm="http://schemas.microsoft.com/office/excel/2006/main">
          <x14:cfRule type="iconSet" priority="189" id="{C4C69CCD-17F8-418D-A647-C3DA3EE86F3D}">
            <x14:iconSet iconSet="3Triangles">
              <x14:cfvo type="percent">
                <xm:f>0</xm:f>
              </x14:cfvo>
              <x14:cfvo type="formula">
                <xm:f>$W$110*0.9</xm:f>
              </x14:cfvo>
              <x14:cfvo type="formula">
                <xm:f>$W$110*1.1</xm:f>
              </x14:cfvo>
            </x14:iconSet>
          </x14:cfRule>
          <xm:sqref>V110</xm:sqref>
        </x14:conditionalFormatting>
        <x14:conditionalFormatting xmlns:xm="http://schemas.microsoft.com/office/excel/2006/main">
          <x14:cfRule type="iconSet" priority="188" id="{AD7C65B3-F553-4244-9BD2-2FF98077C36E}">
            <x14:iconSet iconSet="3Triangles">
              <x14:cfvo type="percent">
                <xm:f>0</xm:f>
              </x14:cfvo>
              <x14:cfvo type="formula">
                <xm:f>$W$111*0.9</xm:f>
              </x14:cfvo>
              <x14:cfvo type="formula">
                <xm:f>$W$111*1.1</xm:f>
              </x14:cfvo>
            </x14:iconSet>
          </x14:cfRule>
          <xm:sqref>V111</xm:sqref>
        </x14:conditionalFormatting>
        <x14:conditionalFormatting xmlns:xm="http://schemas.microsoft.com/office/excel/2006/main">
          <x14:cfRule type="iconSet" priority="187" id="{49FB0DA6-8519-408D-A7CC-DE3C78FE1A2D}">
            <x14:iconSet iconSet="3Triangles">
              <x14:cfvo type="percent">
                <xm:f>0</xm:f>
              </x14:cfvo>
              <x14:cfvo type="formula">
                <xm:f>$W$114*0.9</xm:f>
              </x14:cfvo>
              <x14:cfvo type="formula">
                <xm:f>$W$114*1.1</xm:f>
              </x14:cfvo>
            </x14:iconSet>
          </x14:cfRule>
          <xm:sqref>V114</xm:sqref>
        </x14:conditionalFormatting>
        <x14:conditionalFormatting xmlns:xm="http://schemas.microsoft.com/office/excel/2006/main">
          <x14:cfRule type="iconSet" priority="186" id="{FA09D4B4-3875-4F39-9A6E-F7FD3DF98A5D}">
            <x14:iconSet iconSet="3Triangles">
              <x14:cfvo type="percent">
                <xm:f>0</xm:f>
              </x14:cfvo>
              <x14:cfvo type="formula">
                <xm:f>$W$113*0.9</xm:f>
              </x14:cfvo>
              <x14:cfvo type="formula">
                <xm:f>$W$113*1.1</xm:f>
              </x14:cfvo>
            </x14:iconSet>
          </x14:cfRule>
          <xm:sqref>V113</xm:sqref>
        </x14:conditionalFormatting>
        <x14:conditionalFormatting xmlns:xm="http://schemas.microsoft.com/office/excel/2006/main">
          <x14:cfRule type="iconSet" priority="185" id="{1D10D03D-24F5-42AE-9C97-7CAFF49BFB05}">
            <x14:iconSet iconSet="3Triangles">
              <x14:cfvo type="percent">
                <xm:f>0</xm:f>
              </x14:cfvo>
              <x14:cfvo type="formula">
                <xm:f>$E$159*0.9</xm:f>
              </x14:cfvo>
              <x14:cfvo type="formula">
                <xm:f>$E$159*1.1</xm:f>
              </x14:cfvo>
            </x14:iconSet>
          </x14:cfRule>
          <xm:sqref>D159</xm:sqref>
        </x14:conditionalFormatting>
        <x14:conditionalFormatting xmlns:xm="http://schemas.microsoft.com/office/excel/2006/main">
          <x14:cfRule type="iconSet" priority="184" id="{B33DA298-A733-4833-B4C6-C0AE4A663BAD}">
            <x14:iconSet iconSet="3Triangles">
              <x14:cfvo type="percent">
                <xm:f>0</xm:f>
              </x14:cfvo>
              <x14:cfvo type="formula">
                <xm:f>$E$163*0.9</xm:f>
              </x14:cfvo>
              <x14:cfvo type="formula">
                <xm:f>$E$163*1.1</xm:f>
              </x14:cfvo>
            </x14:iconSet>
          </x14:cfRule>
          <xm:sqref>D163</xm:sqref>
        </x14:conditionalFormatting>
        <x14:conditionalFormatting xmlns:xm="http://schemas.microsoft.com/office/excel/2006/main">
          <x14:cfRule type="iconSet" priority="183" id="{E3BA5B56-CB80-4CEE-B058-1B2B602F46D8}">
            <x14:iconSet iconSet="3Triangles">
              <x14:cfvo type="percent">
                <xm:f>0</xm:f>
              </x14:cfvo>
              <x14:cfvo type="formula">
                <xm:f>$E$165*0.9</xm:f>
              </x14:cfvo>
              <x14:cfvo type="formula">
                <xm:f>$E$165*1.1</xm:f>
              </x14:cfvo>
            </x14:iconSet>
          </x14:cfRule>
          <xm:sqref>D165</xm:sqref>
        </x14:conditionalFormatting>
        <x14:conditionalFormatting xmlns:xm="http://schemas.microsoft.com/office/excel/2006/main">
          <x14:cfRule type="iconSet" priority="182" id="{956C6345-D68E-4A3B-BEF0-AEDD6897325D}">
            <x14:iconSet iconSet="3Triangles">
              <x14:cfvo type="percent">
                <xm:f>0</xm:f>
              </x14:cfvo>
              <x14:cfvo type="formula">
                <xm:f>$E$167*0.9</xm:f>
              </x14:cfvo>
              <x14:cfvo type="formula">
                <xm:f>$E$167*1.1</xm:f>
              </x14:cfvo>
            </x14:iconSet>
          </x14:cfRule>
          <xm:sqref>D167</xm:sqref>
        </x14:conditionalFormatting>
        <x14:conditionalFormatting xmlns:xm="http://schemas.microsoft.com/office/excel/2006/main">
          <x14:cfRule type="iconSet" priority="181" id="{B0876373-984D-4B44-B11A-88D5F3FD38A6}">
            <x14:iconSet iconSet="3Triangles">
              <x14:cfvo type="percent">
                <xm:f>0</xm:f>
              </x14:cfvo>
              <x14:cfvo type="formula">
                <xm:f>$E$169*0.9</xm:f>
              </x14:cfvo>
              <x14:cfvo type="formula">
                <xm:f>$E$169*1.1</xm:f>
              </x14:cfvo>
            </x14:iconSet>
          </x14:cfRule>
          <xm:sqref>D169</xm:sqref>
        </x14:conditionalFormatting>
        <x14:conditionalFormatting xmlns:xm="http://schemas.microsoft.com/office/excel/2006/main">
          <x14:cfRule type="iconSet" priority="180" id="{8A64DF45-69C2-43A0-A939-EB1E1BCEF011}">
            <x14:iconSet iconSet="3Triangles">
              <x14:cfvo type="percent">
                <xm:f>0</xm:f>
              </x14:cfvo>
              <x14:cfvo type="formula">
                <xm:f>$E$174*0.9</xm:f>
              </x14:cfvo>
              <x14:cfvo type="formula">
                <xm:f>$E$174*1.1</xm:f>
              </x14:cfvo>
            </x14:iconSet>
          </x14:cfRule>
          <xm:sqref>D174</xm:sqref>
        </x14:conditionalFormatting>
        <x14:conditionalFormatting xmlns:xm="http://schemas.microsoft.com/office/excel/2006/main">
          <x14:cfRule type="iconSet" priority="179" id="{BCC9FBB4-443F-4763-A465-A1BA15F49218}">
            <x14:iconSet iconSet="3Triangles">
              <x14:cfvo type="percent">
                <xm:f>0</xm:f>
              </x14:cfvo>
              <x14:cfvo type="formula">
                <xm:f>$E$155*0.9</xm:f>
              </x14:cfvo>
              <x14:cfvo type="formula">
                <xm:f>$E$155*1.1</xm:f>
              </x14:cfvo>
            </x14:iconSet>
          </x14:cfRule>
          <xm:sqref>D155</xm:sqref>
        </x14:conditionalFormatting>
        <x14:conditionalFormatting xmlns:xm="http://schemas.microsoft.com/office/excel/2006/main">
          <x14:cfRule type="iconSet" priority="178" id="{DA78EF5E-0A64-4CB9-A029-171AC872FA08}">
            <x14:iconSet iconSet="3Triangles">
              <x14:cfvo type="percent">
                <xm:f>0</xm:f>
              </x14:cfvo>
              <x14:cfvo type="formula">
                <xm:f>$E$156*0.9</xm:f>
              </x14:cfvo>
              <x14:cfvo type="formula">
                <xm:f>$E$156*1.1</xm:f>
              </x14:cfvo>
            </x14:iconSet>
          </x14:cfRule>
          <xm:sqref>D156</xm:sqref>
        </x14:conditionalFormatting>
        <x14:conditionalFormatting xmlns:xm="http://schemas.microsoft.com/office/excel/2006/main">
          <x14:cfRule type="iconSet" priority="177" id="{452028E3-F71F-41CA-8197-B6DB49B8C6D8}">
            <x14:iconSet iconSet="3Triangles">
              <x14:cfvo type="percent">
                <xm:f>0</xm:f>
              </x14:cfvo>
              <x14:cfvo type="formula">
                <xm:f>$E$157*0.9</xm:f>
              </x14:cfvo>
              <x14:cfvo type="formula">
                <xm:f>$E$157*1.1</xm:f>
              </x14:cfvo>
            </x14:iconSet>
          </x14:cfRule>
          <xm:sqref>D157</xm:sqref>
        </x14:conditionalFormatting>
        <x14:conditionalFormatting xmlns:xm="http://schemas.microsoft.com/office/excel/2006/main">
          <x14:cfRule type="iconSet" priority="176" id="{76FF2F96-B88C-453D-B470-ED8C83CE8CDB}">
            <x14:iconSet iconSet="3Triangles">
              <x14:cfvo type="percent">
                <xm:f>0</xm:f>
              </x14:cfvo>
              <x14:cfvo type="formula">
                <xm:f>$E$158*0.9</xm:f>
              </x14:cfvo>
              <x14:cfvo type="formula">
                <xm:f>$E$158*1.1</xm:f>
              </x14:cfvo>
            </x14:iconSet>
          </x14:cfRule>
          <xm:sqref>D158</xm:sqref>
        </x14:conditionalFormatting>
        <x14:conditionalFormatting xmlns:xm="http://schemas.microsoft.com/office/excel/2006/main">
          <x14:cfRule type="iconSet" priority="175" id="{158190B7-0FF2-4FAA-937D-C531F4486A26}">
            <x14:iconSet iconSet="3Triangles">
              <x14:cfvo type="percent">
                <xm:f>0</xm:f>
              </x14:cfvo>
              <x14:cfvo type="formula">
                <xm:f>$E$160*0.9</xm:f>
              </x14:cfvo>
              <x14:cfvo type="formula">
                <xm:f>$E$160*1.1</xm:f>
              </x14:cfvo>
            </x14:iconSet>
          </x14:cfRule>
          <xm:sqref>D160</xm:sqref>
        </x14:conditionalFormatting>
        <x14:conditionalFormatting xmlns:xm="http://schemas.microsoft.com/office/excel/2006/main">
          <x14:cfRule type="iconSet" priority="174" id="{6049793B-FED7-4CDC-A6F4-9A782D38D9AA}">
            <x14:iconSet iconSet="3Triangles">
              <x14:cfvo type="percent">
                <xm:f>0</xm:f>
              </x14:cfvo>
              <x14:cfvo type="formula">
                <xm:f>$E$161*0.9</xm:f>
              </x14:cfvo>
              <x14:cfvo type="formula">
                <xm:f>$E$161*1.1</xm:f>
              </x14:cfvo>
            </x14:iconSet>
          </x14:cfRule>
          <xm:sqref>D161</xm:sqref>
        </x14:conditionalFormatting>
        <x14:conditionalFormatting xmlns:xm="http://schemas.microsoft.com/office/excel/2006/main">
          <x14:cfRule type="iconSet" priority="173" id="{BD4D9D7A-4454-4C23-ACF8-ED00B6581145}">
            <x14:iconSet iconSet="3Triangles">
              <x14:cfvo type="percent">
                <xm:f>0</xm:f>
              </x14:cfvo>
              <x14:cfvo type="formula">
                <xm:f>$E$162*0.9</xm:f>
              </x14:cfvo>
              <x14:cfvo type="formula">
                <xm:f>$E$162*1.1</xm:f>
              </x14:cfvo>
            </x14:iconSet>
          </x14:cfRule>
          <xm:sqref>D162</xm:sqref>
        </x14:conditionalFormatting>
        <x14:conditionalFormatting xmlns:xm="http://schemas.microsoft.com/office/excel/2006/main">
          <x14:cfRule type="iconSet" priority="172" id="{89DFF639-2671-4BE7-89AB-1DC9A70473DB}">
            <x14:iconSet iconSet="3Triangles">
              <x14:cfvo type="percent">
                <xm:f>0</xm:f>
              </x14:cfvo>
              <x14:cfvo type="formula">
                <xm:f>$E$164*0.9</xm:f>
              </x14:cfvo>
              <x14:cfvo type="formula">
                <xm:f>$E$164*1.1</xm:f>
              </x14:cfvo>
            </x14:iconSet>
          </x14:cfRule>
          <xm:sqref>D164</xm:sqref>
        </x14:conditionalFormatting>
        <x14:conditionalFormatting xmlns:xm="http://schemas.microsoft.com/office/excel/2006/main">
          <x14:cfRule type="iconSet" priority="171" id="{32FB32FE-EF85-4D50-8D86-F42E055BF612}">
            <x14:iconSet iconSet="3Triangles">
              <x14:cfvo type="percent">
                <xm:f>0</xm:f>
              </x14:cfvo>
              <x14:cfvo type="formula">
                <xm:f>$E$166*0.9</xm:f>
              </x14:cfvo>
              <x14:cfvo type="formula">
                <xm:f>$E$166*1.1</xm:f>
              </x14:cfvo>
            </x14:iconSet>
          </x14:cfRule>
          <xm:sqref>D166</xm:sqref>
        </x14:conditionalFormatting>
        <x14:conditionalFormatting xmlns:xm="http://schemas.microsoft.com/office/excel/2006/main">
          <x14:cfRule type="iconSet" priority="170" id="{7BC9249A-2C46-423F-A5F7-D90642614385}">
            <x14:iconSet iconSet="3Triangles">
              <x14:cfvo type="percent">
                <xm:f>0</xm:f>
              </x14:cfvo>
              <x14:cfvo type="formula">
                <xm:f>$E$170*0.9</xm:f>
              </x14:cfvo>
              <x14:cfvo type="formula">
                <xm:f>$E$170*1.1</xm:f>
              </x14:cfvo>
            </x14:iconSet>
          </x14:cfRule>
          <xm:sqref>D170</xm:sqref>
        </x14:conditionalFormatting>
        <x14:conditionalFormatting xmlns:xm="http://schemas.microsoft.com/office/excel/2006/main">
          <x14:cfRule type="iconSet" priority="169" id="{35D515CE-8EEB-4AA6-8593-9F779EFFE571}">
            <x14:iconSet iconSet="3Triangles">
              <x14:cfvo type="percent">
                <xm:f>0</xm:f>
              </x14:cfvo>
              <x14:cfvo type="formula">
                <xm:f>$E$171*0.9</xm:f>
              </x14:cfvo>
              <x14:cfvo type="formula">
                <xm:f>$E$171*1.1</xm:f>
              </x14:cfvo>
            </x14:iconSet>
          </x14:cfRule>
          <xm:sqref>D171</xm:sqref>
        </x14:conditionalFormatting>
        <x14:conditionalFormatting xmlns:xm="http://schemas.microsoft.com/office/excel/2006/main">
          <x14:cfRule type="iconSet" priority="168" id="{D57A0D5A-2A94-4584-A86A-866C36636337}">
            <x14:iconSet iconSet="3Triangles">
              <x14:cfvo type="percent">
                <xm:f>0</xm:f>
              </x14:cfvo>
              <x14:cfvo type="formula">
                <xm:f>$E$175*0.9</xm:f>
              </x14:cfvo>
              <x14:cfvo type="formula">
                <xm:f>$E$175*1.1</xm:f>
              </x14:cfvo>
            </x14:iconSet>
          </x14:cfRule>
          <xm:sqref>D175</xm:sqref>
        </x14:conditionalFormatting>
        <x14:conditionalFormatting xmlns:xm="http://schemas.microsoft.com/office/excel/2006/main">
          <x14:cfRule type="iconSet" priority="167" id="{9C9B4598-174D-4CF7-8936-3180AC79AB5C}">
            <x14:iconSet iconSet="3Triangles">
              <x14:cfvo type="percent">
                <xm:f>0</xm:f>
              </x14:cfvo>
              <x14:cfvo type="formula">
                <xm:f>$E$173*0.9</xm:f>
              </x14:cfvo>
              <x14:cfvo type="formula">
                <xm:f>$E$173*1.1</xm:f>
              </x14:cfvo>
            </x14:iconSet>
          </x14:cfRule>
          <xm:sqref>D173</xm:sqref>
        </x14:conditionalFormatting>
        <x14:conditionalFormatting xmlns:xm="http://schemas.microsoft.com/office/excel/2006/main">
          <x14:cfRule type="iconSet" priority="166" id="{1EEC58DB-9733-41EC-99C7-836A5B53010D}">
            <x14:iconSet iconSet="3Triangles">
              <x14:cfvo type="percent">
                <xm:f>0</xm:f>
              </x14:cfvo>
              <x14:cfvo type="formula">
                <xm:f>$E$168*0.9</xm:f>
              </x14:cfvo>
              <x14:cfvo type="formula">
                <xm:f>$E$168*1.1</xm:f>
              </x14:cfvo>
            </x14:iconSet>
          </x14:cfRule>
          <xm:sqref>D168</xm:sqref>
        </x14:conditionalFormatting>
        <x14:conditionalFormatting xmlns:xm="http://schemas.microsoft.com/office/excel/2006/main">
          <x14:cfRule type="iconSet" priority="165" id="{DC97CA90-5EA2-4523-8340-4D7399BD4A3C}">
            <x14:iconSet iconSet="3Triangles">
              <x14:cfvo type="percent">
                <xm:f>0</xm:f>
              </x14:cfvo>
              <x14:cfvo type="formula">
                <xm:f>$Q$156*0.9</xm:f>
              </x14:cfvo>
              <x14:cfvo type="formula">
                <xm:f>$Q$156*1.1</xm:f>
              </x14:cfvo>
            </x14:iconSet>
          </x14:cfRule>
          <xm:sqref>P156</xm:sqref>
        </x14:conditionalFormatting>
        <x14:conditionalFormatting xmlns:xm="http://schemas.microsoft.com/office/excel/2006/main">
          <x14:cfRule type="iconSet" priority="164" id="{6060935D-EFE9-4C58-9F7C-C9DB6AA8AF47}">
            <x14:iconSet iconSet="3Triangles">
              <x14:cfvo type="percent">
                <xm:f>0</xm:f>
              </x14:cfvo>
              <x14:cfvo type="formula">
                <xm:f>$Q$157*0.9</xm:f>
              </x14:cfvo>
              <x14:cfvo type="formula">
                <xm:f>$Q$157*1.1</xm:f>
              </x14:cfvo>
            </x14:iconSet>
          </x14:cfRule>
          <xm:sqref>P157</xm:sqref>
        </x14:conditionalFormatting>
        <x14:conditionalFormatting xmlns:xm="http://schemas.microsoft.com/office/excel/2006/main">
          <x14:cfRule type="iconSet" priority="163" id="{D62D6682-F39A-44EA-86FC-D2605705EBE7}">
            <x14:iconSet iconSet="3Triangles">
              <x14:cfvo type="percent">
                <xm:f>0</xm:f>
              </x14:cfvo>
              <x14:cfvo type="formula">
                <xm:f>$Q$158*0.9</xm:f>
              </x14:cfvo>
              <x14:cfvo type="formula">
                <xm:f>$Q$158*1.1</xm:f>
              </x14:cfvo>
            </x14:iconSet>
          </x14:cfRule>
          <xm:sqref>P158</xm:sqref>
        </x14:conditionalFormatting>
        <x14:conditionalFormatting xmlns:xm="http://schemas.microsoft.com/office/excel/2006/main">
          <x14:cfRule type="iconSet" priority="162" id="{FDCC8FFB-EDC8-4D19-BC3D-B4ABB0D5CB28}">
            <x14:iconSet iconSet="3Triangles">
              <x14:cfvo type="percent">
                <xm:f>0</xm:f>
              </x14:cfvo>
              <x14:cfvo type="formula">
                <xm:f>$Q$159*0.9</xm:f>
              </x14:cfvo>
              <x14:cfvo type="formula">
                <xm:f>$Q$159*1.1</xm:f>
              </x14:cfvo>
            </x14:iconSet>
          </x14:cfRule>
          <xm:sqref>P159</xm:sqref>
        </x14:conditionalFormatting>
        <x14:conditionalFormatting xmlns:xm="http://schemas.microsoft.com/office/excel/2006/main">
          <x14:cfRule type="iconSet" priority="161" id="{C77B2B22-A644-4E02-8A65-BBD378A91B4C}">
            <x14:iconSet iconSet="3Triangles">
              <x14:cfvo type="percent">
                <xm:f>0</xm:f>
              </x14:cfvo>
              <x14:cfvo type="formula">
                <xm:f>$Q$160*0.9</xm:f>
              </x14:cfvo>
              <x14:cfvo type="formula">
                <xm:f>$Q$160*1.1</xm:f>
              </x14:cfvo>
            </x14:iconSet>
          </x14:cfRule>
          <xm:sqref>P160</xm:sqref>
        </x14:conditionalFormatting>
        <x14:conditionalFormatting xmlns:xm="http://schemas.microsoft.com/office/excel/2006/main">
          <x14:cfRule type="iconSet" priority="160" id="{11359F23-609F-4E19-883A-DA84572AE46E}">
            <x14:iconSet iconSet="3Triangles">
              <x14:cfvo type="percent">
                <xm:f>0</xm:f>
              </x14:cfvo>
              <x14:cfvo type="formula">
                <xm:f>$Q$161*0.9</xm:f>
              </x14:cfvo>
              <x14:cfvo type="formula">
                <xm:f>$Q$161*1.1</xm:f>
              </x14:cfvo>
            </x14:iconSet>
          </x14:cfRule>
          <xm:sqref>P161</xm:sqref>
        </x14:conditionalFormatting>
        <x14:conditionalFormatting xmlns:xm="http://schemas.microsoft.com/office/excel/2006/main">
          <x14:cfRule type="iconSet" priority="159" id="{D33F1D4E-951F-4578-ABFF-F45191F52061}">
            <x14:iconSet iconSet="3Triangles">
              <x14:cfvo type="percent">
                <xm:f>0</xm:f>
              </x14:cfvo>
              <x14:cfvo type="formula">
                <xm:f>$Q$162*0.9</xm:f>
              </x14:cfvo>
              <x14:cfvo type="formula">
                <xm:f>$Q$162*1.1</xm:f>
              </x14:cfvo>
            </x14:iconSet>
          </x14:cfRule>
          <xm:sqref>P162</xm:sqref>
        </x14:conditionalFormatting>
        <x14:conditionalFormatting xmlns:xm="http://schemas.microsoft.com/office/excel/2006/main">
          <x14:cfRule type="iconSet" priority="158" id="{551C8810-41B5-428A-B284-A4DE676C56C9}">
            <x14:iconSet iconSet="3Triangles">
              <x14:cfvo type="percent">
                <xm:f>0</xm:f>
              </x14:cfvo>
              <x14:cfvo type="formula">
                <xm:f>$Q$163*0.9</xm:f>
              </x14:cfvo>
              <x14:cfvo type="formula">
                <xm:f>$Q$163*1.1</xm:f>
              </x14:cfvo>
            </x14:iconSet>
          </x14:cfRule>
          <xm:sqref>P163</xm:sqref>
        </x14:conditionalFormatting>
        <x14:conditionalFormatting xmlns:xm="http://schemas.microsoft.com/office/excel/2006/main">
          <x14:cfRule type="iconSet" priority="157" id="{F3DA66FE-89B2-45FC-8E8B-BD5D4DBDAD41}">
            <x14:iconSet iconSet="3Triangles">
              <x14:cfvo type="percent">
                <xm:f>0</xm:f>
              </x14:cfvo>
              <x14:cfvo type="formula">
                <xm:f>$Q$164*0.9</xm:f>
              </x14:cfvo>
              <x14:cfvo type="formula">
                <xm:f>$Q$164*1.1</xm:f>
              </x14:cfvo>
            </x14:iconSet>
          </x14:cfRule>
          <xm:sqref>P164</xm:sqref>
        </x14:conditionalFormatting>
        <x14:conditionalFormatting xmlns:xm="http://schemas.microsoft.com/office/excel/2006/main">
          <x14:cfRule type="iconSet" priority="156" id="{70F4C0B3-DA7E-4098-B710-D68BF7D8EFB7}">
            <x14:iconSet iconSet="3Triangles">
              <x14:cfvo type="percent">
                <xm:f>0</xm:f>
              </x14:cfvo>
              <x14:cfvo type="formula">
                <xm:f>$Q$165*0.9</xm:f>
              </x14:cfvo>
              <x14:cfvo type="formula">
                <xm:f>$Q$165*1.1</xm:f>
              </x14:cfvo>
            </x14:iconSet>
          </x14:cfRule>
          <xm:sqref>P165</xm:sqref>
        </x14:conditionalFormatting>
        <x14:conditionalFormatting xmlns:xm="http://schemas.microsoft.com/office/excel/2006/main">
          <x14:cfRule type="iconSet" priority="155" id="{929486B7-5DF4-4056-8688-6FD1DC296A10}">
            <x14:iconSet iconSet="3Triangles">
              <x14:cfvo type="percent">
                <xm:f>0</xm:f>
              </x14:cfvo>
              <x14:cfvo type="formula">
                <xm:f>$Q$166*0.9</xm:f>
              </x14:cfvo>
              <x14:cfvo type="formula">
                <xm:f>$Q$166*1.1</xm:f>
              </x14:cfvo>
            </x14:iconSet>
          </x14:cfRule>
          <xm:sqref>P166</xm:sqref>
        </x14:conditionalFormatting>
        <x14:conditionalFormatting xmlns:xm="http://schemas.microsoft.com/office/excel/2006/main">
          <x14:cfRule type="iconSet" priority="154" id="{7CB7E4D8-B570-4F9C-A8CC-9536BFBF23E5}">
            <x14:iconSet iconSet="3Triangles">
              <x14:cfvo type="percent">
                <xm:f>0</xm:f>
              </x14:cfvo>
              <x14:cfvo type="formula">
                <xm:f>$Q$168*0.9</xm:f>
              </x14:cfvo>
              <x14:cfvo type="formula">
                <xm:f>$Q$168*1.1</xm:f>
              </x14:cfvo>
            </x14:iconSet>
          </x14:cfRule>
          <xm:sqref>P168</xm:sqref>
        </x14:conditionalFormatting>
        <x14:conditionalFormatting xmlns:xm="http://schemas.microsoft.com/office/excel/2006/main">
          <x14:cfRule type="iconSet" priority="153" id="{026058BB-22EA-464A-A320-64AC8FB911F5}">
            <x14:iconSet iconSet="3Triangles">
              <x14:cfvo type="percent">
                <xm:f>0</xm:f>
              </x14:cfvo>
              <x14:cfvo type="formula">
                <xm:f>$Q$169*0.9</xm:f>
              </x14:cfvo>
              <x14:cfvo type="formula">
                <xm:f>$Q$169*1.1</xm:f>
              </x14:cfvo>
            </x14:iconSet>
          </x14:cfRule>
          <xm:sqref>P169</xm:sqref>
        </x14:conditionalFormatting>
        <x14:conditionalFormatting xmlns:xm="http://schemas.microsoft.com/office/excel/2006/main">
          <x14:cfRule type="iconSet" priority="152" id="{3F46A369-F9CB-4F06-AE7E-D5DB582EC85B}">
            <x14:iconSet iconSet="3Triangles">
              <x14:cfvo type="percent">
                <xm:f>0</xm:f>
              </x14:cfvo>
              <x14:cfvo type="formula">
                <xm:f>$Q$170*0.9</xm:f>
              </x14:cfvo>
              <x14:cfvo type="formula">
                <xm:f>$Q$170*1.1</xm:f>
              </x14:cfvo>
            </x14:iconSet>
          </x14:cfRule>
          <xm:sqref>P170</xm:sqref>
        </x14:conditionalFormatting>
        <x14:conditionalFormatting xmlns:xm="http://schemas.microsoft.com/office/excel/2006/main">
          <x14:cfRule type="iconSet" priority="151" id="{9EB1A46B-4FF9-4923-8FA6-81F91663937A}">
            <x14:iconSet iconSet="3Triangles">
              <x14:cfvo type="percent">
                <xm:f>0</xm:f>
              </x14:cfvo>
              <x14:cfvo type="formula">
                <xm:f>$Q$171*0.9</xm:f>
              </x14:cfvo>
              <x14:cfvo type="formula">
                <xm:f>$Q$171*1.1</xm:f>
              </x14:cfvo>
            </x14:iconSet>
          </x14:cfRule>
          <xm:sqref>P171</xm:sqref>
        </x14:conditionalFormatting>
        <x14:conditionalFormatting xmlns:xm="http://schemas.microsoft.com/office/excel/2006/main">
          <x14:cfRule type="iconSet" priority="150" id="{A2B81C1F-3267-4287-96CD-8F7C020C5422}">
            <x14:iconSet iconSet="3Triangles">
              <x14:cfvo type="percent">
                <xm:f>0</xm:f>
              </x14:cfvo>
              <x14:cfvo type="formula">
                <xm:f>$Q$172*0.9</xm:f>
              </x14:cfvo>
              <x14:cfvo type="formula">
                <xm:f>$Q$172*1.1</xm:f>
              </x14:cfvo>
            </x14:iconSet>
          </x14:cfRule>
          <xm:sqref>P172</xm:sqref>
        </x14:conditionalFormatting>
        <x14:conditionalFormatting xmlns:xm="http://schemas.microsoft.com/office/excel/2006/main">
          <x14:cfRule type="iconSet" priority="149" id="{BE9409C2-8877-42BB-BBFF-FD130E82F3C7}">
            <x14:iconSet iconSet="3Triangles">
              <x14:cfvo type="percent">
                <xm:f>0</xm:f>
              </x14:cfvo>
              <x14:cfvo type="formula">
                <xm:f>$Q$173*0.9</xm:f>
              </x14:cfvo>
              <x14:cfvo type="formula">
                <xm:f>$Q$173*1.1</xm:f>
              </x14:cfvo>
            </x14:iconSet>
          </x14:cfRule>
          <xm:sqref>P173</xm:sqref>
        </x14:conditionalFormatting>
        <x14:conditionalFormatting xmlns:xm="http://schemas.microsoft.com/office/excel/2006/main">
          <x14:cfRule type="iconSet" priority="148" id="{C3EDCFE0-384C-4F4D-9C45-4649913B3E2E}">
            <x14:iconSet iconSet="3Triangles">
              <x14:cfvo type="percent">
                <xm:f>0</xm:f>
              </x14:cfvo>
              <x14:cfvo type="formula">
                <xm:f>$Q$174*0.9</xm:f>
              </x14:cfvo>
              <x14:cfvo type="formula">
                <xm:f>$Q$174*1.1</xm:f>
              </x14:cfvo>
            </x14:iconSet>
          </x14:cfRule>
          <xm:sqref>P174</xm:sqref>
        </x14:conditionalFormatting>
        <x14:conditionalFormatting xmlns:xm="http://schemas.microsoft.com/office/excel/2006/main">
          <x14:cfRule type="iconSet" priority="147" id="{55F9058F-FB90-4B9B-A3C2-AF84D191029D}">
            <x14:iconSet iconSet="3Triangles">
              <x14:cfvo type="percent">
                <xm:f>0</xm:f>
              </x14:cfvo>
              <x14:cfvo type="formula">
                <xm:f>$Q$175*0.9</xm:f>
              </x14:cfvo>
              <x14:cfvo type="formula">
                <xm:f>$Q$175*1.1</xm:f>
              </x14:cfvo>
            </x14:iconSet>
          </x14:cfRule>
          <xm:sqref>P175</xm:sqref>
        </x14:conditionalFormatting>
        <x14:conditionalFormatting xmlns:xm="http://schemas.microsoft.com/office/excel/2006/main">
          <x14:cfRule type="iconSet" priority="146" id="{83CB24BC-7571-4DFE-AB25-2E18A41B8219}">
            <x14:iconSet iconSet="3Triangles">
              <x14:cfvo type="percent">
                <xm:f>0</xm:f>
              </x14:cfvo>
              <x14:cfvo type="formula">
                <xm:f>$Q$184*0.9</xm:f>
              </x14:cfvo>
              <x14:cfvo type="formula">
                <xm:f>$Q$184*1.1</xm:f>
              </x14:cfvo>
            </x14:iconSet>
          </x14:cfRule>
          <xm:sqref>P184</xm:sqref>
        </x14:conditionalFormatting>
        <x14:conditionalFormatting xmlns:xm="http://schemas.microsoft.com/office/excel/2006/main">
          <x14:cfRule type="iconSet" priority="145" id="{E6FA7359-A1D2-4DBE-8720-7FEA0A012477}">
            <x14:iconSet iconSet="3Triangles">
              <x14:cfvo type="percent">
                <xm:f>0</xm:f>
              </x14:cfvo>
              <x14:cfvo type="formula">
                <xm:f>$Q$167*0.9</xm:f>
              </x14:cfvo>
              <x14:cfvo type="formula">
                <xm:f>$Q$167*1.1</xm:f>
              </x14:cfvo>
            </x14:iconSet>
          </x14:cfRule>
          <xm:sqref>P167</xm:sqref>
        </x14:conditionalFormatting>
        <x14:conditionalFormatting xmlns:xm="http://schemas.microsoft.com/office/excel/2006/main">
          <x14:cfRule type="iconSet" priority="144" id="{F3E64719-E7D6-460A-9EA4-97109D3D3993}">
            <x14:iconSet iconSet="3Triangles">
              <x14:cfvo type="percent">
                <xm:f>0</xm:f>
              </x14:cfvo>
              <x14:cfvo type="formula">
                <xm:f>$Q$176*0.9</xm:f>
              </x14:cfvo>
              <x14:cfvo type="formula">
                <xm:f>$Q$176*1.1</xm:f>
              </x14:cfvo>
            </x14:iconSet>
          </x14:cfRule>
          <xm:sqref>P176</xm:sqref>
        </x14:conditionalFormatting>
        <x14:conditionalFormatting xmlns:xm="http://schemas.microsoft.com/office/excel/2006/main">
          <x14:cfRule type="iconSet" priority="143" id="{4F964091-2897-4BF4-8D7C-3891A762AEB1}">
            <x14:iconSet iconSet="3Triangles">
              <x14:cfvo type="percent">
                <xm:f>0</xm:f>
              </x14:cfvo>
              <x14:cfvo type="formula">
                <xm:f>$W$155*0.9</xm:f>
              </x14:cfvo>
              <x14:cfvo type="formula">
                <xm:f>$W$155*1.1</xm:f>
              </x14:cfvo>
            </x14:iconSet>
          </x14:cfRule>
          <xm:sqref>V155</xm:sqref>
        </x14:conditionalFormatting>
        <x14:conditionalFormatting xmlns:xm="http://schemas.microsoft.com/office/excel/2006/main">
          <x14:cfRule type="iconSet" priority="142" id="{4D21557F-6FA3-40AB-999F-FF40BE95F732}">
            <x14:iconSet iconSet="3Triangles">
              <x14:cfvo type="percent">
                <xm:f>0</xm:f>
              </x14:cfvo>
              <x14:cfvo type="formula">
                <xm:f>$W$156*0.9</xm:f>
              </x14:cfvo>
              <x14:cfvo type="formula">
                <xm:f>$W$156*1.1</xm:f>
              </x14:cfvo>
            </x14:iconSet>
          </x14:cfRule>
          <xm:sqref>V156</xm:sqref>
        </x14:conditionalFormatting>
        <x14:conditionalFormatting xmlns:xm="http://schemas.microsoft.com/office/excel/2006/main">
          <x14:cfRule type="iconSet" priority="141" id="{BD47B853-6E6C-455E-B351-EB4AF9132757}">
            <x14:iconSet iconSet="3Triangles">
              <x14:cfvo type="percent">
                <xm:f>0</xm:f>
              </x14:cfvo>
              <x14:cfvo type="formula">
                <xm:f>$W$157*0.9</xm:f>
              </x14:cfvo>
              <x14:cfvo type="formula">
                <xm:f>$W$157*1.1</xm:f>
              </x14:cfvo>
            </x14:iconSet>
          </x14:cfRule>
          <xm:sqref>V157</xm:sqref>
        </x14:conditionalFormatting>
        <x14:conditionalFormatting xmlns:xm="http://schemas.microsoft.com/office/excel/2006/main">
          <x14:cfRule type="iconSet" priority="140" id="{163A1590-E038-4182-8FE3-9F22E4639133}">
            <x14:iconSet iconSet="3Triangles">
              <x14:cfvo type="percent">
                <xm:f>0</xm:f>
              </x14:cfvo>
              <x14:cfvo type="formula">
                <xm:f>$W$158*0.9</xm:f>
              </x14:cfvo>
              <x14:cfvo type="formula">
                <xm:f>$W$158*1.1</xm:f>
              </x14:cfvo>
            </x14:iconSet>
          </x14:cfRule>
          <xm:sqref>V158</xm:sqref>
        </x14:conditionalFormatting>
        <x14:conditionalFormatting xmlns:xm="http://schemas.microsoft.com/office/excel/2006/main">
          <x14:cfRule type="iconSet" priority="139" id="{F124B62D-3EA7-440F-912D-8E28A459E851}">
            <x14:iconSet iconSet="3Triangles">
              <x14:cfvo type="percent">
                <xm:f>0</xm:f>
              </x14:cfvo>
              <x14:cfvo type="formula">
                <xm:f>$W$159*0.9</xm:f>
              </x14:cfvo>
              <x14:cfvo type="formula">
                <xm:f>$W$159*1.1</xm:f>
              </x14:cfvo>
            </x14:iconSet>
          </x14:cfRule>
          <xm:sqref>V159</xm:sqref>
        </x14:conditionalFormatting>
        <x14:conditionalFormatting xmlns:xm="http://schemas.microsoft.com/office/excel/2006/main">
          <x14:cfRule type="iconSet" priority="138" id="{ACA0B270-B808-49FE-BFCC-3A91E536145B}">
            <x14:iconSet iconSet="3Triangles">
              <x14:cfvo type="percent">
                <xm:f>0</xm:f>
              </x14:cfvo>
              <x14:cfvo type="formula">
                <xm:f>$W$160*0.9</xm:f>
              </x14:cfvo>
              <x14:cfvo type="formula">
                <xm:f>$W$160*1.1</xm:f>
              </x14:cfvo>
            </x14:iconSet>
          </x14:cfRule>
          <xm:sqref>V160</xm:sqref>
        </x14:conditionalFormatting>
        <x14:conditionalFormatting xmlns:xm="http://schemas.microsoft.com/office/excel/2006/main">
          <x14:cfRule type="iconSet" priority="137" id="{388DF46F-0D7C-4647-9D09-D43270652363}">
            <x14:iconSet iconSet="3Triangles">
              <x14:cfvo type="percent">
                <xm:f>0</xm:f>
              </x14:cfvo>
              <x14:cfvo type="formula">
                <xm:f>$W$163*0.9</xm:f>
              </x14:cfvo>
              <x14:cfvo type="formula">
                <xm:f>$W$163*1.1</xm:f>
              </x14:cfvo>
            </x14:iconSet>
          </x14:cfRule>
          <xm:sqref>V163</xm:sqref>
        </x14:conditionalFormatting>
        <x14:conditionalFormatting xmlns:xm="http://schemas.microsoft.com/office/excel/2006/main">
          <x14:cfRule type="iconSet" priority="136" id="{B789C24E-6C81-4B34-8801-04C7602BA711}">
            <x14:iconSet iconSet="3Triangles">
              <x14:cfvo type="percent">
                <xm:f>0</xm:f>
              </x14:cfvo>
              <x14:cfvo type="formula">
                <xm:f>$W$165*0.9</xm:f>
              </x14:cfvo>
              <x14:cfvo type="formula">
                <xm:f>$W$165*1.1</xm:f>
              </x14:cfvo>
            </x14:iconSet>
          </x14:cfRule>
          <xm:sqref>V165</xm:sqref>
        </x14:conditionalFormatting>
        <x14:conditionalFormatting xmlns:xm="http://schemas.microsoft.com/office/excel/2006/main">
          <x14:cfRule type="iconSet" priority="135" id="{5BEB57BB-CEF5-4A3C-9D32-56B42A2BE5A2}">
            <x14:iconSet iconSet="3Triangles">
              <x14:cfvo type="percent">
                <xm:f>0</xm:f>
              </x14:cfvo>
              <x14:cfvo type="formula">
                <xm:f>$W$166*0.9</xm:f>
              </x14:cfvo>
              <x14:cfvo type="formula">
                <xm:f>$W$166*1.1</xm:f>
              </x14:cfvo>
            </x14:iconSet>
          </x14:cfRule>
          <xm:sqref>V166</xm:sqref>
        </x14:conditionalFormatting>
        <x14:conditionalFormatting xmlns:xm="http://schemas.microsoft.com/office/excel/2006/main">
          <x14:cfRule type="iconSet" priority="134" id="{C33C3575-E21C-46AA-B364-D9151999699A}">
            <x14:iconSet iconSet="3Triangles">
              <x14:cfvo type="percent">
                <xm:f>0</xm:f>
              </x14:cfvo>
              <x14:cfvo type="formula">
                <xm:f>$W$167*0.9</xm:f>
              </x14:cfvo>
              <x14:cfvo type="formula">
                <xm:f>$W$167*1.1</xm:f>
              </x14:cfvo>
            </x14:iconSet>
          </x14:cfRule>
          <xm:sqref>V167</xm:sqref>
        </x14:conditionalFormatting>
        <x14:conditionalFormatting xmlns:xm="http://schemas.microsoft.com/office/excel/2006/main">
          <x14:cfRule type="iconSet" priority="133" id="{CB5A433B-226A-40AC-AA68-CF2B4E702A8C}">
            <x14:iconSet iconSet="3Triangles">
              <x14:cfvo type="percent">
                <xm:f>0</xm:f>
              </x14:cfvo>
              <x14:cfvo type="formula">
                <xm:f>$W$168*0.9</xm:f>
              </x14:cfvo>
              <x14:cfvo type="formula">
                <xm:f>$W$168*1.1</xm:f>
              </x14:cfvo>
            </x14:iconSet>
          </x14:cfRule>
          <xm:sqref>V168</xm:sqref>
        </x14:conditionalFormatting>
        <x14:conditionalFormatting xmlns:xm="http://schemas.microsoft.com/office/excel/2006/main">
          <x14:cfRule type="iconSet" priority="132" id="{3319C2AA-0759-435F-941E-C4004A7D1E8F}">
            <x14:iconSet iconSet="3Triangles">
              <x14:cfvo type="percent">
                <xm:f>0</xm:f>
              </x14:cfvo>
              <x14:cfvo type="formula">
                <xm:f>$W$169*0.9</xm:f>
              </x14:cfvo>
              <x14:cfvo type="formula">
                <xm:f>$W$169*1.1</xm:f>
              </x14:cfvo>
            </x14:iconSet>
          </x14:cfRule>
          <xm:sqref>V169</xm:sqref>
        </x14:conditionalFormatting>
        <x14:conditionalFormatting xmlns:xm="http://schemas.microsoft.com/office/excel/2006/main">
          <x14:cfRule type="iconSet" priority="131" id="{A164DDF8-4F2F-4DE0-BA33-9FEFCAE35E3D}">
            <x14:iconSet iconSet="3Triangles">
              <x14:cfvo type="percent">
                <xm:f>0</xm:f>
              </x14:cfvo>
              <x14:cfvo type="formula">
                <xm:f>$W$172*0.9</xm:f>
              </x14:cfvo>
              <x14:cfvo type="formula">
                <xm:f>$W$172*1.1</xm:f>
              </x14:cfvo>
            </x14:iconSet>
          </x14:cfRule>
          <xm:sqref>V172</xm:sqref>
        </x14:conditionalFormatting>
        <x14:conditionalFormatting xmlns:xm="http://schemas.microsoft.com/office/excel/2006/main">
          <x14:cfRule type="iconSet" priority="130" id="{F99129C7-48ED-450F-A2DB-4B35E7758689}">
            <x14:iconSet iconSet="3Triangles">
              <x14:cfvo type="percent">
                <xm:f>0</xm:f>
              </x14:cfvo>
              <x14:cfvo type="formula">
                <xm:f>$W$176*0.9</xm:f>
              </x14:cfvo>
              <x14:cfvo type="formula">
                <xm:f>$W$176*1.1</xm:f>
              </x14:cfvo>
            </x14:iconSet>
          </x14:cfRule>
          <xm:sqref>V176</xm:sqref>
        </x14:conditionalFormatting>
        <x14:conditionalFormatting xmlns:xm="http://schemas.microsoft.com/office/excel/2006/main">
          <x14:cfRule type="iconSet" priority="129" id="{3BAF03C9-2EFA-45C5-AF68-07FDB4BFE7E0}">
            <x14:iconSet iconSet="3Triangles">
              <x14:cfvo type="percent">
                <xm:f>0</xm:f>
              </x14:cfvo>
              <x14:cfvo type="formula">
                <xm:f>$W$174*0.9</xm:f>
              </x14:cfvo>
              <x14:cfvo type="formula">
                <xm:f>$W$174*1.1</xm:f>
              </x14:cfvo>
            </x14:iconSet>
          </x14:cfRule>
          <xm:sqref>V174</xm:sqref>
        </x14:conditionalFormatting>
        <x14:conditionalFormatting xmlns:xm="http://schemas.microsoft.com/office/excel/2006/main">
          <x14:cfRule type="iconSet" priority="128" id="{F773EB82-8E1C-43FA-B2C5-D91F6E811D5D}">
            <x14:iconSet iconSet="3Triangles">
              <x14:cfvo type="percent">
                <xm:f>0</xm:f>
              </x14:cfvo>
              <x14:cfvo type="formula">
                <xm:f>$W$173*0.9</xm:f>
              </x14:cfvo>
              <x14:cfvo type="formula">
                <xm:f>$W$173*1.1</xm:f>
              </x14:cfvo>
            </x14:iconSet>
          </x14:cfRule>
          <xm:sqref>V173</xm:sqref>
        </x14:conditionalFormatting>
        <x14:conditionalFormatting xmlns:xm="http://schemas.microsoft.com/office/excel/2006/main">
          <x14:cfRule type="iconSet" priority="127" id="{6D1CC531-B2EE-455D-A29E-3E7B5686A928}">
            <x14:iconSet iconSet="3Triangles">
              <x14:cfvo type="percent">
                <xm:f>0</xm:f>
              </x14:cfvo>
              <x14:cfvo type="formula">
                <xm:f>$W$171*0.9</xm:f>
              </x14:cfvo>
              <x14:cfvo type="formula">
                <xm:f>$W$171*1.1</xm:f>
              </x14:cfvo>
            </x14:iconSet>
          </x14:cfRule>
          <xm:sqref>V171</xm:sqref>
        </x14:conditionalFormatting>
        <x14:conditionalFormatting xmlns:xm="http://schemas.microsoft.com/office/excel/2006/main">
          <x14:cfRule type="iconSet" priority="126" id="{190B2461-3D5D-442A-A1FA-BDACBF91A90D}">
            <x14:iconSet iconSet="3Triangles">
              <x14:cfvo type="percent">
                <xm:f>0</xm:f>
              </x14:cfvo>
              <x14:cfvo type="formula">
                <xm:f>$W$164*0.9</xm:f>
              </x14:cfvo>
              <x14:cfvo type="formula">
                <xm:f>$W$164*1.1</xm:f>
              </x14:cfvo>
            </x14:iconSet>
          </x14:cfRule>
          <xm:sqref>V164</xm:sqref>
        </x14:conditionalFormatting>
        <x14:conditionalFormatting xmlns:xm="http://schemas.microsoft.com/office/excel/2006/main">
          <x14:cfRule type="iconSet" priority="125" id="{3E7DC64F-78A6-42BD-A0B7-DBDB00A1347D}">
            <x14:iconSet iconSet="3Triangles">
              <x14:cfvo type="percent">
                <xm:f>0</xm:f>
              </x14:cfvo>
              <x14:cfvo type="formula">
                <xm:f>$W$162*0.9</xm:f>
              </x14:cfvo>
              <x14:cfvo type="formula">
                <xm:f>$W$162*1.1</xm:f>
              </x14:cfvo>
            </x14:iconSet>
          </x14:cfRule>
          <xm:sqref>V162</xm:sqref>
        </x14:conditionalFormatting>
        <x14:conditionalFormatting xmlns:xm="http://schemas.microsoft.com/office/excel/2006/main">
          <x14:cfRule type="iconSet" priority="124" id="{1ACFB63D-68F0-41CE-B182-7518FCF78E16}">
            <x14:iconSet iconSet="3Triangles">
              <x14:cfvo type="percent">
                <xm:f>0</xm:f>
              </x14:cfvo>
              <x14:cfvo type="formula">
                <xm:f>$W$161*0.9</xm:f>
              </x14:cfvo>
              <x14:cfvo type="formula">
                <xm:f>$W$161*1.1</xm:f>
              </x14:cfvo>
            </x14:iconSet>
          </x14:cfRule>
          <xm:sqref>V161</xm:sqref>
        </x14:conditionalFormatting>
        <x14:conditionalFormatting xmlns:xm="http://schemas.microsoft.com/office/excel/2006/main">
          <x14:cfRule type="iconSet" priority="123" id="{A86A1B43-8A28-497E-A064-506E13617F88}">
            <x14:iconSet iconSet="3Triangles">
              <x14:cfvo type="percent">
                <xm:f>0</xm:f>
              </x14:cfvo>
              <x14:cfvo type="formula">
                <xm:f>$AC$199*0.9</xm:f>
              </x14:cfvo>
              <x14:cfvo type="formula">
                <xm:f>$AC$199*1.1</xm:f>
              </x14:cfvo>
            </x14:iconSet>
          </x14:cfRule>
          <xm:sqref>AB199</xm:sqref>
        </x14:conditionalFormatting>
        <x14:conditionalFormatting xmlns:xm="http://schemas.microsoft.com/office/excel/2006/main">
          <x14:cfRule type="iconSet" priority="122" id="{3DE86AFA-8B7A-42B7-8AAF-9F1A60B29089}">
            <x14:iconSet iconSet="3Triangles">
              <x14:cfvo type="percent">
                <xm:f>0</xm:f>
              </x14:cfvo>
              <x14:cfvo type="formula">
                <xm:f>$AC$187*0.9</xm:f>
              </x14:cfvo>
              <x14:cfvo type="formula">
                <xm:f>$AC$187*1.1</xm:f>
              </x14:cfvo>
            </x14:iconSet>
          </x14:cfRule>
          <xm:sqref>AB187</xm:sqref>
        </x14:conditionalFormatting>
        <x14:conditionalFormatting xmlns:xm="http://schemas.microsoft.com/office/excel/2006/main">
          <x14:cfRule type="iconSet" priority="121" id="{758C855F-3EBC-4237-8F8C-D6736B6CDCD4}">
            <x14:iconSet iconSet="3Triangles">
              <x14:cfvo type="percent">
                <xm:f>0</xm:f>
              </x14:cfvo>
              <x14:cfvo type="formula">
                <xm:f>$AC$186*0.9</xm:f>
              </x14:cfvo>
              <x14:cfvo type="formula">
                <xm:f>$AC$186*1.1</xm:f>
              </x14:cfvo>
            </x14:iconSet>
          </x14:cfRule>
          <xm:sqref>AB186</xm:sqref>
        </x14:conditionalFormatting>
        <x14:conditionalFormatting xmlns:xm="http://schemas.microsoft.com/office/excel/2006/main">
          <x14:cfRule type="iconSet" priority="120" id="{6DB3D16E-0A30-4A29-A732-2665C634A2A1}">
            <x14:iconSet iconSet="3Triangles">
              <x14:cfvo type="percent">
                <xm:f>0</xm:f>
              </x14:cfvo>
              <x14:cfvo type="formula">
                <xm:f>$AC$183*0.9</xm:f>
              </x14:cfvo>
              <x14:cfvo type="formula">
                <xm:f>$AC$183*1.1</xm:f>
              </x14:cfvo>
            </x14:iconSet>
          </x14:cfRule>
          <xm:sqref>AB183</xm:sqref>
        </x14:conditionalFormatting>
        <x14:conditionalFormatting xmlns:xm="http://schemas.microsoft.com/office/excel/2006/main">
          <x14:cfRule type="iconSet" priority="119" id="{C77A5F0E-4C0E-4B43-A7D9-B288B2FE27FF}">
            <x14:iconSet iconSet="3Triangles">
              <x14:cfvo type="percent">
                <xm:f>0</xm:f>
              </x14:cfvo>
              <x14:cfvo type="formula">
                <xm:f>$AC$175*0.9</xm:f>
              </x14:cfvo>
              <x14:cfvo type="formula">
                <xm:f>$AC$175*1.1</xm:f>
              </x14:cfvo>
            </x14:iconSet>
          </x14:cfRule>
          <xm:sqref>AB175</xm:sqref>
        </x14:conditionalFormatting>
        <x14:conditionalFormatting xmlns:xm="http://schemas.microsoft.com/office/excel/2006/main">
          <x14:cfRule type="iconSet" priority="118" id="{99B74DAF-7533-4679-BA1C-3CF1D535E006}">
            <x14:iconSet iconSet="3Triangles">
              <x14:cfvo type="percent">
                <xm:f>0</xm:f>
              </x14:cfvo>
              <x14:cfvo type="formula">
                <xm:f>$AC$173*0.9</xm:f>
              </x14:cfvo>
              <x14:cfvo type="formula">
                <xm:f>$AC$173*1.1</xm:f>
              </x14:cfvo>
            </x14:iconSet>
          </x14:cfRule>
          <xm:sqref>AB173</xm:sqref>
        </x14:conditionalFormatting>
        <x14:conditionalFormatting xmlns:xm="http://schemas.microsoft.com/office/excel/2006/main">
          <x14:cfRule type="iconSet" priority="117" id="{38F3CC0B-135D-4977-940E-B6E3070675AC}">
            <x14:iconSet iconSet="3Triangles">
              <x14:cfvo type="percent">
                <xm:f>0</xm:f>
              </x14:cfvo>
              <x14:cfvo type="formula">
                <xm:f>$AC$172*0.9</xm:f>
              </x14:cfvo>
              <x14:cfvo type="formula">
                <xm:f>$AC$172*1.1</xm:f>
              </x14:cfvo>
            </x14:iconSet>
          </x14:cfRule>
          <xm:sqref>AB172</xm:sqref>
        </x14:conditionalFormatting>
        <x14:conditionalFormatting xmlns:xm="http://schemas.microsoft.com/office/excel/2006/main">
          <x14:cfRule type="iconSet" priority="116" id="{D1DB5C1F-ED96-49D6-A498-3030235DEE3C}">
            <x14:iconSet iconSet="3Triangles">
              <x14:cfvo type="percent">
                <xm:f>0</xm:f>
              </x14:cfvo>
              <x14:cfvo type="formula">
                <xm:f>$AC$171*0.9</xm:f>
              </x14:cfvo>
              <x14:cfvo type="formula">
                <xm:f>$AC$171*1.1</xm:f>
              </x14:cfvo>
            </x14:iconSet>
          </x14:cfRule>
          <xm:sqref>AB171</xm:sqref>
        </x14:conditionalFormatting>
        <x14:conditionalFormatting xmlns:xm="http://schemas.microsoft.com/office/excel/2006/main">
          <x14:cfRule type="iconSet" priority="115" id="{A805881B-239C-48F8-AA88-FF15008ECD67}">
            <x14:iconSet iconSet="3Triangles">
              <x14:cfvo type="percent">
                <xm:f>0</xm:f>
              </x14:cfvo>
              <x14:cfvo type="formula">
                <xm:f>$AC$169*0.9</xm:f>
              </x14:cfvo>
              <x14:cfvo type="formula">
                <xm:f>$AC$169*1.1</xm:f>
              </x14:cfvo>
            </x14:iconSet>
          </x14:cfRule>
          <xm:sqref>AB169</xm:sqref>
        </x14:conditionalFormatting>
        <x14:conditionalFormatting xmlns:xm="http://schemas.microsoft.com/office/excel/2006/main">
          <x14:cfRule type="iconSet" priority="114" id="{A63248CE-8970-475B-9051-223867E7E39B}">
            <x14:iconSet iconSet="3Triangles">
              <x14:cfvo type="percent">
                <xm:f>0</xm:f>
              </x14:cfvo>
              <x14:cfvo type="formula">
                <xm:f>$AC$167*0.9</xm:f>
              </x14:cfvo>
              <x14:cfvo type="formula">
                <xm:f>$AC$167*1.1</xm:f>
              </x14:cfvo>
            </x14:iconSet>
          </x14:cfRule>
          <xm:sqref>AB167</xm:sqref>
        </x14:conditionalFormatting>
        <x14:conditionalFormatting xmlns:xm="http://schemas.microsoft.com/office/excel/2006/main">
          <x14:cfRule type="iconSet" priority="113" id="{1C04331F-5634-4CCD-B332-D40BD817E61E}">
            <x14:iconSet iconSet="3Triangles">
              <x14:cfvo type="percent">
                <xm:f>0</xm:f>
              </x14:cfvo>
              <x14:cfvo type="formula">
                <xm:f>$AC$166*0.9</xm:f>
              </x14:cfvo>
              <x14:cfvo type="formula">
                <xm:f>$AC$166*1.1</xm:f>
              </x14:cfvo>
            </x14:iconSet>
          </x14:cfRule>
          <xm:sqref>AB166</xm:sqref>
        </x14:conditionalFormatting>
        <x14:conditionalFormatting xmlns:xm="http://schemas.microsoft.com/office/excel/2006/main">
          <x14:cfRule type="iconSet" priority="112" id="{8BFA59BA-F6EF-4FC6-B279-BE0966B1FCD2}">
            <x14:iconSet iconSet="3Triangles">
              <x14:cfvo type="percent">
                <xm:f>0</xm:f>
              </x14:cfvo>
              <x14:cfvo type="formula">
                <xm:f>$AC$165*0.9</xm:f>
              </x14:cfvo>
              <x14:cfvo type="formula">
                <xm:f>$AC$165*1.1</xm:f>
              </x14:cfvo>
            </x14:iconSet>
          </x14:cfRule>
          <xm:sqref>AB165</xm:sqref>
        </x14:conditionalFormatting>
        <x14:conditionalFormatting xmlns:xm="http://schemas.microsoft.com/office/excel/2006/main">
          <x14:cfRule type="iconSet" priority="111" id="{31EA61DD-CE91-4E95-8A5F-982FC4C78087}">
            <x14:iconSet iconSet="3Triangles">
              <x14:cfvo type="percent">
                <xm:f>0</xm:f>
              </x14:cfvo>
              <x14:cfvo type="formula">
                <xm:f>$AC$163*0.9</xm:f>
              </x14:cfvo>
              <x14:cfvo type="formula">
                <xm:f>$AC$163*1.1</xm:f>
              </x14:cfvo>
            </x14:iconSet>
          </x14:cfRule>
          <xm:sqref>AB163</xm:sqref>
        </x14:conditionalFormatting>
        <x14:conditionalFormatting xmlns:xm="http://schemas.microsoft.com/office/excel/2006/main">
          <x14:cfRule type="iconSet" priority="110" id="{20B0EEFD-76A7-4B98-8B43-8F168EDC35A9}">
            <x14:iconSet iconSet="3Triangles">
              <x14:cfvo type="percent">
                <xm:f>0</xm:f>
              </x14:cfvo>
              <x14:cfvo type="formula">
                <xm:f>$AC$164*0.9</xm:f>
              </x14:cfvo>
              <x14:cfvo type="formula">
                <xm:f>$AC$164*1.1</xm:f>
              </x14:cfvo>
            </x14:iconSet>
          </x14:cfRule>
          <xm:sqref>AB164</xm:sqref>
        </x14:conditionalFormatting>
        <x14:conditionalFormatting xmlns:xm="http://schemas.microsoft.com/office/excel/2006/main">
          <x14:cfRule type="iconSet" priority="369" id="{B2ABDE2D-BC75-4D51-A735-C258EAA7D3A0}">
            <x14:iconSet iconSet="3Triangles">
              <x14:cfvo type="percent">
                <xm:f>0</xm:f>
              </x14:cfvo>
              <x14:cfvo type="formula">
                <xm:f>$AC$162*0.9</xm:f>
              </x14:cfvo>
              <x14:cfvo type="formula">
                <xm:f>$AC$162*1.1</xm:f>
              </x14:cfvo>
            </x14:iconSet>
          </x14:cfRule>
          <xm:sqref>AB162</xm:sqref>
        </x14:conditionalFormatting>
        <x14:conditionalFormatting xmlns:xm="http://schemas.microsoft.com/office/excel/2006/main">
          <x14:cfRule type="iconSet" priority="108" id="{4BC1DFA0-B8B6-4CB7-9E7E-F395F6040EC0}">
            <x14:iconSet iconSet="3Triangles">
              <x14:cfvo type="percent">
                <xm:f>0</xm:f>
              </x14:cfvo>
              <x14:cfvo type="formula">
                <xm:f>$AC$161*0.9</xm:f>
              </x14:cfvo>
              <x14:cfvo type="formula">
                <xm:f>$AC$161*1.1</xm:f>
              </x14:cfvo>
            </x14:iconSet>
          </x14:cfRule>
          <xm:sqref>AB161</xm:sqref>
        </x14:conditionalFormatting>
        <x14:conditionalFormatting xmlns:xm="http://schemas.microsoft.com/office/excel/2006/main">
          <x14:cfRule type="iconSet" priority="107" id="{92ED0883-88A7-48A1-8CEF-D13822D000A0}">
            <x14:iconSet iconSet="3Triangles">
              <x14:cfvo type="percent">
                <xm:f>0</xm:f>
              </x14:cfvo>
              <x14:cfvo type="formula">
                <xm:f>$AC$160*0.9</xm:f>
              </x14:cfvo>
              <x14:cfvo type="formula">
                <xm:f>$AC$160*1.1</xm:f>
              </x14:cfvo>
            </x14:iconSet>
          </x14:cfRule>
          <xm:sqref>AB160</xm:sqref>
        </x14:conditionalFormatting>
        <x14:conditionalFormatting xmlns:xm="http://schemas.microsoft.com/office/excel/2006/main">
          <x14:cfRule type="iconSet" priority="106" id="{02FB1D7B-541D-4092-9362-3473F434C593}">
            <x14:iconSet iconSet="3Triangles">
              <x14:cfvo type="percent">
                <xm:f>0</xm:f>
              </x14:cfvo>
              <x14:cfvo type="formula">
                <xm:f>$AC$159*0.9</xm:f>
              </x14:cfvo>
              <x14:cfvo type="formula">
                <xm:f>$AC$159*1.1</xm:f>
              </x14:cfvo>
            </x14:iconSet>
          </x14:cfRule>
          <xm:sqref>AB159</xm:sqref>
        </x14:conditionalFormatting>
        <x14:conditionalFormatting xmlns:xm="http://schemas.microsoft.com/office/excel/2006/main">
          <x14:cfRule type="iconSet" priority="105" id="{B026F5D1-A9D5-4B6D-AD5B-2974584717B1}">
            <x14:iconSet iconSet="3Triangles">
              <x14:cfvo type="percent">
                <xm:f>0</xm:f>
              </x14:cfvo>
              <x14:cfvo type="formula">
                <xm:f>$AC$158*0.9</xm:f>
              </x14:cfvo>
              <x14:cfvo type="formula">
                <xm:f>$AC$158*1.1</xm:f>
              </x14:cfvo>
            </x14:iconSet>
          </x14:cfRule>
          <xm:sqref>AB158</xm:sqref>
        </x14:conditionalFormatting>
        <x14:conditionalFormatting xmlns:xm="http://schemas.microsoft.com/office/excel/2006/main">
          <x14:cfRule type="iconSet" priority="104" id="{0587B8CA-1F7E-41E4-951D-A4EC3C795FDC}">
            <x14:iconSet iconSet="3Triangles">
              <x14:cfvo type="percent">
                <xm:f>0</xm:f>
              </x14:cfvo>
              <x14:cfvo type="formula">
                <xm:f>$AC$157*0.9</xm:f>
              </x14:cfvo>
              <x14:cfvo type="formula">
                <xm:f>$AC$157*1.1</xm:f>
              </x14:cfvo>
            </x14:iconSet>
          </x14:cfRule>
          <xm:sqref>AB157</xm:sqref>
        </x14:conditionalFormatting>
        <x14:conditionalFormatting xmlns:xm="http://schemas.microsoft.com/office/excel/2006/main">
          <x14:cfRule type="iconSet" priority="103" id="{028669FE-3E62-441D-9550-4E98318BD8EA}">
            <x14:iconSet iconSet="3Triangles">
              <x14:cfvo type="percent">
                <xm:f>0</xm:f>
              </x14:cfvo>
              <x14:cfvo type="formula">
                <xm:f>$AC$156*0.9</xm:f>
              </x14:cfvo>
              <x14:cfvo type="formula">
                <xm:f>$AC$156*1.1</xm:f>
              </x14:cfvo>
            </x14:iconSet>
          </x14:cfRule>
          <xm:sqref>AB156</xm:sqref>
        </x14:conditionalFormatting>
        <x14:conditionalFormatting xmlns:xm="http://schemas.microsoft.com/office/excel/2006/main">
          <x14:cfRule type="iconSet" priority="102" id="{867282A1-75E0-46BE-B306-714558C0D680}">
            <x14:iconSet iconSet="3Triangles">
              <x14:cfvo type="percent">
                <xm:f>0</xm:f>
              </x14:cfvo>
              <x14:cfvo type="formula">
                <xm:f>$AC$155*0.9</xm:f>
              </x14:cfvo>
              <x14:cfvo type="formula">
                <xm:f>$AC$155*1.1</xm:f>
              </x14:cfvo>
            </x14:iconSet>
          </x14:cfRule>
          <xm:sqref>AB155</xm:sqref>
        </x14:conditionalFormatting>
        <x14:conditionalFormatting xmlns:xm="http://schemas.microsoft.com/office/excel/2006/main">
          <x14:cfRule type="iconSet" priority="101" id="{407B41BD-2A84-4F0C-A31D-B040BEE56ADE}">
            <x14:iconSet iconSet="3Triangles">
              <x14:cfvo type="percent">
                <xm:f>0</xm:f>
              </x14:cfvo>
              <x14:cfvo type="formula">
                <xm:f>$W$175*0.9</xm:f>
              </x14:cfvo>
              <x14:cfvo type="formula">
                <xm:f>$W$175*1.1</xm:f>
              </x14:cfvo>
            </x14:iconSet>
          </x14:cfRule>
          <xm:sqref>V175</xm:sqref>
        </x14:conditionalFormatting>
        <x14:conditionalFormatting xmlns:xm="http://schemas.microsoft.com/office/excel/2006/main">
          <x14:cfRule type="iconSet" priority="100" id="{C1AE8C3B-8574-4742-BF0D-07CE75555A52}">
            <x14:iconSet iconSet="3Triangles">
              <x14:cfvo type="percent">
                <xm:f>0</xm:f>
              </x14:cfvo>
              <x14:cfvo type="formula">
                <xm:f>$AC$168*0.9</xm:f>
              </x14:cfvo>
              <x14:cfvo type="formula">
                <xm:f>$AC$168*1.1</xm:f>
              </x14:cfvo>
            </x14:iconSet>
          </x14:cfRule>
          <xm:sqref>AB168</xm:sqref>
        </x14:conditionalFormatting>
        <x14:conditionalFormatting xmlns:xm="http://schemas.microsoft.com/office/excel/2006/main">
          <x14:cfRule type="iconSet" priority="99" id="{05301026-AE9F-4290-A5BF-6D6D6C565DB4}">
            <x14:iconSet iconSet="3Triangles">
              <x14:cfvo type="percent">
                <xm:f>0</xm:f>
              </x14:cfvo>
              <x14:cfvo type="formula">
                <xm:f>$AC$170*0.9</xm:f>
              </x14:cfvo>
              <x14:cfvo type="formula">
                <xm:f>$AC$170*1.1</xm:f>
              </x14:cfvo>
            </x14:iconSet>
          </x14:cfRule>
          <xm:sqref>AB170</xm:sqref>
        </x14:conditionalFormatting>
        <x14:conditionalFormatting xmlns:xm="http://schemas.microsoft.com/office/excel/2006/main">
          <x14:cfRule type="iconSet" priority="98" id="{F7E5577B-4A9E-434D-9B05-C780EB7D2F46}">
            <x14:iconSet iconSet="3Triangles">
              <x14:cfvo type="percent">
                <xm:f>0</xm:f>
              </x14:cfvo>
              <x14:cfvo type="formula">
                <xm:f>$AC$180*0.9</xm:f>
              </x14:cfvo>
              <x14:cfvo type="formula">
                <xm:f>$AC$180*1.1</xm:f>
              </x14:cfvo>
            </x14:iconSet>
          </x14:cfRule>
          <xm:sqref>AB180</xm:sqref>
        </x14:conditionalFormatting>
        <x14:conditionalFormatting xmlns:xm="http://schemas.microsoft.com/office/excel/2006/main">
          <x14:cfRule type="iconSet" priority="97" id="{104494C7-8E15-459F-9B6B-9F0FD7A38854}">
            <x14:iconSet iconSet="3Triangles">
              <x14:cfvo type="percent">
                <xm:f>0</xm:f>
              </x14:cfvo>
              <x14:cfvo type="formula">
                <xm:f>$AC$181*0.9</xm:f>
              </x14:cfvo>
              <x14:cfvo type="formula">
                <xm:f>$AC$181*1.1</xm:f>
              </x14:cfvo>
            </x14:iconSet>
          </x14:cfRule>
          <xm:sqref>AB181</xm:sqref>
        </x14:conditionalFormatting>
        <x14:conditionalFormatting xmlns:xm="http://schemas.microsoft.com/office/excel/2006/main">
          <x14:cfRule type="iconSet" priority="96" id="{122211EA-23C7-43A5-8748-E6F77C655A52}">
            <x14:iconSet iconSet="3Triangles">
              <x14:cfvo type="percent">
                <xm:f>0</xm:f>
              </x14:cfvo>
              <x14:cfvo type="formula">
                <xm:f>$AC$182*0.9</xm:f>
              </x14:cfvo>
              <x14:cfvo type="formula">
                <xm:f>$AC$182*1.1</xm:f>
              </x14:cfvo>
            </x14:iconSet>
          </x14:cfRule>
          <xm:sqref>AB182</xm:sqref>
        </x14:conditionalFormatting>
        <x14:conditionalFormatting xmlns:xm="http://schemas.microsoft.com/office/excel/2006/main">
          <x14:cfRule type="iconSet" priority="95" id="{600275F1-FCEC-486B-B002-69DBF6F987AD}">
            <x14:iconSet iconSet="3Triangles">
              <x14:cfvo type="percent">
                <xm:f>0</xm:f>
              </x14:cfvo>
              <x14:cfvo type="formula">
                <xm:f>$AC$184*0.9</xm:f>
              </x14:cfvo>
              <x14:cfvo type="formula">
                <xm:f>$AC$184*1.1</xm:f>
              </x14:cfvo>
            </x14:iconSet>
          </x14:cfRule>
          <xm:sqref>AB184</xm:sqref>
        </x14:conditionalFormatting>
        <x14:conditionalFormatting xmlns:xm="http://schemas.microsoft.com/office/excel/2006/main">
          <x14:cfRule type="iconSet" priority="94" id="{04549981-2918-4AB9-AEA8-68978FD11514}">
            <x14:iconSet iconSet="3Triangles">
              <x14:cfvo type="percent">
                <xm:f>0</xm:f>
              </x14:cfvo>
              <x14:cfvo type="formula">
                <xm:f>$AC$179*0.9</xm:f>
              </x14:cfvo>
              <x14:cfvo type="formula">
                <xm:f>$AC$179*1.1</xm:f>
              </x14:cfvo>
            </x14:iconSet>
          </x14:cfRule>
          <xm:sqref>AB179</xm:sqref>
        </x14:conditionalFormatting>
        <x14:conditionalFormatting xmlns:xm="http://schemas.microsoft.com/office/excel/2006/main">
          <x14:cfRule type="iconSet" priority="93" id="{5C939AD4-FEB2-44FB-9656-6BDF29CC1B32}">
            <x14:iconSet iconSet="3Triangles">
              <x14:cfvo type="percent">
                <xm:f>0</xm:f>
              </x14:cfvo>
              <x14:cfvo type="formula">
                <xm:f>$Q$179*0.9</xm:f>
              </x14:cfvo>
              <x14:cfvo type="formula">
                <xm:f>$Q$179*1.1</xm:f>
              </x14:cfvo>
            </x14:iconSet>
          </x14:cfRule>
          <xm:sqref>P179</xm:sqref>
        </x14:conditionalFormatting>
        <x14:conditionalFormatting xmlns:xm="http://schemas.microsoft.com/office/excel/2006/main">
          <x14:cfRule type="iconSet" priority="91" id="{2B6EC433-86AD-4992-ACEF-BE6FB1EAB2E2}">
            <x14:iconSet iconSet="3Triangles">
              <x14:cfvo type="percent">
                <xm:f>0</xm:f>
              </x14:cfvo>
              <x14:cfvo type="formula">
                <xm:f>$Q$106*0.9</xm:f>
              </x14:cfvo>
              <x14:cfvo type="formula">
                <xm:f>$Q$106*1.1</xm:f>
              </x14:cfvo>
            </x14:iconSet>
          </x14:cfRule>
          <xm:sqref>P106</xm:sqref>
        </x14:conditionalFormatting>
        <x14:conditionalFormatting xmlns:xm="http://schemas.microsoft.com/office/excel/2006/main">
          <x14:cfRule type="iconSet" priority="90" id="{FECA27BB-2340-4AB9-B9B3-2C82AD4F37A2}">
            <x14:iconSet iconSet="3Triangles">
              <x14:cfvo type="percent">
                <xm:f>0</xm:f>
              </x14:cfvo>
              <x14:cfvo type="formula">
                <xm:f>$AC$174*0.9</xm:f>
              </x14:cfvo>
              <x14:cfvo type="formula">
                <xm:f>$AC$174*1.1</xm:f>
              </x14:cfvo>
            </x14:iconSet>
          </x14:cfRule>
          <xm:sqref>AB174</xm:sqref>
        </x14:conditionalFormatting>
        <x14:conditionalFormatting xmlns:xm="http://schemas.microsoft.com/office/excel/2006/main">
          <x14:cfRule type="iconSet" priority="89" id="{FD86E057-9E76-41CC-A949-5DCDE19D64BD}">
            <x14:iconSet iconSet="3Triangles">
              <x14:cfvo type="percent">
                <xm:f>0</xm:f>
              </x14:cfvo>
              <x14:cfvo type="formula">
                <xm:f>$AC$176*0.9</xm:f>
              </x14:cfvo>
              <x14:cfvo type="formula">
                <xm:f>$AC$176*1.1</xm:f>
              </x14:cfvo>
            </x14:iconSet>
          </x14:cfRule>
          <xm:sqref>AB176</xm:sqref>
        </x14:conditionalFormatting>
        <x14:conditionalFormatting xmlns:xm="http://schemas.microsoft.com/office/excel/2006/main">
          <x14:cfRule type="iconSet" priority="88" id="{DC41EC59-9DCA-47E1-8EF2-AAFE69173ECB}">
            <x14:iconSet iconSet="3Triangles">
              <x14:cfvo type="percent">
                <xm:f>0</xm:f>
              </x14:cfvo>
              <x14:cfvo type="formula">
                <xm:f>$W$170*0.9</xm:f>
              </x14:cfvo>
              <x14:cfvo type="formula">
                <xm:f>$W$170*1.1</xm:f>
              </x14:cfvo>
            </x14:iconSet>
          </x14:cfRule>
          <xm:sqref>V170</xm:sqref>
        </x14:conditionalFormatting>
        <x14:conditionalFormatting xmlns:xm="http://schemas.microsoft.com/office/excel/2006/main">
          <x14:cfRule type="iconSet" priority="87" id="{43EE6031-481B-4A1B-A775-4C946C51FE6F}">
            <x14:iconSet iconSet="3Triangles">
              <x14:cfvo type="percent">
                <xm:f>0</xm:f>
              </x14:cfvo>
              <x14:cfvo type="formula">
                <xm:f>$AC$178*0.9</xm:f>
              </x14:cfvo>
              <x14:cfvo type="formula">
                <xm:f>$AC$178*1.1</xm:f>
              </x14:cfvo>
            </x14:iconSet>
          </x14:cfRule>
          <xm:sqref>AB178</xm:sqref>
        </x14:conditionalFormatting>
        <x14:conditionalFormatting xmlns:xm="http://schemas.microsoft.com/office/excel/2006/main">
          <x14:cfRule type="iconSet" priority="86" id="{40900FB5-3FBA-4323-BC33-D2D441658399}">
            <x14:iconSet iconSet="3Triangles">
              <x14:cfvo type="percent">
                <xm:f>0</xm:f>
              </x14:cfvo>
              <x14:cfvo type="formula">
                <xm:f>$K$72*0.9</xm:f>
              </x14:cfvo>
              <x14:cfvo type="formula">
                <xm:f>$K$72*1.1</xm:f>
              </x14:cfvo>
            </x14:iconSet>
          </x14:cfRule>
          <xm:sqref>J72</xm:sqref>
        </x14:conditionalFormatting>
        <x14:conditionalFormatting xmlns:xm="http://schemas.microsoft.com/office/excel/2006/main">
          <x14:cfRule type="iconSet" priority="85" id="{C2230E9F-0F61-47E7-AE27-41D8FB96BE0C}">
            <x14:iconSet iconSet="3Triangles">
              <x14:cfvo type="percent">
                <xm:f>0</xm:f>
              </x14:cfvo>
              <x14:cfvo type="formula">
                <xm:f>$K$73*0.9</xm:f>
              </x14:cfvo>
              <x14:cfvo type="formula">
                <xm:f>$K$73*1.1</xm:f>
              </x14:cfvo>
            </x14:iconSet>
          </x14:cfRule>
          <xm:sqref>J73</xm:sqref>
        </x14:conditionalFormatting>
        <x14:conditionalFormatting xmlns:xm="http://schemas.microsoft.com/office/excel/2006/main">
          <x14:cfRule type="iconSet" priority="84" id="{DE534C83-8B92-4B72-90D4-61706FB0474A}">
            <x14:iconSet iconSet="3Triangles">
              <x14:cfvo type="percent">
                <xm:f>0</xm:f>
              </x14:cfvo>
              <x14:cfvo type="formula">
                <xm:f>$W$72*0.9</xm:f>
              </x14:cfvo>
              <x14:cfvo type="formula">
                <xm:f>$W$72*1.1</xm:f>
              </x14:cfvo>
            </x14:iconSet>
          </x14:cfRule>
          <xm:sqref>V72</xm:sqref>
        </x14:conditionalFormatting>
        <x14:conditionalFormatting xmlns:xm="http://schemas.microsoft.com/office/excel/2006/main">
          <x14:cfRule type="iconSet" priority="83" id="{5E68FCFE-435A-4779-9EC9-FA579D7F1642}">
            <x14:iconSet iconSet="3Triangles">
              <x14:cfvo type="percent">
                <xm:f>0</xm:f>
              </x14:cfvo>
              <x14:cfvo type="formula">
                <xm:f>$K$110*0.9</xm:f>
              </x14:cfvo>
              <x14:cfvo type="formula">
                <xm:f>$K$110*1.1</xm:f>
              </x14:cfvo>
            </x14:iconSet>
          </x14:cfRule>
          <xm:sqref>J110</xm:sqref>
        </x14:conditionalFormatting>
        <x14:conditionalFormatting xmlns:xm="http://schemas.microsoft.com/office/excel/2006/main">
          <x14:cfRule type="iconSet" priority="82" id="{33A29785-EE22-4071-9E3F-20442A1418CB}">
            <x14:iconSet iconSet="3Triangles">
              <x14:cfvo type="percent">
                <xm:f>0</xm:f>
              </x14:cfvo>
              <x14:cfvo type="formula">
                <xm:f>$Q$108*0.9</xm:f>
              </x14:cfvo>
              <x14:cfvo type="formula">
                <xm:f>$Q$108*1.1</xm:f>
              </x14:cfvo>
            </x14:iconSet>
          </x14:cfRule>
          <xm:sqref>P108</xm:sqref>
        </x14:conditionalFormatting>
        <x14:conditionalFormatting xmlns:xm="http://schemas.microsoft.com/office/excel/2006/main">
          <x14:cfRule type="iconSet" priority="81" id="{5BEE0F25-1111-461E-907A-AA15A8C26654}">
            <x14:iconSet iconSet="3Triangles">
              <x14:cfvo type="percent">
                <xm:f>0</xm:f>
              </x14:cfvo>
              <x14:cfvo type="formula">
                <xm:f>$Q$107*0.9</xm:f>
              </x14:cfvo>
              <x14:cfvo type="formula">
                <xm:f>$Q$107*1.1</xm:f>
              </x14:cfvo>
            </x14:iconSet>
          </x14:cfRule>
          <xm:sqref>P107</xm:sqref>
        </x14:conditionalFormatting>
        <x14:conditionalFormatting xmlns:xm="http://schemas.microsoft.com/office/excel/2006/main">
          <x14:cfRule type="iconSet" priority="80" id="{00FA0924-8CE7-498F-AFC7-6B90F3EC47A8}">
            <x14:iconSet iconSet="3Triangles">
              <x14:cfvo type="percent">
                <xm:f>0</xm:f>
              </x14:cfvo>
              <x14:cfvo type="formula">
                <xm:f>$E$178*0.9</xm:f>
              </x14:cfvo>
              <x14:cfvo type="formula">
                <xm:f>$E$178*1.1</xm:f>
              </x14:cfvo>
            </x14:iconSet>
          </x14:cfRule>
          <xm:sqref>D178</xm:sqref>
        </x14:conditionalFormatting>
        <x14:conditionalFormatting xmlns:xm="http://schemas.microsoft.com/office/excel/2006/main">
          <x14:cfRule type="iconSet" priority="79" id="{2F0F37BB-0014-41E4-811E-6C380A167EB2}">
            <x14:iconSet iconSet="3Triangles">
              <x14:cfvo type="percent">
                <xm:f>0</xm:f>
              </x14:cfvo>
              <x14:cfvo type="formula">
                <xm:f>$E$180*0.9</xm:f>
              </x14:cfvo>
              <x14:cfvo type="formula">
                <xm:f>$E$180*1.1</xm:f>
              </x14:cfvo>
            </x14:iconSet>
          </x14:cfRule>
          <xm:sqref>D180</xm:sqref>
        </x14:conditionalFormatting>
        <x14:conditionalFormatting xmlns:xm="http://schemas.microsoft.com/office/excel/2006/main">
          <x14:cfRule type="iconSet" priority="78" id="{514E106F-F4A3-4846-95E4-839ECD4ED7BD}">
            <x14:iconSet iconSet="3Triangles">
              <x14:cfvo type="percent">
                <xm:f>0</xm:f>
              </x14:cfvo>
              <x14:cfvo type="formula">
                <xm:f>$E$181*0.9</xm:f>
              </x14:cfvo>
              <x14:cfvo type="formula">
                <xm:f>$E$181*1.1</xm:f>
              </x14:cfvo>
            </x14:iconSet>
          </x14:cfRule>
          <xm:sqref>D181</xm:sqref>
        </x14:conditionalFormatting>
        <x14:conditionalFormatting xmlns:xm="http://schemas.microsoft.com/office/excel/2006/main">
          <x14:cfRule type="iconSet" priority="77" id="{762C7F9C-8F78-4B67-BD2F-D68B94372D0C}">
            <x14:iconSet iconSet="3Triangles">
              <x14:cfvo type="percent">
                <xm:f>0</xm:f>
              </x14:cfvo>
              <x14:cfvo type="formula">
                <xm:f>$E$184*0.9</xm:f>
              </x14:cfvo>
              <x14:cfvo type="formula">
                <xm:f>$E$184*1.1</xm:f>
              </x14:cfvo>
            </x14:iconSet>
          </x14:cfRule>
          <xm:sqref>D184</xm:sqref>
        </x14:conditionalFormatting>
        <x14:conditionalFormatting xmlns:xm="http://schemas.microsoft.com/office/excel/2006/main">
          <x14:cfRule type="iconSet" priority="76" id="{E5200B34-603F-47BC-B862-ED92752F7D5F}">
            <x14:iconSet iconSet="3Triangles">
              <x14:cfvo type="percent">
                <xm:f>0</xm:f>
              </x14:cfvo>
              <x14:cfvo type="formula">
                <xm:f>$E$179*0.9</xm:f>
              </x14:cfvo>
              <x14:cfvo type="formula">
                <xm:f>$E$179*1.1</xm:f>
              </x14:cfvo>
            </x14:iconSet>
          </x14:cfRule>
          <xm:sqref>D179</xm:sqref>
        </x14:conditionalFormatting>
        <x14:conditionalFormatting xmlns:xm="http://schemas.microsoft.com/office/excel/2006/main">
          <x14:cfRule type="iconSet" priority="75" id="{755867AD-63F1-424A-A9A5-1FF02F4C258A}">
            <x14:iconSet iconSet="3Triangles">
              <x14:cfvo type="percent">
                <xm:f>0</xm:f>
              </x14:cfvo>
              <x14:cfvo type="formula">
                <xm:f>$E$177*0.9</xm:f>
              </x14:cfvo>
              <x14:cfvo type="formula">
                <xm:f>$E$177*1.1</xm:f>
              </x14:cfvo>
            </x14:iconSet>
          </x14:cfRule>
          <xm:sqref>D177</xm:sqref>
        </x14:conditionalFormatting>
        <x14:conditionalFormatting xmlns:xm="http://schemas.microsoft.com/office/excel/2006/main">
          <x14:cfRule type="iconSet" priority="74" id="{A29C4205-EC2A-430D-B5D3-7A63F8CDAC8C}">
            <x14:iconSet iconSet="3Triangles">
              <x14:cfvo type="percent">
                <xm:f>0</xm:f>
              </x14:cfvo>
              <x14:cfvo type="formula">
                <xm:f>$E$172*0.9</xm:f>
              </x14:cfvo>
              <x14:cfvo type="formula">
                <xm:f>$E$172*1.1</xm:f>
              </x14:cfvo>
            </x14:iconSet>
          </x14:cfRule>
          <xm:sqref>D172</xm:sqref>
        </x14:conditionalFormatting>
        <x14:conditionalFormatting xmlns:xm="http://schemas.microsoft.com/office/excel/2006/main">
          <x14:cfRule type="iconSet" priority="73" id="{F5A812A1-0BA8-4938-B21E-79A505467683}">
            <x14:iconSet iconSet="3Triangles">
              <x14:cfvo type="percent">
                <xm:f>0</xm:f>
              </x14:cfvo>
              <x14:cfvo type="formula">
                <xm:f>$K$155*0.9</xm:f>
              </x14:cfvo>
              <x14:cfvo type="formula">
                <xm:f>$K$155*1.1</xm:f>
              </x14:cfvo>
            </x14:iconSet>
          </x14:cfRule>
          <xm:sqref>J155</xm:sqref>
        </x14:conditionalFormatting>
        <x14:conditionalFormatting xmlns:xm="http://schemas.microsoft.com/office/excel/2006/main">
          <x14:cfRule type="iconSet" priority="72" id="{ABE0B799-1F9D-4B84-9013-84A058E1BAEC}">
            <x14:iconSet iconSet="3Triangles">
              <x14:cfvo type="percent">
                <xm:f>0</xm:f>
              </x14:cfvo>
              <x14:cfvo type="formula">
                <xm:f>$K$156*0.9</xm:f>
              </x14:cfvo>
              <x14:cfvo type="formula">
                <xm:f>$K$156*1.1</xm:f>
              </x14:cfvo>
            </x14:iconSet>
          </x14:cfRule>
          <xm:sqref>J156</xm:sqref>
        </x14:conditionalFormatting>
        <x14:conditionalFormatting xmlns:xm="http://schemas.microsoft.com/office/excel/2006/main">
          <x14:cfRule type="iconSet" priority="71" id="{ED8D8D18-844A-4CA8-B314-4CF50BE2AE51}">
            <x14:iconSet iconSet="3Triangles">
              <x14:cfvo type="percent">
                <xm:f>0</xm:f>
              </x14:cfvo>
              <x14:cfvo type="formula">
                <xm:f>$K$157*0.9</xm:f>
              </x14:cfvo>
              <x14:cfvo type="formula">
                <xm:f>$K$157*1.1</xm:f>
              </x14:cfvo>
            </x14:iconSet>
          </x14:cfRule>
          <xm:sqref>J157</xm:sqref>
        </x14:conditionalFormatting>
        <x14:conditionalFormatting xmlns:xm="http://schemas.microsoft.com/office/excel/2006/main">
          <x14:cfRule type="iconSet" priority="70" id="{2BA9F86A-F65F-46FB-8C2B-828861591186}">
            <x14:iconSet iconSet="3Triangles">
              <x14:cfvo type="percent">
                <xm:f>0</xm:f>
              </x14:cfvo>
              <x14:cfvo type="formula">
                <xm:f>$K$158*0.9</xm:f>
              </x14:cfvo>
              <x14:cfvo type="formula">
                <xm:f>$K$158*1.1</xm:f>
              </x14:cfvo>
            </x14:iconSet>
          </x14:cfRule>
          <xm:sqref>J158</xm:sqref>
        </x14:conditionalFormatting>
        <x14:conditionalFormatting xmlns:xm="http://schemas.microsoft.com/office/excel/2006/main">
          <x14:cfRule type="iconSet" priority="69" id="{F0E83BCB-A68A-4C80-B6D2-715E24F694C8}">
            <x14:iconSet iconSet="3Triangles">
              <x14:cfvo type="percent">
                <xm:f>0</xm:f>
              </x14:cfvo>
              <x14:cfvo type="formula">
                <xm:f>$K$160*0.9</xm:f>
              </x14:cfvo>
              <x14:cfvo type="formula">
                <xm:f>$K$160*1.1</xm:f>
              </x14:cfvo>
            </x14:iconSet>
          </x14:cfRule>
          <xm:sqref>J160</xm:sqref>
        </x14:conditionalFormatting>
        <x14:conditionalFormatting xmlns:xm="http://schemas.microsoft.com/office/excel/2006/main">
          <x14:cfRule type="iconSet" priority="68" id="{3665830E-FA96-4756-BC23-719A2040D723}">
            <x14:iconSet iconSet="3Triangles">
              <x14:cfvo type="percent">
                <xm:f>0</xm:f>
              </x14:cfvo>
              <x14:cfvo type="formula">
                <xm:f>$K$159*0.9</xm:f>
              </x14:cfvo>
              <x14:cfvo type="formula">
                <xm:f>$K$159*1.1</xm:f>
              </x14:cfvo>
            </x14:iconSet>
          </x14:cfRule>
          <xm:sqref>J159</xm:sqref>
        </x14:conditionalFormatting>
        <x14:conditionalFormatting xmlns:xm="http://schemas.microsoft.com/office/excel/2006/main">
          <x14:cfRule type="iconSet" priority="67" id="{23FDC995-BC0A-43C0-B6C5-78FB450D2D88}">
            <x14:iconSet iconSet="3Triangles">
              <x14:cfvo type="percent">
                <xm:f>0</xm:f>
              </x14:cfvo>
              <x14:cfvo type="formula">
                <xm:f>$K$165*0.9</xm:f>
              </x14:cfvo>
              <x14:cfvo type="formula">
                <xm:f>$K$165*1.1</xm:f>
              </x14:cfvo>
            </x14:iconSet>
          </x14:cfRule>
          <xm:sqref>J165</xm:sqref>
        </x14:conditionalFormatting>
        <x14:conditionalFormatting xmlns:xm="http://schemas.microsoft.com/office/excel/2006/main">
          <x14:cfRule type="iconSet" priority="66" id="{21A5034F-313E-4CC1-ABE1-C65FC9D562E7}">
            <x14:iconSet iconSet="3Triangles">
              <x14:cfvo type="percent">
                <xm:f>0</xm:f>
              </x14:cfvo>
              <x14:cfvo type="formula">
                <xm:f>$K$164*0.9</xm:f>
              </x14:cfvo>
              <x14:cfvo type="formula">
                <xm:f>$K$164*1.1</xm:f>
              </x14:cfvo>
            </x14:iconSet>
          </x14:cfRule>
          <xm:sqref>J164</xm:sqref>
        </x14:conditionalFormatting>
        <x14:conditionalFormatting xmlns:xm="http://schemas.microsoft.com/office/excel/2006/main">
          <x14:cfRule type="iconSet" priority="65" id="{836951B4-54C9-445B-8729-A5B9AB2B3D70}">
            <x14:iconSet iconSet="3Triangles">
              <x14:cfvo type="percent">
                <xm:f>0</xm:f>
              </x14:cfvo>
              <x14:cfvo type="formula">
                <xm:f>$K$163*0.9</xm:f>
              </x14:cfvo>
              <x14:cfvo type="formula">
                <xm:f>$K$163*1.1</xm:f>
              </x14:cfvo>
            </x14:iconSet>
          </x14:cfRule>
          <xm:sqref>J163</xm:sqref>
        </x14:conditionalFormatting>
        <x14:conditionalFormatting xmlns:xm="http://schemas.microsoft.com/office/excel/2006/main">
          <x14:cfRule type="iconSet" priority="64" id="{FA677F98-EE9F-476B-8719-84BDA8F1C9BB}">
            <x14:iconSet iconSet="3Triangles">
              <x14:cfvo type="percent">
                <xm:f>0</xm:f>
              </x14:cfvo>
              <x14:cfvo type="formula">
                <xm:f>$K$162*0.9</xm:f>
              </x14:cfvo>
              <x14:cfvo type="formula">
                <xm:f>$K$162*1.1</xm:f>
              </x14:cfvo>
            </x14:iconSet>
          </x14:cfRule>
          <xm:sqref>J162</xm:sqref>
        </x14:conditionalFormatting>
        <x14:conditionalFormatting xmlns:xm="http://schemas.microsoft.com/office/excel/2006/main">
          <x14:cfRule type="iconSet" priority="63" id="{DBDBF230-167B-48F3-9C7C-B6731BF9D6D2}">
            <x14:iconSet iconSet="3Triangles">
              <x14:cfvo type="percent">
                <xm:f>0</xm:f>
              </x14:cfvo>
              <x14:cfvo type="formula">
                <xm:f>$K$161*0.9</xm:f>
              </x14:cfvo>
              <x14:cfvo type="formula">
                <xm:f>$K$161*1.1</xm:f>
              </x14:cfvo>
            </x14:iconSet>
          </x14:cfRule>
          <xm:sqref>J161</xm:sqref>
        </x14:conditionalFormatting>
        <x14:conditionalFormatting xmlns:xm="http://schemas.microsoft.com/office/excel/2006/main">
          <x14:cfRule type="iconSet" priority="62" id="{2FACB8C2-1409-4ABD-B4B8-D64CFF1FBD36}">
            <x14:iconSet iconSet="3Triangles">
              <x14:cfvo type="percent">
                <xm:f>0</xm:f>
              </x14:cfvo>
              <x14:cfvo type="formula">
                <xm:f>$K$168*0.9</xm:f>
              </x14:cfvo>
              <x14:cfvo type="formula">
                <xm:f>$K$168*1.1</xm:f>
              </x14:cfvo>
            </x14:iconSet>
          </x14:cfRule>
          <xm:sqref>J168</xm:sqref>
        </x14:conditionalFormatting>
        <x14:conditionalFormatting xmlns:xm="http://schemas.microsoft.com/office/excel/2006/main">
          <x14:cfRule type="iconSet" priority="61" id="{E472B62B-6C81-447F-ABD0-241DD8287E14}">
            <x14:iconSet iconSet="3Triangles">
              <x14:cfvo type="percent">
                <xm:f>0</xm:f>
              </x14:cfvo>
              <x14:cfvo type="formula">
                <xm:f>$K$172*0.9</xm:f>
              </x14:cfvo>
              <x14:cfvo type="formula">
                <xm:f>$K$172*1.1</xm:f>
              </x14:cfvo>
            </x14:iconSet>
          </x14:cfRule>
          <xm:sqref>J172</xm:sqref>
        </x14:conditionalFormatting>
        <x14:conditionalFormatting xmlns:xm="http://schemas.microsoft.com/office/excel/2006/main">
          <x14:cfRule type="iconSet" priority="60" id="{688E90ED-464D-479B-80BD-5BDEFBB1CB5A}">
            <x14:iconSet iconSet="3Triangles">
              <x14:cfvo type="percent">
                <xm:f>0</xm:f>
              </x14:cfvo>
              <x14:cfvo type="formula">
                <xm:f>$K$167*0.9</xm:f>
              </x14:cfvo>
              <x14:cfvo type="formula">
                <xm:f>$K$167*1.1</xm:f>
              </x14:cfvo>
            </x14:iconSet>
          </x14:cfRule>
          <xm:sqref>J167</xm:sqref>
        </x14:conditionalFormatting>
        <x14:conditionalFormatting xmlns:xm="http://schemas.microsoft.com/office/excel/2006/main">
          <x14:cfRule type="iconSet" priority="59" id="{AD1CF5C8-928F-4D53-A7F0-52FC4DAFA8CD}">
            <x14:iconSet iconSet="3Triangles">
              <x14:cfvo type="percent">
                <xm:f>0</xm:f>
              </x14:cfvo>
              <x14:cfvo type="formula">
                <xm:f>$K$169*0.9</xm:f>
              </x14:cfvo>
              <x14:cfvo type="formula">
                <xm:f>$K$169*1.1</xm:f>
              </x14:cfvo>
            </x14:iconSet>
          </x14:cfRule>
          <xm:sqref>J169</xm:sqref>
        </x14:conditionalFormatting>
        <x14:conditionalFormatting xmlns:xm="http://schemas.microsoft.com/office/excel/2006/main">
          <x14:cfRule type="iconSet" priority="58" id="{D5C2E7EB-D7BC-4702-AF4F-A504B23D1E63}">
            <x14:iconSet iconSet="3Triangles">
              <x14:cfvo type="percent">
                <xm:f>0</xm:f>
              </x14:cfvo>
              <x14:cfvo type="formula">
                <xm:f>$Q$183*0.9</xm:f>
              </x14:cfvo>
              <x14:cfvo type="formula">
                <xm:f>$Q$183*1.1</xm:f>
              </x14:cfvo>
            </x14:iconSet>
          </x14:cfRule>
          <xm:sqref>P183</xm:sqref>
        </x14:conditionalFormatting>
        <x14:conditionalFormatting xmlns:xm="http://schemas.microsoft.com/office/excel/2006/main">
          <x14:cfRule type="iconSet" priority="57" id="{52E69F6C-D4ED-4282-962E-6C482D9C5100}">
            <x14:iconSet iconSet="3Triangles">
              <x14:cfvo type="percent">
                <xm:f>0</xm:f>
              </x14:cfvo>
              <x14:cfvo type="formula">
                <xm:f>$Q$190*0.9</xm:f>
              </x14:cfvo>
              <x14:cfvo type="formula">
                <xm:f>$Q$190*1.1</xm:f>
              </x14:cfvo>
            </x14:iconSet>
          </x14:cfRule>
          <xm:sqref>P190</xm:sqref>
        </x14:conditionalFormatting>
        <x14:conditionalFormatting xmlns:xm="http://schemas.microsoft.com/office/excel/2006/main">
          <x14:cfRule type="iconSet" priority="56" id="{35DB0D2F-91E5-4508-97E9-03D117C3068B}">
            <x14:iconSet iconSet="3Triangles">
              <x14:cfvo type="percent">
                <xm:f>0</xm:f>
              </x14:cfvo>
              <x14:cfvo type="formula">
                <xm:f>$Q$155*0.9</xm:f>
              </x14:cfvo>
              <x14:cfvo type="formula">
                <xm:f>$Q$155*1.1</xm:f>
              </x14:cfvo>
            </x14:iconSet>
          </x14:cfRule>
          <xm:sqref>P155</xm:sqref>
        </x14:conditionalFormatting>
        <x14:conditionalFormatting xmlns:xm="http://schemas.microsoft.com/office/excel/2006/main">
          <x14:cfRule type="iconSet" priority="55" id="{F7115F6D-FABE-4FF9-A541-583604E2606B}">
            <x14:iconSet iconSet="3Triangles">
              <x14:cfvo type="percent">
                <xm:f>0</xm:f>
              </x14:cfvo>
              <x14:cfvo type="formula">
                <xm:f>$Q$187*0.9</xm:f>
              </x14:cfvo>
              <x14:cfvo type="formula">
                <xm:f>$Q$187*1.1</xm:f>
              </x14:cfvo>
            </x14:iconSet>
          </x14:cfRule>
          <xm:sqref>P187</xm:sqref>
        </x14:conditionalFormatting>
        <x14:conditionalFormatting xmlns:xm="http://schemas.microsoft.com/office/excel/2006/main">
          <x14:cfRule type="iconSet" priority="54" id="{B54691A8-75ED-4D98-8058-67EE9516CB6E}">
            <x14:iconSet iconSet="3Triangles">
              <x14:cfvo type="percent">
                <xm:f>0</xm:f>
              </x14:cfvo>
              <x14:cfvo type="formula">
                <xm:f>$Q$186*0.9</xm:f>
              </x14:cfvo>
              <x14:cfvo type="formula">
                <xm:f>$Q$186*1.1</xm:f>
              </x14:cfvo>
            </x14:iconSet>
          </x14:cfRule>
          <xm:sqref>P186</xm:sqref>
        </x14:conditionalFormatting>
        <x14:conditionalFormatting xmlns:xm="http://schemas.microsoft.com/office/excel/2006/main">
          <x14:cfRule type="iconSet" priority="370" id="{77EE984E-EAB4-4000-BC1C-E2CA2B34DC19}">
            <x14:iconSet iconSet="3Triangles">
              <x14:cfvo type="percent">
                <xm:f>0</xm:f>
              </x14:cfvo>
              <x14:cfvo type="formula">
                <xm:f>$W$201*0.9</xm:f>
              </x14:cfvo>
              <x14:cfvo type="formula">
                <xm:f>$W$201*1.1</xm:f>
              </x14:cfvo>
            </x14:iconSet>
          </x14:cfRule>
          <xm:sqref>V201</xm:sqref>
        </x14:conditionalFormatting>
        <x14:conditionalFormatting xmlns:xm="http://schemas.microsoft.com/office/excel/2006/main">
          <x14:cfRule type="iconSet" priority="371" id="{7C23E6FB-1064-4743-BBE8-7777C8D080D3}">
            <x14:iconSet iconSet="3Triangles">
              <x14:cfvo type="percent">
                <xm:f>0</xm:f>
              </x14:cfvo>
              <x14:cfvo type="formula">
                <xm:f>$Q$185*0.9</xm:f>
              </x14:cfvo>
              <x14:cfvo type="formula">
                <xm:f>$Q$185*1.1</xm:f>
              </x14:cfvo>
            </x14:iconSet>
          </x14:cfRule>
          <xm:sqref>P185</xm:sqref>
        </x14:conditionalFormatting>
        <x14:conditionalFormatting xmlns:xm="http://schemas.microsoft.com/office/excel/2006/main">
          <x14:cfRule type="iconSet" priority="372" id="{87FB5947-A284-4024-AE57-4985829C5EAF}">
            <x14:iconSet iconSet="3Triangles">
              <x14:cfvo type="percent">
                <xm:f>0</xm:f>
              </x14:cfvo>
              <x14:cfvo type="formula">
                <xm:f>$W$192*0.9</xm:f>
              </x14:cfvo>
              <x14:cfvo type="formula">
                <xm:f>$W$192*1.1</xm:f>
              </x14:cfvo>
            </x14:iconSet>
          </x14:cfRule>
          <xm:sqref>V192</xm:sqref>
        </x14:conditionalFormatting>
        <x14:conditionalFormatting xmlns:xm="http://schemas.microsoft.com/office/excel/2006/main">
          <x14:cfRule type="iconSet" priority="373" id="{996D87E5-E1E7-4236-A6A4-4943BFFCF96E}">
            <x14:iconSet iconSet="3Triangles">
              <x14:cfvo type="percent">
                <xm:f>0</xm:f>
              </x14:cfvo>
              <x14:cfvo type="formula">
                <xm:f>$K$170*0.9</xm:f>
              </x14:cfvo>
              <x14:cfvo type="formula">
                <xm:f>$K$170*1.1</xm:f>
              </x14:cfvo>
            </x14:iconSet>
          </x14:cfRule>
          <xm:sqref>J170</xm:sqref>
        </x14:conditionalFormatting>
        <x14:conditionalFormatting xmlns:xm="http://schemas.microsoft.com/office/excel/2006/main">
          <x14:cfRule type="iconSet" priority="374" id="{583F573E-FDD2-434C-8F05-DF175F842B36}">
            <x14:iconSet iconSet="3Triangles">
              <x14:cfvo type="percent">
                <xm:f>0</xm:f>
              </x14:cfvo>
              <x14:cfvo type="formula">
                <xm:f>$E$72*0.9</xm:f>
              </x14:cfvo>
              <x14:cfvo type="formula">
                <xm:f>$E$72*1.1</xm:f>
              </x14:cfvo>
            </x14:iconSet>
          </x14:cfRule>
          <xm:sqref>D72</xm:sqref>
        </x14:conditionalFormatting>
        <x14:conditionalFormatting xmlns:xm="http://schemas.microsoft.com/office/excel/2006/main">
          <x14:cfRule type="iconSet" priority="375" id="{E7B2C4E5-CA4C-4460-8997-1C3AA05A30B2}">
            <x14:iconSet iconSet="3Triangles">
              <x14:cfvo type="percent">
                <xm:f>0</xm:f>
              </x14:cfvo>
              <x14:cfvo type="formula">
                <xm:f>$E$106*0.9</xm:f>
              </x14:cfvo>
              <x14:cfvo type="formula">
                <xm:f>$E$106*1.1</xm:f>
              </x14:cfvo>
            </x14:iconSet>
          </x14:cfRule>
          <xm:sqref>D106</xm:sqref>
        </x14:conditionalFormatting>
        <x14:conditionalFormatting xmlns:xm="http://schemas.microsoft.com/office/excel/2006/main">
          <x14:cfRule type="iconSet" priority="376" id="{9A9A6869-40FF-4B02-A271-097A1014E244}">
            <x14:iconSet iconSet="3Triangles">
              <x14:cfvo type="percent">
                <xm:f>0</xm:f>
              </x14:cfvo>
              <x14:cfvo type="formula">
                <xm:f>$K$102*0.9</xm:f>
              </x14:cfvo>
              <x14:cfvo type="formula">
                <xm:f>$K$102*1.1</xm:f>
              </x14:cfvo>
            </x14:iconSet>
          </x14:cfRule>
          <xm:sqref>J102</xm:sqref>
        </x14:conditionalFormatting>
        <x14:conditionalFormatting xmlns:xm="http://schemas.microsoft.com/office/excel/2006/main">
          <x14:cfRule type="iconSet" priority="377" id="{37ACA84D-F0EF-4B20-B373-7DBEF7624764}">
            <x14:iconSet iconSet="3Triangles">
              <x14:cfvo type="percent">
                <xm:f>0</xm:f>
              </x14:cfvo>
              <x14:cfvo type="formula">
                <xm:f>$K$103*0.9</xm:f>
              </x14:cfvo>
              <x14:cfvo type="formula">
                <xm:f>$K$103*1.1</xm:f>
              </x14:cfvo>
            </x14:iconSet>
          </x14:cfRule>
          <xm:sqref>J103</xm:sqref>
        </x14:conditionalFormatting>
        <x14:conditionalFormatting xmlns:xm="http://schemas.microsoft.com/office/excel/2006/main">
          <x14:cfRule type="iconSet" priority="378" id="{3238447F-2EB2-47BB-B1A4-92F48373D289}">
            <x14:iconSet iconSet="3Triangles">
              <x14:cfvo type="percent">
                <xm:f>0</xm:f>
              </x14:cfvo>
              <x14:cfvo type="formula">
                <xm:f>$Q$104*0.9</xm:f>
              </x14:cfvo>
              <x14:cfvo type="formula">
                <xm:f>$Q$104*1.1</xm:f>
              </x14:cfvo>
            </x14:iconSet>
          </x14:cfRule>
          <xm:sqref>P104</xm:sqref>
        </x14:conditionalFormatting>
        <x14:conditionalFormatting xmlns:xm="http://schemas.microsoft.com/office/excel/2006/main">
          <x14:cfRule type="iconSet" priority="379" id="{DF84D46E-B7C2-4287-BDFB-EA098280FF97}">
            <x14:iconSet iconSet="3Triangles">
              <x14:cfvo type="percent">
                <xm:f>0</xm:f>
              </x14:cfvo>
              <x14:cfvo type="formula">
                <xm:f>$W$112*0.9</xm:f>
              </x14:cfvo>
              <x14:cfvo type="formula">
                <xm:f>$W$112*1.1</xm:f>
              </x14:cfvo>
            </x14:iconSet>
          </x14:cfRule>
          <xm:sqref>V112</xm:sqref>
        </x14:conditionalFormatting>
        <x14:conditionalFormatting xmlns:xm="http://schemas.microsoft.com/office/excel/2006/main">
          <x14:cfRule type="iconSet" priority="380" id="{6CE55225-9AED-4902-8B5A-F1C864B92519}">
            <x14:iconSet iconSet="3Triangles">
              <x14:cfvo type="percent">
                <xm:f>0</xm:f>
              </x14:cfvo>
              <x14:cfvo type="formula">
                <xm:f>$W$118*0.9</xm:f>
              </x14:cfvo>
              <x14:cfvo type="formula">
                <xm:f>$W$118*1.1</xm:f>
              </x14:cfvo>
            </x14:iconSet>
          </x14:cfRule>
          <xm:sqref>V118</xm:sqref>
        </x14:conditionalFormatting>
        <x14:conditionalFormatting xmlns:xm="http://schemas.microsoft.com/office/excel/2006/main">
          <x14:cfRule type="iconSet" priority="381" id="{C68F50AD-105B-485A-A5A8-2D4C73B0EDAE}">
            <x14:iconSet iconSet="3Triangles">
              <x14:cfvo type="percent">
                <xm:f>0</xm:f>
              </x14:cfvo>
              <x14:cfvo type="formula">
                <xm:f>$W$119*0.9</xm:f>
              </x14:cfvo>
              <x14:cfvo type="formula">
                <xm:f>$W$119*1.1</xm:f>
              </x14:cfvo>
            </x14:iconSet>
          </x14:cfRule>
          <xm:sqref>V119</xm:sqref>
        </x14:conditionalFormatting>
        <x14:conditionalFormatting xmlns:xm="http://schemas.microsoft.com/office/excel/2006/main">
          <x14:cfRule type="iconSet" priority="382" id="{4EE9FFA5-3B56-4131-9753-A72A0EE4A1CB}">
            <x14:iconSet iconSet="3Triangles">
              <x14:cfvo type="percent">
                <xm:f>0</xm:f>
              </x14:cfvo>
              <x14:cfvo type="formula">
                <xm:f>$W$152*0.9</xm:f>
              </x14:cfvo>
              <x14:cfvo type="formula">
                <xm:f>$W$152*1.1</xm:f>
              </x14:cfvo>
            </x14:iconSet>
          </x14:cfRule>
          <xm:sqref>V152</xm:sqref>
        </x14:conditionalFormatting>
        <x14:conditionalFormatting xmlns:xm="http://schemas.microsoft.com/office/excel/2006/main">
          <x14:cfRule type="iconSet" priority="383" id="{36C39B06-7521-4FBB-A7F2-686743F63AD2}">
            <x14:iconSet iconSet="3Triangles">
              <x14:cfvo type="percent">
                <xm:f>0</xm:f>
              </x14:cfvo>
              <x14:cfvo type="formula">
                <xm:f>$W$117*0.9</xm:f>
              </x14:cfvo>
              <x14:cfvo type="formula">
                <xm:f>$W$117*1.1</xm:f>
              </x14:cfvo>
            </x14:iconSet>
          </x14:cfRule>
          <xm:sqref>V117</xm:sqref>
        </x14:conditionalFormatting>
        <x14:conditionalFormatting xmlns:xm="http://schemas.microsoft.com/office/excel/2006/main">
          <x14:cfRule type="iconSet" priority="384" id="{314B804E-1734-4949-9312-B14993328B20}">
            <x14:iconSet iconSet="3Triangles">
              <x14:cfvo type="percent">
                <xm:f>0</xm:f>
              </x14:cfvo>
              <x14:cfvo type="formula">
                <xm:f>$W$121*0.9</xm:f>
              </x14:cfvo>
              <x14:cfvo type="formula">
                <xm:f>$W$121*1.1</xm:f>
              </x14:cfvo>
            </x14:iconSet>
          </x14:cfRule>
          <xm:sqref>V121</xm:sqref>
        </x14:conditionalFormatting>
        <x14:conditionalFormatting xmlns:xm="http://schemas.microsoft.com/office/excel/2006/main">
          <x14:cfRule type="iconSet" priority="385" id="{E159E1B7-38E4-4905-BF4F-DBEFBE99289E}">
            <x14:iconSet iconSet="3Triangles">
              <x14:cfvo type="percent">
                <xm:f>0</xm:f>
              </x14:cfvo>
              <x14:cfvo type="formula">
                <xm:f>$K$166*0.9</xm:f>
              </x14:cfvo>
              <x14:cfvo type="formula">
                <xm:f>$K$166*1.1</xm:f>
              </x14:cfvo>
            </x14:iconSet>
          </x14:cfRule>
          <xm:sqref>J166</xm:sqref>
        </x14:conditionalFormatting>
        <x14:conditionalFormatting xmlns:xm="http://schemas.microsoft.com/office/excel/2006/main">
          <x14:cfRule type="iconSet" priority="386" id="{7CDFF897-0274-4452-8914-9397994453C7}">
            <x14:iconSet iconSet="3Triangles">
              <x14:cfvo type="percent">
                <xm:f>0</xm:f>
              </x14:cfvo>
              <x14:cfvo type="formula">
                <xm:f>$W$190*0.9</xm:f>
              </x14:cfvo>
              <x14:cfvo type="formula">
                <xm:f>$W$190*1.1</xm:f>
              </x14:cfvo>
            </x14:iconSet>
          </x14:cfRule>
          <xm:sqref>V190</xm:sqref>
        </x14:conditionalFormatting>
        <x14:conditionalFormatting xmlns:xm="http://schemas.microsoft.com/office/excel/2006/main">
          <x14:cfRule type="iconSet" priority="387" id="{BA41460A-48D1-48F4-90F9-FE827B590940}">
            <x14:iconSet iconSet="3Triangles">
              <x14:cfvo type="percent">
                <xm:f>0</xm:f>
              </x14:cfvo>
              <x14:cfvo type="formula">
                <xm:f>$W$191*0.9</xm:f>
              </x14:cfvo>
              <x14:cfvo type="formula">
                <xm:f>$W$191*1.1</xm:f>
              </x14:cfvo>
            </x14:iconSet>
          </x14:cfRule>
          <xm:sqref>V191</xm:sqref>
        </x14:conditionalFormatting>
        <x14:conditionalFormatting xmlns:xm="http://schemas.microsoft.com/office/excel/2006/main">
          <x14:cfRule type="iconSet" priority="388" id="{BDC4F93A-84DB-46B5-9DBE-2CAB0CE3C6BC}">
            <x14:iconSet iconSet="3Triangles">
              <x14:cfvo type="percent">
                <xm:f>0</xm:f>
              </x14:cfvo>
              <x14:cfvo type="formula">
                <xm:f>$W$116*0.9</xm:f>
              </x14:cfvo>
              <x14:cfvo type="formula">
                <xm:f>$W$116*1.1</xm:f>
              </x14:cfvo>
            </x14:iconSet>
          </x14:cfRule>
          <xm:sqref>V116</xm:sqref>
        </x14:conditionalFormatting>
        <x14:conditionalFormatting xmlns:xm="http://schemas.microsoft.com/office/excel/2006/main">
          <x14:cfRule type="iconSet" priority="389" id="{F31673FC-E074-4160-A337-7221513C1A0D}">
            <x14:iconSet iconSet="3Triangles">
              <x14:cfvo type="percent">
                <xm:f>0</xm:f>
              </x14:cfvo>
              <x14:cfvo type="formula">
                <xm:f>$W$120*0.9</xm:f>
              </x14:cfvo>
              <x14:cfvo type="formula">
                <xm:f>$W$120*1.1</xm:f>
              </x14:cfvo>
            </x14:iconSet>
          </x14:cfRule>
          <xm:sqref>V120</xm:sqref>
        </x14:conditionalFormatting>
        <x14:conditionalFormatting xmlns:xm="http://schemas.microsoft.com/office/excel/2006/main">
          <x14:cfRule type="iconSet" priority="390" id="{5C25DFB9-5208-4E7F-9254-E31560D87C38}">
            <x14:iconSet iconSet="3Triangles">
              <x14:cfvo type="percent">
                <xm:f>0</xm:f>
              </x14:cfvo>
              <x14:cfvo type="formula">
                <xm:f>$AC$188*0.9</xm:f>
              </x14:cfvo>
              <x14:cfvo type="formula">
                <xm:f>$AC$188*1.1</xm:f>
              </x14:cfvo>
            </x14:iconSet>
          </x14:cfRule>
          <xm:sqref>AB188</xm:sqref>
        </x14:conditionalFormatting>
        <x14:conditionalFormatting xmlns:xm="http://schemas.microsoft.com/office/excel/2006/main">
          <x14:cfRule type="iconSet" priority="391" id="{34637D87-A2C6-4630-8EC6-E4AD26489EAD}">
            <x14:iconSet iconSet="3Triangles">
              <x14:cfvo type="percent">
                <xm:f>0</xm:f>
              </x14:cfvo>
              <x14:cfvo type="formula">
                <xm:f>$AC$177*0.9</xm:f>
              </x14:cfvo>
              <x14:cfvo type="formula">
                <xm:f>$AC$177*1.1</xm:f>
              </x14:cfvo>
            </x14:iconSet>
          </x14:cfRule>
          <xm:sqref>AB177</xm:sqref>
        </x14:conditionalFormatting>
        <x14:conditionalFormatting xmlns:xm="http://schemas.microsoft.com/office/excel/2006/main">
          <x14:cfRule type="iconSet" priority="16" id="{0B5165F6-D696-4DC5-AF32-08E662AFEAD3}">
            <x14:iconSet iconSet="3Triangles">
              <x14:cfvo type="percent">
                <xm:f>0</xm:f>
              </x14:cfvo>
              <x14:cfvo type="formula">
                <xm:f>$AC$10*0.9</xm:f>
              </x14:cfvo>
              <x14:cfvo type="formula">
                <xm:f>$AC$10*1.1</xm:f>
              </x14:cfvo>
            </x14:iconSet>
          </x14:cfRule>
          <xm:sqref>AB10</xm:sqref>
        </x14:conditionalFormatting>
        <x14:conditionalFormatting xmlns:xm="http://schemas.microsoft.com/office/excel/2006/main">
          <x14:cfRule type="iconSet" priority="15" id="{9EDC78EB-66BB-4850-9BCA-CC6CB64D545A}">
            <x14:iconSet iconSet="3Triangles">
              <x14:cfvo type="percent">
                <xm:f>0</xm:f>
              </x14:cfvo>
              <x14:cfvo type="formula">
                <xm:f>$AC$11*0.9</xm:f>
              </x14:cfvo>
              <x14:cfvo type="formula">
                <xm:f>$AC$11*1.1</xm:f>
              </x14:cfvo>
            </x14:iconSet>
          </x14:cfRule>
          <xm:sqref>AB11</xm:sqref>
        </x14:conditionalFormatting>
        <x14:conditionalFormatting xmlns:xm="http://schemas.microsoft.com/office/excel/2006/main">
          <x14:cfRule type="iconSet" priority="14" id="{67CF0603-F4D9-4E25-A9AA-0D50C5F9E392}">
            <x14:iconSet iconSet="3Triangles">
              <x14:cfvo type="percent">
                <xm:f>0</xm:f>
              </x14:cfvo>
              <x14:cfvo type="formula">
                <xm:f>$W$37*0.9</xm:f>
              </x14:cfvo>
              <x14:cfvo type="formula">
                <xm:f>$W$37*1.1</xm:f>
              </x14:cfvo>
            </x14:iconSet>
          </x14:cfRule>
          <xm:sqref>V37</xm:sqref>
        </x14:conditionalFormatting>
        <x14:conditionalFormatting xmlns:xm="http://schemas.microsoft.com/office/excel/2006/main">
          <x14:cfRule type="iconSet" priority="13" id="{C1676403-E410-425B-BF8B-22F29A8FC483}">
            <x14:iconSet iconSet="3Triangles">
              <x14:cfvo type="percent">
                <xm:f>0</xm:f>
              </x14:cfvo>
              <x14:cfvo type="formula">
                <xm:f>$AC$36*0.9</xm:f>
              </x14:cfvo>
              <x14:cfvo type="formula">
                <xm:f>$AC$36*1.1</xm:f>
              </x14:cfvo>
            </x14:iconSet>
          </x14:cfRule>
          <xm:sqref>AB36</xm:sqref>
        </x14:conditionalFormatting>
        <x14:conditionalFormatting xmlns:xm="http://schemas.microsoft.com/office/excel/2006/main">
          <x14:cfRule type="iconSet" priority="12" id="{C8CC5FB8-1F9A-4E10-A6DE-E6B8C9D2413F}">
            <x14:iconSet iconSet="3Triangles">
              <x14:cfvo type="percent">
                <xm:f>0</xm:f>
              </x14:cfvo>
              <x14:cfvo type="formula">
                <xm:f>$E$74*0.9</xm:f>
              </x14:cfvo>
              <x14:cfvo type="formula">
                <xm:f>$E$74*1.1</xm:f>
              </x14:cfvo>
            </x14:iconSet>
          </x14:cfRule>
          <xm:sqref>D74</xm:sqref>
        </x14:conditionalFormatting>
        <x14:conditionalFormatting xmlns:xm="http://schemas.microsoft.com/office/excel/2006/main">
          <x14:cfRule type="iconSet" priority="11" id="{42210224-EA62-4720-9684-66AE8FCB63E7}">
            <x14:iconSet iconSet="3Triangles">
              <x14:cfvo type="percent">
                <xm:f>0</xm:f>
              </x14:cfvo>
              <x14:cfvo type="formula">
                <xm:f>$E$73*0.9</xm:f>
              </x14:cfvo>
              <x14:cfvo type="formula">
                <xm:f>$E$73*1.1</xm:f>
              </x14:cfvo>
            </x14:iconSet>
          </x14:cfRule>
          <xm:sqref>D73</xm:sqref>
        </x14:conditionalFormatting>
        <x14:conditionalFormatting xmlns:xm="http://schemas.microsoft.com/office/excel/2006/main">
          <x14:cfRule type="iconSet" priority="10" id="{41068385-5BD8-4008-BFB0-774E70FC9C29}">
            <x14:iconSet iconSet="3Triangles">
              <x14:cfvo type="percent">
                <xm:f>0</xm:f>
              </x14:cfvo>
              <x14:cfvo type="formula">
                <xm:f>$K$74*0.9</xm:f>
              </x14:cfvo>
              <x14:cfvo type="formula">
                <xm:f>$K$74*1.1</xm:f>
              </x14:cfvo>
            </x14:iconSet>
          </x14:cfRule>
          <xm:sqref>J74</xm:sqref>
        </x14:conditionalFormatting>
        <x14:conditionalFormatting xmlns:xm="http://schemas.microsoft.com/office/excel/2006/main">
          <x14:cfRule type="iconSet" priority="9" id="{C637B9F1-E5BD-44CB-9D59-A92AB15C4189}">
            <x14:iconSet iconSet="3Triangles">
              <x14:cfvo type="percent">
                <xm:f>0</xm:f>
              </x14:cfvo>
              <x14:cfvo type="formula">
                <xm:f>$K$75*0.9</xm:f>
              </x14:cfvo>
              <x14:cfvo type="formula">
                <xm:f>$K$75*1.1</xm:f>
              </x14:cfvo>
            </x14:iconSet>
          </x14:cfRule>
          <xm:sqref>J75</xm:sqref>
        </x14:conditionalFormatting>
        <x14:conditionalFormatting xmlns:xm="http://schemas.microsoft.com/office/excel/2006/main">
          <x14:cfRule type="iconSet" priority="8" id="{F9E16DA6-57D5-4149-8420-C7F32AED00FB}">
            <x14:iconSet iconSet="3Triangles">
              <x14:cfvo type="percent">
                <xm:f>0</xm:f>
              </x14:cfvo>
              <x14:cfvo type="formula">
                <xm:f>$Q$72*0.9</xm:f>
              </x14:cfvo>
              <x14:cfvo type="formula">
                <xm:f>$Q$72*1.1</xm:f>
              </x14:cfvo>
            </x14:iconSet>
          </x14:cfRule>
          <xm:sqref>P72</xm:sqref>
        </x14:conditionalFormatting>
        <x14:conditionalFormatting xmlns:xm="http://schemas.microsoft.com/office/excel/2006/main">
          <x14:cfRule type="iconSet" priority="7" id="{CB546151-F965-41F7-A63D-3BDD314B0619}">
            <x14:iconSet iconSet="3Triangles">
              <x14:cfvo type="percent">
                <xm:f>0</xm:f>
              </x14:cfvo>
              <x14:cfvo type="formula">
                <xm:f>$Q$73*0.9</xm:f>
              </x14:cfvo>
              <x14:cfvo type="formula">
                <xm:f>$Q$73*1.1</xm:f>
              </x14:cfvo>
            </x14:iconSet>
          </x14:cfRule>
          <xm:sqref>P73</xm:sqref>
        </x14:conditionalFormatting>
        <x14:conditionalFormatting xmlns:xm="http://schemas.microsoft.com/office/excel/2006/main">
          <x14:cfRule type="iconSet" priority="6" id="{7BADB6F0-F43F-4A44-BFAB-0311E5A27F24}">
            <x14:iconSet iconSet="3Triangles">
              <x14:cfvo type="percent">
                <xm:f>0</xm:f>
              </x14:cfvo>
              <x14:cfvo type="formula">
                <xm:f>$W$73*0.9</xm:f>
              </x14:cfvo>
              <x14:cfvo type="formula">
                <xm:f>$W$73*1.1</xm:f>
              </x14:cfvo>
            </x14:iconSet>
          </x14:cfRule>
          <xm:sqref>V73</xm:sqref>
        </x14:conditionalFormatting>
        <x14:conditionalFormatting xmlns:xm="http://schemas.microsoft.com/office/excel/2006/main">
          <x14:cfRule type="iconSet" priority="5" id="{C362EFE2-3EE6-4346-8B89-553BC8BE5670}">
            <x14:iconSet iconSet="3Triangles">
              <x14:cfvo type="percent">
                <xm:f>0</xm:f>
              </x14:cfvo>
              <x14:cfvo type="formula">
                <xm:f>$W$74*0.9</xm:f>
              </x14:cfvo>
              <x14:cfvo type="formula">
                <xm:f>$W$74*1.1</xm:f>
              </x14:cfvo>
            </x14:iconSet>
          </x14:cfRule>
          <xm:sqref>V74</xm:sqref>
        </x14:conditionalFormatting>
        <x14:conditionalFormatting xmlns:xm="http://schemas.microsoft.com/office/excel/2006/main">
          <x14:cfRule type="iconSet" priority="4" id="{5F1A02DD-6BA2-4277-9B4A-5CF709F2CD8E}">
            <x14:iconSet iconSet="3Triangles">
              <x14:cfvo type="percent">
                <xm:f>0</xm:f>
              </x14:cfvo>
              <x14:cfvo type="formula">
                <xm:f>$W$75*0.9</xm:f>
              </x14:cfvo>
              <x14:cfvo type="formula">
                <xm:f>$W$75*1.1</xm:f>
              </x14:cfvo>
            </x14:iconSet>
          </x14:cfRule>
          <xm:sqref>V75</xm:sqref>
        </x14:conditionalFormatting>
        <x14:conditionalFormatting xmlns:xm="http://schemas.microsoft.com/office/excel/2006/main">
          <x14:cfRule type="iconSet" priority="3" id="{114ECC24-3D26-4626-8BE2-7F9967AD3998}">
            <x14:iconSet iconSet="3Triangles">
              <x14:cfvo type="percent">
                <xm:f>0</xm:f>
              </x14:cfvo>
              <x14:cfvo type="formula">
                <xm:f>$W$77*0.9</xm:f>
              </x14:cfvo>
              <x14:cfvo type="formula">
                <xm:f>$W$77*1.1</xm:f>
              </x14:cfvo>
            </x14:iconSet>
          </x14:cfRule>
          <xm:sqref>V77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  <pageSetUpPr fitToPage="1"/>
  </sheetPr>
  <dimension ref="A1:AF1068"/>
  <sheetViews>
    <sheetView tabSelected="1" view="pageBreakPreview" zoomScale="70" zoomScaleNormal="100" zoomScaleSheetLayoutView="70" workbookViewId="0">
      <selection activeCell="AH33" sqref="AH33"/>
    </sheetView>
  </sheetViews>
  <sheetFormatPr defaultColWidth="9" defaultRowHeight="16.5" outlineLevelRow="1" x14ac:dyDescent="0.3"/>
  <cols>
    <col min="1" max="2" width="4.75" style="15" customWidth="1"/>
    <col min="3" max="3" width="13.875" style="16" customWidth="1"/>
    <col min="4" max="4" width="10.625" style="17" customWidth="1"/>
    <col min="5" max="6" width="10.625" style="18" customWidth="1"/>
    <col min="7" max="8" width="8.125" style="17" customWidth="1"/>
    <col min="9" max="9" width="13.875" style="16" customWidth="1"/>
    <col min="10" max="10" width="10.625" style="17" customWidth="1"/>
    <col min="11" max="12" width="10.625" style="18" customWidth="1"/>
    <col min="13" max="14" width="8.125" style="17" customWidth="1"/>
    <col min="15" max="15" width="13.875" style="16" customWidth="1"/>
    <col min="16" max="16" width="10.625" style="17" customWidth="1"/>
    <col min="17" max="18" width="10.625" style="18" customWidth="1"/>
    <col min="19" max="20" width="8.125" style="17" customWidth="1"/>
    <col min="21" max="21" width="13.875" style="16" customWidth="1"/>
    <col min="22" max="22" width="10.625" style="17" customWidth="1"/>
    <col min="23" max="24" width="10.625" style="18" customWidth="1"/>
    <col min="25" max="26" width="8.125" style="17" customWidth="1"/>
    <col min="27" max="27" width="13.875" style="16" customWidth="1"/>
    <col min="28" max="28" width="10.625" style="17" customWidth="1"/>
    <col min="29" max="30" width="10.625" style="18" customWidth="1"/>
    <col min="31" max="32" width="8.125" style="17" customWidth="1"/>
    <col min="33" max="16384" width="9" style="15"/>
  </cols>
  <sheetData>
    <row r="1" spans="1:32" x14ac:dyDescent="0.3">
      <c r="D1" s="17">
        <f>'10월'!D1</f>
        <v>7</v>
      </c>
      <c r="J1" s="17">
        <f>'10월'!J1</f>
        <v>7</v>
      </c>
      <c r="P1" s="17">
        <f>'10월'!P1</f>
        <v>7</v>
      </c>
      <c r="V1" s="17">
        <f>'10월'!V1</f>
        <v>7</v>
      </c>
      <c r="AB1" s="17">
        <f>'10월'!AB1</f>
        <v>7</v>
      </c>
    </row>
    <row r="2" spans="1:32" s="19" customFormat="1" x14ac:dyDescent="0.3">
      <c r="C2" s="20"/>
      <c r="D2" s="21">
        <v>6</v>
      </c>
      <c r="E2" s="22">
        <v>8</v>
      </c>
      <c r="F2" s="22"/>
      <c r="G2" s="21">
        <v>10</v>
      </c>
      <c r="H2" s="21">
        <v>11</v>
      </c>
      <c r="I2" s="20"/>
      <c r="J2" s="21">
        <f>D2</f>
        <v>6</v>
      </c>
      <c r="K2" s="22">
        <f t="shared" ref="K2" si="0">E2</f>
        <v>8</v>
      </c>
      <c r="L2" s="22"/>
      <c r="M2" s="21">
        <f>G2</f>
        <v>10</v>
      </c>
      <c r="N2" s="21">
        <f>H2</f>
        <v>11</v>
      </c>
      <c r="O2" s="20"/>
      <c r="P2" s="21">
        <f>J2</f>
        <v>6</v>
      </c>
      <c r="Q2" s="22">
        <f t="shared" ref="Q2" si="1">K2</f>
        <v>8</v>
      </c>
      <c r="R2" s="22"/>
      <c r="S2" s="21">
        <f t="shared" ref="S2:T2" si="2">M2</f>
        <v>10</v>
      </c>
      <c r="T2" s="21">
        <f t="shared" si="2"/>
        <v>11</v>
      </c>
      <c r="U2" s="20"/>
      <c r="V2" s="21">
        <f>P2</f>
        <v>6</v>
      </c>
      <c r="W2" s="22">
        <f t="shared" ref="W2" si="3">Q2</f>
        <v>8</v>
      </c>
      <c r="X2" s="22"/>
      <c r="Y2" s="21">
        <f t="shared" ref="Y2:Z2" si="4">S2</f>
        <v>10</v>
      </c>
      <c r="Z2" s="21">
        <f t="shared" si="4"/>
        <v>11</v>
      </c>
      <c r="AA2" s="20"/>
      <c r="AB2" s="21">
        <f>V2</f>
        <v>6</v>
      </c>
      <c r="AC2" s="22">
        <f t="shared" ref="AC2" si="5">W2</f>
        <v>8</v>
      </c>
      <c r="AD2" s="22"/>
      <c r="AE2" s="21">
        <f t="shared" ref="AE2:AF2" si="6">Y2</f>
        <v>10</v>
      </c>
      <c r="AF2" s="21">
        <f t="shared" si="6"/>
        <v>11</v>
      </c>
    </row>
    <row r="3" spans="1:32" ht="40.5" customHeight="1" x14ac:dyDescent="0.3">
      <c r="C3" s="23"/>
      <c r="D3" s="24"/>
      <c r="E3" s="25"/>
      <c r="F3" s="25"/>
      <c r="G3" s="24"/>
      <c r="H3" s="24"/>
      <c r="I3" s="26"/>
      <c r="J3" s="24"/>
      <c r="K3" s="25"/>
      <c r="L3" s="25"/>
      <c r="M3" s="24"/>
      <c r="N3" s="24"/>
      <c r="O3" s="26"/>
      <c r="P3" s="24"/>
      <c r="Q3" s="25"/>
      <c r="R3" s="25"/>
      <c r="S3" s="24"/>
      <c r="T3" s="24"/>
      <c r="U3" s="26"/>
      <c r="V3" s="24"/>
      <c r="W3" s="25"/>
      <c r="X3" s="25"/>
      <c r="Y3" s="24"/>
      <c r="Z3" s="24"/>
      <c r="AA3" s="27"/>
      <c r="AB3" s="27"/>
      <c r="AC3" s="27"/>
      <c r="AD3" s="27"/>
      <c r="AE3" s="27"/>
      <c r="AF3" s="27"/>
    </row>
    <row r="4" spans="1:32" ht="9" customHeight="1" x14ac:dyDescent="0.3"/>
    <row r="5" spans="1:32" ht="65.25" customHeight="1" x14ac:dyDescent="0.3">
      <c r="C5" s="28"/>
      <c r="D5" s="28"/>
      <c r="E5" s="29"/>
      <c r="F5" s="29"/>
      <c r="G5" s="28"/>
      <c r="H5" s="28"/>
      <c r="I5" s="28"/>
      <c r="J5" s="28"/>
      <c r="K5" s="29"/>
      <c r="L5" s="29"/>
      <c r="M5" s="28"/>
      <c r="N5" s="28"/>
      <c r="O5" s="28"/>
      <c r="P5" s="28"/>
      <c r="Q5" s="29"/>
      <c r="R5" s="29"/>
      <c r="S5" s="28"/>
      <c r="T5" s="28"/>
      <c r="U5" s="28"/>
      <c r="V5" s="28"/>
      <c r="W5" s="29"/>
      <c r="X5" s="29"/>
      <c r="Y5" s="28"/>
      <c r="Z5" s="28"/>
      <c r="AA5" s="28"/>
      <c r="AB5" s="28"/>
      <c r="AC5" s="29"/>
      <c r="AD5" s="29"/>
      <c r="AE5" s="28"/>
      <c r="AF5" s="28"/>
    </row>
    <row r="6" spans="1:32" s="30" customFormat="1" ht="12" customHeight="1" x14ac:dyDescent="0.3">
      <c r="C6" s="31"/>
      <c r="D6" s="32"/>
      <c r="E6" s="33"/>
      <c r="F6" s="33"/>
      <c r="G6" s="32"/>
      <c r="H6" s="32"/>
      <c r="I6" s="31"/>
      <c r="J6" s="32"/>
      <c r="K6" s="33"/>
      <c r="L6" s="33"/>
      <c r="M6" s="32"/>
      <c r="N6" s="32"/>
      <c r="O6" s="31"/>
      <c r="P6" s="32"/>
      <c r="Q6" s="33"/>
      <c r="R6" s="33"/>
      <c r="S6" s="32"/>
      <c r="T6" s="32"/>
      <c r="U6" s="31"/>
      <c r="V6" s="32"/>
      <c r="W6" s="33"/>
      <c r="X6" s="33"/>
      <c r="Y6" s="32"/>
      <c r="Z6" s="32"/>
      <c r="AA6" s="31"/>
      <c r="AB6" s="32"/>
      <c r="AC6" s="33"/>
      <c r="AD6" s="33"/>
      <c r="AE6" s="32"/>
      <c r="AF6" s="32"/>
    </row>
    <row r="7" spans="1:32" s="30" customFormat="1" ht="23.25" x14ac:dyDescent="0.3">
      <c r="C7" s="34" t="s">
        <v>30</v>
      </c>
      <c r="D7" s="35"/>
      <c r="E7" s="36"/>
      <c r="F7" s="36"/>
      <c r="G7" s="35"/>
      <c r="H7" s="35"/>
      <c r="I7" s="37"/>
      <c r="J7" s="35"/>
      <c r="K7" s="36"/>
      <c r="L7" s="36"/>
      <c r="M7" s="35"/>
      <c r="N7" s="35"/>
      <c r="O7" s="37"/>
      <c r="P7" s="35"/>
      <c r="Q7" s="36"/>
      <c r="R7" s="36"/>
      <c r="S7" s="35"/>
      <c r="T7" s="35"/>
      <c r="U7" s="37"/>
      <c r="V7" s="35"/>
      <c r="W7" s="36"/>
      <c r="X7" s="36"/>
      <c r="Y7" s="35"/>
      <c r="Z7" s="35"/>
      <c r="AA7" s="37"/>
      <c r="AB7" s="35"/>
      <c r="AC7" s="36"/>
      <c r="AD7" s="36"/>
      <c r="AE7" s="35"/>
      <c r="AF7" s="35"/>
    </row>
    <row r="8" spans="1:32" s="38" customFormat="1" ht="17.25" x14ac:dyDescent="0.3">
      <c r="C8" s="39" t="s">
        <v>31</v>
      </c>
      <c r="D8" s="40"/>
      <c r="E8" s="41"/>
      <c r="F8" s="41"/>
      <c r="G8" s="40"/>
      <c r="H8" s="40"/>
      <c r="I8" s="42" t="s">
        <v>32</v>
      </c>
      <c r="J8" s="40"/>
      <c r="K8" s="41"/>
      <c r="L8" s="41"/>
      <c r="M8" s="40"/>
      <c r="N8" s="40"/>
      <c r="O8" s="42" t="s">
        <v>33</v>
      </c>
      <c r="P8" s="40"/>
      <c r="Q8" s="41"/>
      <c r="R8" s="41"/>
      <c r="S8" s="40"/>
      <c r="T8" s="40"/>
      <c r="U8" s="42" t="s">
        <v>34</v>
      </c>
      <c r="V8" s="40"/>
      <c r="W8" s="41"/>
      <c r="X8" s="41"/>
      <c r="Y8" s="40"/>
      <c r="Z8" s="40"/>
      <c r="AA8" s="42" t="s">
        <v>35</v>
      </c>
      <c r="AB8" s="40"/>
      <c r="AC8" s="41"/>
      <c r="AD8" s="41"/>
      <c r="AE8" s="40"/>
      <c r="AF8" s="43"/>
    </row>
    <row r="9" spans="1:32" s="30" customFormat="1" ht="15.75" x14ac:dyDescent="0.3">
      <c r="A9" s="30">
        <v>1</v>
      </c>
      <c r="C9" s="70"/>
      <c r="D9" s="71"/>
      <c r="E9" s="72"/>
      <c r="F9" s="73"/>
      <c r="G9" s="71"/>
      <c r="H9" s="74"/>
      <c r="I9" s="44">
        <v>42675</v>
      </c>
      <c r="J9" s="45" t="s">
        <v>27</v>
      </c>
      <c r="K9" s="46" t="s">
        <v>20</v>
      </c>
      <c r="L9" s="47" t="s">
        <v>21</v>
      </c>
      <c r="M9" s="45" t="s">
        <v>28</v>
      </c>
      <c r="N9" s="48" t="s">
        <v>29</v>
      </c>
      <c r="O9" s="78">
        <f>I9+1</f>
        <v>42676</v>
      </c>
      <c r="P9" s="45" t="s">
        <v>27</v>
      </c>
      <c r="Q9" s="46" t="s">
        <v>20</v>
      </c>
      <c r="R9" s="47" t="s">
        <v>21</v>
      </c>
      <c r="S9" s="45" t="s">
        <v>28</v>
      </c>
      <c r="T9" s="48" t="s">
        <v>29</v>
      </c>
      <c r="U9" s="44">
        <f>O9+1</f>
        <v>42677</v>
      </c>
      <c r="V9" s="45" t="s">
        <v>27</v>
      </c>
      <c r="W9" s="46" t="s">
        <v>20</v>
      </c>
      <c r="X9" s="47" t="s">
        <v>21</v>
      </c>
      <c r="Y9" s="45" t="s">
        <v>28</v>
      </c>
      <c r="Z9" s="48" t="s">
        <v>29</v>
      </c>
      <c r="AA9" s="44">
        <f>U9+1</f>
        <v>42678</v>
      </c>
      <c r="AB9" s="45" t="s">
        <v>27</v>
      </c>
      <c r="AC9" s="46" t="s">
        <v>20</v>
      </c>
      <c r="AD9" s="47" t="s">
        <v>21</v>
      </c>
      <c r="AE9" s="45" t="s">
        <v>28</v>
      </c>
      <c r="AF9" s="48" t="s">
        <v>29</v>
      </c>
    </row>
    <row r="10" spans="1:32" s="30" customFormat="1" ht="15.75" x14ac:dyDescent="0.3">
      <c r="A10" s="30">
        <f>A9+1</f>
        <v>2</v>
      </c>
      <c r="C10" s="79"/>
      <c r="D10" s="80"/>
      <c r="E10" s="81"/>
      <c r="F10" s="81"/>
      <c r="G10" s="82"/>
      <c r="H10" s="83"/>
      <c r="I10" s="50" t="s">
        <v>590</v>
      </c>
      <c r="J10" s="51">
        <v>167.5</v>
      </c>
      <c r="K10" s="52">
        <v>219.14</v>
      </c>
      <c r="L10" s="52">
        <v>162.18</v>
      </c>
      <c r="M10" s="55">
        <v>-0.30379483769067706</v>
      </c>
      <c r="N10" s="56">
        <v>2.4840920215369655E-2</v>
      </c>
      <c r="O10" s="57" t="s">
        <v>630</v>
      </c>
      <c r="P10" s="51">
        <v>161.65</v>
      </c>
      <c r="Q10" s="52">
        <v>173.4</v>
      </c>
      <c r="R10" s="52">
        <v>130.4</v>
      </c>
      <c r="S10" s="53">
        <v>8.6734057157120681E-3</v>
      </c>
      <c r="T10" s="54">
        <v>2.3943751187686102E-2</v>
      </c>
      <c r="U10" s="50" t="s">
        <v>672</v>
      </c>
      <c r="V10" s="51">
        <v>4424.17</v>
      </c>
      <c r="W10" s="52">
        <v>4671.1000000000004</v>
      </c>
      <c r="X10" s="52">
        <v>2655.24</v>
      </c>
      <c r="Y10" s="53">
        <v>0.63586110505122972</v>
      </c>
      <c r="Z10" s="54">
        <v>1.937287014785416E-2</v>
      </c>
      <c r="AA10" s="50" t="s">
        <v>116</v>
      </c>
      <c r="AB10" s="51">
        <v>175.56</v>
      </c>
      <c r="AC10" s="52">
        <v>188.96</v>
      </c>
      <c r="AD10" s="52">
        <v>238.94</v>
      </c>
      <c r="AE10" s="53">
        <v>2.6486581301526035E-2</v>
      </c>
      <c r="AF10" s="54">
        <v>-0.10121333128551691</v>
      </c>
    </row>
    <row r="11" spans="1:32" s="30" customFormat="1" ht="15.75" x14ac:dyDescent="0.3">
      <c r="A11" s="30">
        <f t="shared" ref="A11:A50" si="7">A10+1</f>
        <v>3</v>
      </c>
      <c r="C11" s="79"/>
      <c r="D11" s="80"/>
      <c r="E11" s="81"/>
      <c r="F11" s="81"/>
      <c r="G11" s="82"/>
      <c r="H11" s="83"/>
      <c r="I11" s="50" t="s">
        <v>591</v>
      </c>
      <c r="J11" s="51">
        <v>106.97</v>
      </c>
      <c r="K11" s="52">
        <v>99.77</v>
      </c>
      <c r="L11" s="52">
        <v>116.37</v>
      </c>
      <c r="M11" s="55">
        <v>8.042265426880812</v>
      </c>
      <c r="N11" s="56">
        <v>-0.13685144839828944</v>
      </c>
      <c r="O11" s="57" t="s">
        <v>631</v>
      </c>
      <c r="P11" s="51">
        <v>302.64</v>
      </c>
      <c r="Q11" s="52">
        <v>262.13</v>
      </c>
      <c r="R11" s="52">
        <v>268.13</v>
      </c>
      <c r="S11" s="53">
        <v>-2.4560046412686165E-2</v>
      </c>
      <c r="T11" s="54">
        <v>0.25218254789192773</v>
      </c>
      <c r="U11" s="50" t="s">
        <v>674</v>
      </c>
      <c r="V11" s="51">
        <v>10.93</v>
      </c>
      <c r="W11" s="52">
        <v>18.21</v>
      </c>
      <c r="X11" s="52">
        <v>17.28</v>
      </c>
      <c r="Y11" s="53">
        <v>-0.6664632285627099</v>
      </c>
      <c r="Z11" s="54">
        <v>-4.6247818499127513E-2</v>
      </c>
      <c r="AA11" s="50" t="s">
        <v>746</v>
      </c>
      <c r="AB11" s="51">
        <v>34.53</v>
      </c>
      <c r="AC11" s="52">
        <v>36.42</v>
      </c>
      <c r="AD11" s="52">
        <v>31.59</v>
      </c>
      <c r="AE11" s="53">
        <v>0.10003185727938835</v>
      </c>
      <c r="AF11" s="54">
        <v>0.30449565545901036</v>
      </c>
    </row>
    <row r="12" spans="1:32" s="30" customFormat="1" ht="15.75" x14ac:dyDescent="0.3">
      <c r="A12" s="30">
        <f t="shared" si="7"/>
        <v>4</v>
      </c>
      <c r="C12" s="79"/>
      <c r="D12" s="80"/>
      <c r="E12" s="81"/>
      <c r="F12" s="81"/>
      <c r="G12" s="82"/>
      <c r="H12" s="83"/>
      <c r="I12" s="50" t="s">
        <v>592</v>
      </c>
      <c r="J12" s="51">
        <v>416.17</v>
      </c>
      <c r="K12" s="52">
        <v>384.43</v>
      </c>
      <c r="L12" s="52">
        <v>402.19</v>
      </c>
      <c r="M12" s="55">
        <v>-0.17635766307789735</v>
      </c>
      <c r="N12" s="56">
        <v>0.33033916184509171</v>
      </c>
      <c r="O12" s="57" t="s">
        <v>251</v>
      </c>
      <c r="P12" s="51">
        <v>243.29</v>
      </c>
      <c r="Q12" s="52">
        <v>248.08</v>
      </c>
      <c r="R12" s="52">
        <v>184.78</v>
      </c>
      <c r="S12" s="53">
        <v>0.15527802839641014</v>
      </c>
      <c r="T12" s="54">
        <v>9.3536497662711326E-2</v>
      </c>
      <c r="U12" s="50" t="s">
        <v>675</v>
      </c>
      <c r="V12" s="51">
        <v>11.9</v>
      </c>
      <c r="W12" s="52">
        <v>13.1</v>
      </c>
      <c r="X12" s="52">
        <v>9.61</v>
      </c>
      <c r="Y12" s="53">
        <v>-0.34543454345434543</v>
      </c>
      <c r="Z12" s="54">
        <v>0.25792811839323471</v>
      </c>
      <c r="AA12" s="50" t="s">
        <v>747</v>
      </c>
      <c r="AB12" s="51">
        <v>52.86</v>
      </c>
      <c r="AC12" s="52">
        <v>77.13</v>
      </c>
      <c r="AD12" s="52">
        <v>27.83</v>
      </c>
      <c r="AE12" s="53">
        <v>-0.23832853025936607</v>
      </c>
      <c r="AF12" s="54">
        <v>-0.18626847290640391</v>
      </c>
    </row>
    <row r="13" spans="1:32" s="30" customFormat="1" ht="15.75" x14ac:dyDescent="0.3">
      <c r="A13" s="30">
        <f t="shared" si="7"/>
        <v>5</v>
      </c>
      <c r="C13" s="79"/>
      <c r="D13" s="80"/>
      <c r="E13" s="81"/>
      <c r="F13" s="81"/>
      <c r="G13" s="82"/>
      <c r="H13" s="83"/>
      <c r="I13" s="50" t="s">
        <v>593</v>
      </c>
      <c r="J13" s="51">
        <v>44.03</v>
      </c>
      <c r="K13" s="52">
        <v>51.44</v>
      </c>
      <c r="L13" s="52">
        <v>48.93</v>
      </c>
      <c r="M13" s="55">
        <v>-1.0116906474819998E-2</v>
      </c>
      <c r="N13" s="56">
        <v>0.83381924198250723</v>
      </c>
      <c r="O13" s="57" t="s">
        <v>99</v>
      </c>
      <c r="P13" s="51">
        <v>60.31</v>
      </c>
      <c r="Q13" s="52">
        <v>62.85</v>
      </c>
      <c r="R13" s="52">
        <v>66.14</v>
      </c>
      <c r="S13" s="53">
        <v>1.0895072075092216E-2</v>
      </c>
      <c r="T13" s="54">
        <v>0.16789310611928743</v>
      </c>
      <c r="U13" s="50" t="s">
        <v>335</v>
      </c>
      <c r="V13" s="51">
        <v>48.47</v>
      </c>
      <c r="W13" s="52">
        <v>27.94</v>
      </c>
      <c r="X13" s="52">
        <v>39.950000000000003</v>
      </c>
      <c r="Y13" s="53">
        <v>-0.10835172921265634</v>
      </c>
      <c r="Z13" s="54">
        <v>-2.8462617759069997E-2</v>
      </c>
      <c r="AA13" s="50" t="s">
        <v>748</v>
      </c>
      <c r="AB13" s="51">
        <v>66.430000000000007</v>
      </c>
      <c r="AC13" s="52">
        <v>62.94</v>
      </c>
      <c r="AD13" s="52">
        <v>30.01</v>
      </c>
      <c r="AE13" s="53">
        <v>0.62698995836394822</v>
      </c>
      <c r="AF13" s="54">
        <v>0.1822388325324793</v>
      </c>
    </row>
    <row r="14" spans="1:32" s="30" customFormat="1" ht="15.75" x14ac:dyDescent="0.3">
      <c r="A14" s="30">
        <f t="shared" si="7"/>
        <v>6</v>
      </c>
      <c r="C14" s="79"/>
      <c r="D14" s="80"/>
      <c r="E14" s="81"/>
      <c r="F14" s="81"/>
      <c r="G14" s="82"/>
      <c r="H14" s="83"/>
      <c r="I14" s="50" t="s">
        <v>594</v>
      </c>
      <c r="J14" s="51">
        <v>81.45</v>
      </c>
      <c r="K14" s="52">
        <v>87.15</v>
      </c>
      <c r="L14" s="52">
        <v>66.55</v>
      </c>
      <c r="M14" s="55">
        <v>-0.25377920293174527</v>
      </c>
      <c r="N14" s="56">
        <v>-0.13286489939316515</v>
      </c>
      <c r="O14" s="57" t="s">
        <v>229</v>
      </c>
      <c r="P14" s="51">
        <v>13.74</v>
      </c>
      <c r="Q14" s="52">
        <v>13.1</v>
      </c>
      <c r="R14" s="52">
        <v>14.62</v>
      </c>
      <c r="S14" s="53">
        <v>-3.9160839160839234E-2</v>
      </c>
      <c r="T14" s="54">
        <v>1.1236476043276662</v>
      </c>
      <c r="U14" s="50" t="s">
        <v>676</v>
      </c>
      <c r="V14" s="51">
        <v>70.88</v>
      </c>
      <c r="W14" s="52" t="s">
        <v>438</v>
      </c>
      <c r="X14" s="52" t="s">
        <v>438</v>
      </c>
      <c r="Y14" s="53">
        <v>-0.3972276554128753</v>
      </c>
      <c r="Z14" s="54">
        <v>-8.7303631212979682E-2</v>
      </c>
      <c r="AA14" s="50" t="s">
        <v>749</v>
      </c>
      <c r="AB14" s="51">
        <v>25.91</v>
      </c>
      <c r="AC14" s="52">
        <v>35.44</v>
      </c>
      <c r="AD14" s="52">
        <v>43.09</v>
      </c>
      <c r="AE14" s="53">
        <v>-0.47550607287449387</v>
      </c>
      <c r="AF14" s="54">
        <v>-0.52848043676069156</v>
      </c>
    </row>
    <row r="15" spans="1:32" s="30" customFormat="1" ht="15.75" x14ac:dyDescent="0.3">
      <c r="A15" s="30">
        <f t="shared" si="7"/>
        <v>7</v>
      </c>
      <c r="C15" s="79"/>
      <c r="D15" s="80"/>
      <c r="E15" s="81"/>
      <c r="F15" s="81"/>
      <c r="G15" s="82"/>
      <c r="H15" s="83"/>
      <c r="I15" s="50" t="s">
        <v>137</v>
      </c>
      <c r="J15" s="51">
        <v>39</v>
      </c>
      <c r="K15" s="52">
        <v>48.64</v>
      </c>
      <c r="L15" s="52">
        <v>69.22</v>
      </c>
      <c r="M15" s="55">
        <v>0.11142775719578224</v>
      </c>
      <c r="N15" s="56">
        <v>-0.3438761776581426</v>
      </c>
      <c r="O15" s="57" t="s">
        <v>632</v>
      </c>
      <c r="P15" s="51">
        <v>10.17</v>
      </c>
      <c r="Q15" s="52">
        <v>11.09</v>
      </c>
      <c r="R15" s="52">
        <v>14.19</v>
      </c>
      <c r="S15" s="53">
        <v>-0.1837881219903692</v>
      </c>
      <c r="T15" s="54" t="s">
        <v>438</v>
      </c>
      <c r="U15" s="50" t="s">
        <v>207</v>
      </c>
      <c r="V15" s="51">
        <v>-48.07</v>
      </c>
      <c r="W15" s="52">
        <v>-32.07</v>
      </c>
      <c r="X15" s="52">
        <v>81.599999999999994</v>
      </c>
      <c r="Y15" s="53" t="s">
        <v>106</v>
      </c>
      <c r="Z15" s="54" t="s">
        <v>106</v>
      </c>
      <c r="AA15" s="50" t="s">
        <v>273</v>
      </c>
      <c r="AB15" s="51">
        <v>2.89</v>
      </c>
      <c r="AC15" s="52">
        <v>2.81</v>
      </c>
      <c r="AD15" s="52">
        <v>3.49</v>
      </c>
      <c r="AE15" s="53">
        <v>4.3321299638989119E-2</v>
      </c>
      <c r="AF15" s="54">
        <v>1.125</v>
      </c>
    </row>
    <row r="16" spans="1:32" s="30" customFormat="1" ht="15.75" x14ac:dyDescent="0.3">
      <c r="A16" s="30">
        <f t="shared" si="7"/>
        <v>8</v>
      </c>
      <c r="C16" s="79"/>
      <c r="D16" s="80"/>
      <c r="E16" s="81"/>
      <c r="F16" s="81"/>
      <c r="G16" s="82"/>
      <c r="H16" s="83"/>
      <c r="I16" s="50" t="s">
        <v>595</v>
      </c>
      <c r="J16" s="51">
        <v>23.41</v>
      </c>
      <c r="K16" s="52">
        <v>19.010000000000002</v>
      </c>
      <c r="L16" s="52">
        <v>35.61</v>
      </c>
      <c r="M16" s="55">
        <v>-0.11191198786039447</v>
      </c>
      <c r="N16" s="56">
        <v>0.41792852816474846</v>
      </c>
      <c r="O16" s="57" t="s">
        <v>110</v>
      </c>
      <c r="P16" s="51">
        <v>31.69</v>
      </c>
      <c r="Q16" s="52">
        <v>29.95</v>
      </c>
      <c r="R16" s="52">
        <v>28.55</v>
      </c>
      <c r="S16" s="53">
        <v>-0.24940786357176692</v>
      </c>
      <c r="T16" s="54">
        <v>0.55495583905790014</v>
      </c>
      <c r="U16" s="50" t="s">
        <v>677</v>
      </c>
      <c r="V16" s="51">
        <v>26.08</v>
      </c>
      <c r="W16" s="52">
        <v>21.1</v>
      </c>
      <c r="X16" s="52">
        <v>23.85</v>
      </c>
      <c r="Y16" s="53">
        <v>0.21755368814192333</v>
      </c>
      <c r="Z16" s="54" t="s">
        <v>438</v>
      </c>
      <c r="AA16" s="50" t="s">
        <v>750</v>
      </c>
      <c r="AB16" s="51">
        <v>9.92</v>
      </c>
      <c r="AC16" s="52">
        <v>13.27</v>
      </c>
      <c r="AD16" s="52">
        <v>14.58</v>
      </c>
      <c r="AE16" s="53">
        <v>-0.32332878581173263</v>
      </c>
      <c r="AF16" s="54">
        <v>-0.65898934341698179</v>
      </c>
    </row>
    <row r="17" spans="1:32" s="30" customFormat="1" ht="15.75" x14ac:dyDescent="0.3">
      <c r="A17" s="30">
        <f t="shared" si="7"/>
        <v>9</v>
      </c>
      <c r="C17" s="79"/>
      <c r="D17" s="80"/>
      <c r="E17" s="81"/>
      <c r="F17" s="81"/>
      <c r="G17" s="82"/>
      <c r="H17" s="83"/>
      <c r="I17" s="50" t="s">
        <v>596</v>
      </c>
      <c r="J17" s="51">
        <v>10.37</v>
      </c>
      <c r="K17" s="52">
        <v>10.76</v>
      </c>
      <c r="L17" s="52">
        <v>7.69</v>
      </c>
      <c r="M17" s="55" t="s">
        <v>127</v>
      </c>
      <c r="N17" s="56">
        <v>0.46883852691218131</v>
      </c>
      <c r="O17" s="57" t="s">
        <v>299</v>
      </c>
      <c r="P17" s="51">
        <v>11.48</v>
      </c>
      <c r="Q17" s="52">
        <v>9.9</v>
      </c>
      <c r="R17" s="52">
        <v>14.63</v>
      </c>
      <c r="S17" s="53">
        <v>0.90381426202321724</v>
      </c>
      <c r="T17" s="54">
        <v>0.55345060893098785</v>
      </c>
      <c r="U17" s="50" t="s">
        <v>678</v>
      </c>
      <c r="V17" s="51">
        <v>23.75</v>
      </c>
      <c r="W17" s="52">
        <v>26.33</v>
      </c>
      <c r="X17" s="52">
        <v>20.27</v>
      </c>
      <c r="Y17" s="53">
        <v>-1.4113740141137421E-2</v>
      </c>
      <c r="Z17" s="54">
        <v>-0.17218543046357615</v>
      </c>
      <c r="AA17" s="50" t="s">
        <v>751</v>
      </c>
      <c r="AB17" s="51">
        <v>4.01</v>
      </c>
      <c r="AC17" s="52">
        <v>4.5199999999999996</v>
      </c>
      <c r="AD17" s="52">
        <v>3.8</v>
      </c>
      <c r="AE17" s="53">
        <v>-5.868544600938963E-2</v>
      </c>
      <c r="AF17" s="54">
        <v>2.4999999999999467E-3</v>
      </c>
    </row>
    <row r="18" spans="1:32" s="30" customFormat="1" ht="15.75" x14ac:dyDescent="0.3">
      <c r="A18" s="30">
        <f t="shared" si="7"/>
        <v>10</v>
      </c>
      <c r="C18" s="79"/>
      <c r="D18" s="80"/>
      <c r="E18" s="81"/>
      <c r="F18" s="81"/>
      <c r="G18" s="82"/>
      <c r="H18" s="83"/>
      <c r="I18" s="50" t="s">
        <v>315</v>
      </c>
      <c r="J18" s="51">
        <v>2.6</v>
      </c>
      <c r="K18" s="52">
        <v>13.08</v>
      </c>
      <c r="L18" s="52">
        <v>4.41</v>
      </c>
      <c r="M18" s="55">
        <v>-0.75768872320596459</v>
      </c>
      <c r="N18" s="56">
        <v>-0.86888552697932431</v>
      </c>
      <c r="O18" s="57" t="s">
        <v>633</v>
      </c>
      <c r="P18" s="51">
        <v>0.96</v>
      </c>
      <c r="Q18" s="52">
        <v>2.2999999999999998</v>
      </c>
      <c r="R18" s="52">
        <v>6.1</v>
      </c>
      <c r="S18" s="53" t="s">
        <v>127</v>
      </c>
      <c r="T18" s="54" t="s">
        <v>127</v>
      </c>
      <c r="U18" s="50" t="s">
        <v>679</v>
      </c>
      <c r="V18" s="51">
        <v>10</v>
      </c>
      <c r="W18" s="52">
        <v>9.77</v>
      </c>
      <c r="X18" s="52">
        <v>16.03</v>
      </c>
      <c r="Y18" s="53">
        <v>-0.35525467440361058</v>
      </c>
      <c r="Z18" s="54">
        <v>0.22850122850122845</v>
      </c>
      <c r="AA18" s="50" t="s">
        <v>752</v>
      </c>
      <c r="AB18" s="51">
        <v>4.0199999999999996</v>
      </c>
      <c r="AC18" s="52">
        <v>6.7</v>
      </c>
      <c r="AD18" s="52">
        <v>6.92</v>
      </c>
      <c r="AE18" s="53">
        <v>-0.44011142061281339</v>
      </c>
      <c r="AF18" s="54">
        <v>-0.37285491419656791</v>
      </c>
    </row>
    <row r="19" spans="1:32" s="30" customFormat="1" ht="15.75" x14ac:dyDescent="0.3">
      <c r="A19" s="30">
        <f t="shared" si="7"/>
        <v>11</v>
      </c>
      <c r="C19" s="79"/>
      <c r="D19" s="80"/>
      <c r="E19" s="81"/>
      <c r="F19" s="81"/>
      <c r="G19" s="82"/>
      <c r="H19" s="83"/>
      <c r="I19" s="50" t="s">
        <v>365</v>
      </c>
      <c r="J19" s="51">
        <v>6.43</v>
      </c>
      <c r="K19" s="52">
        <v>5.96</v>
      </c>
      <c r="L19" s="52">
        <v>6.25</v>
      </c>
      <c r="M19" s="55">
        <v>0.18853974121996298</v>
      </c>
      <c r="N19" s="56" t="s">
        <v>438</v>
      </c>
      <c r="O19" s="57" t="s">
        <v>293</v>
      </c>
      <c r="P19" s="51">
        <v>9.34</v>
      </c>
      <c r="Q19" s="52">
        <v>9.1300000000000008</v>
      </c>
      <c r="R19" s="52">
        <v>11.45</v>
      </c>
      <c r="S19" s="53">
        <v>0.55407653910149746</v>
      </c>
      <c r="T19" s="54">
        <v>-1.684210526315788E-2</v>
      </c>
      <c r="U19" s="50" t="s">
        <v>680</v>
      </c>
      <c r="V19" s="51">
        <v>8.26</v>
      </c>
      <c r="W19" s="52">
        <v>10.63</v>
      </c>
      <c r="X19" s="52">
        <v>7.71</v>
      </c>
      <c r="Y19" s="53">
        <v>-9.0308370044052899E-2</v>
      </c>
      <c r="Z19" s="54">
        <v>-0.1941463414634147</v>
      </c>
      <c r="AA19" s="50" t="s">
        <v>753</v>
      </c>
      <c r="AB19" s="51">
        <v>-15.97</v>
      </c>
      <c r="AC19" s="52" t="s">
        <v>438</v>
      </c>
      <c r="AD19" s="52" t="s">
        <v>438</v>
      </c>
      <c r="AE19" s="53" t="s">
        <v>87</v>
      </c>
      <c r="AF19" s="54" t="s">
        <v>87</v>
      </c>
    </row>
    <row r="20" spans="1:32" s="30" customFormat="1" ht="15.75" x14ac:dyDescent="0.3">
      <c r="A20" s="30">
        <f t="shared" si="7"/>
        <v>12</v>
      </c>
      <c r="C20" s="79"/>
      <c r="D20" s="80"/>
      <c r="E20" s="81"/>
      <c r="F20" s="81"/>
      <c r="G20" s="82"/>
      <c r="H20" s="83"/>
      <c r="I20" s="50" t="s">
        <v>383</v>
      </c>
      <c r="J20" s="51">
        <v>8.33</v>
      </c>
      <c r="K20" s="52">
        <v>7.25</v>
      </c>
      <c r="L20" s="52">
        <v>4.57</v>
      </c>
      <c r="M20" s="55">
        <v>1.2697547683923704</v>
      </c>
      <c r="N20" s="56">
        <v>1.4940119760479043</v>
      </c>
      <c r="O20" s="57" t="s">
        <v>634</v>
      </c>
      <c r="P20" s="51">
        <v>7.4</v>
      </c>
      <c r="Q20" s="52">
        <v>9.9</v>
      </c>
      <c r="R20" s="52">
        <v>6.8</v>
      </c>
      <c r="S20" s="53">
        <v>-0.24566768603465849</v>
      </c>
      <c r="T20" s="54">
        <v>-0.1868131868131867</v>
      </c>
      <c r="U20" s="50" t="s">
        <v>681</v>
      </c>
      <c r="V20" s="51">
        <v>7.02</v>
      </c>
      <c r="W20" s="52">
        <v>7.53</v>
      </c>
      <c r="X20" s="52">
        <v>5.97</v>
      </c>
      <c r="Y20" s="53">
        <v>1.3796610169491523</v>
      </c>
      <c r="Z20" s="54">
        <v>-2.6352288488210918E-2</v>
      </c>
      <c r="AA20" s="50" t="s">
        <v>231</v>
      </c>
      <c r="AB20" s="51">
        <v>-6.31</v>
      </c>
      <c r="AC20" s="52">
        <v>2.2999999999999998</v>
      </c>
      <c r="AD20" s="52">
        <v>5.3</v>
      </c>
      <c r="AE20" s="53" t="s">
        <v>87</v>
      </c>
      <c r="AF20" s="54" t="s">
        <v>87</v>
      </c>
    </row>
    <row r="21" spans="1:32" s="30" customFormat="1" ht="15.75" x14ac:dyDescent="0.3">
      <c r="A21" s="30">
        <f t="shared" si="7"/>
        <v>13</v>
      </c>
      <c r="C21" s="79"/>
      <c r="D21" s="80"/>
      <c r="E21" s="81"/>
      <c r="F21" s="81"/>
      <c r="G21" s="82"/>
      <c r="H21" s="83"/>
      <c r="I21" s="50" t="s">
        <v>597</v>
      </c>
      <c r="J21" s="51">
        <v>6.43</v>
      </c>
      <c r="K21" s="52">
        <v>5.8</v>
      </c>
      <c r="L21" s="52">
        <v>6.87</v>
      </c>
      <c r="M21" s="55">
        <v>0.14821428571428563</v>
      </c>
      <c r="N21" s="56">
        <v>0.57985257985257976</v>
      </c>
      <c r="O21" s="57" t="s">
        <v>635</v>
      </c>
      <c r="P21" s="51">
        <v>1.23</v>
      </c>
      <c r="Q21" s="52" t="s">
        <v>438</v>
      </c>
      <c r="R21" s="52" t="s">
        <v>438</v>
      </c>
      <c r="S21" s="53">
        <v>0.20588235294117641</v>
      </c>
      <c r="T21" s="54">
        <v>0.39772727272727271</v>
      </c>
      <c r="U21" s="50" t="s">
        <v>682</v>
      </c>
      <c r="V21" s="51">
        <v>6.43</v>
      </c>
      <c r="W21" s="52">
        <v>7.87</v>
      </c>
      <c r="X21" s="52">
        <v>5.8</v>
      </c>
      <c r="Y21" s="53">
        <v>-0.31668437832093521</v>
      </c>
      <c r="Z21" s="54">
        <v>-1.8320610687022953E-2</v>
      </c>
      <c r="AA21" s="50" t="s">
        <v>754</v>
      </c>
      <c r="AB21" s="51">
        <v>4.13</v>
      </c>
      <c r="AC21" s="52">
        <v>8</v>
      </c>
      <c r="AD21" s="52" t="s">
        <v>438</v>
      </c>
      <c r="AE21" s="53">
        <v>-0.60478468899521531</v>
      </c>
      <c r="AF21" s="54">
        <v>-0.2817391304347826</v>
      </c>
    </row>
    <row r="22" spans="1:32" s="30" customFormat="1" ht="15.75" x14ac:dyDescent="0.3">
      <c r="A22" s="30">
        <f t="shared" si="7"/>
        <v>14</v>
      </c>
      <c r="C22" s="79"/>
      <c r="D22" s="80"/>
      <c r="E22" s="81"/>
      <c r="F22" s="81"/>
      <c r="G22" s="82"/>
      <c r="H22" s="83"/>
      <c r="I22" s="50" t="s">
        <v>598</v>
      </c>
      <c r="J22" s="51">
        <v>7.73</v>
      </c>
      <c r="K22" s="52" t="s">
        <v>438</v>
      </c>
      <c r="L22" s="52" t="s">
        <v>438</v>
      </c>
      <c r="M22" s="55">
        <v>-0.31043710972346117</v>
      </c>
      <c r="N22" s="56">
        <v>-0.13631284916201103</v>
      </c>
      <c r="O22" s="57" t="s">
        <v>636</v>
      </c>
      <c r="P22" s="51">
        <v>8.67</v>
      </c>
      <c r="Q22" s="52" t="s">
        <v>438</v>
      </c>
      <c r="R22" s="52" t="s">
        <v>438</v>
      </c>
      <c r="S22" s="53">
        <v>-1.252847380410016E-2</v>
      </c>
      <c r="T22" s="54">
        <v>-0.41655450874831756</v>
      </c>
      <c r="U22" s="50" t="s">
        <v>683</v>
      </c>
      <c r="V22" s="51">
        <v>7.01</v>
      </c>
      <c r="W22" s="52" t="s">
        <v>438</v>
      </c>
      <c r="X22" s="52" t="s">
        <v>438</v>
      </c>
      <c r="Y22" s="53">
        <v>4.7832585949177719E-2</v>
      </c>
      <c r="Z22" s="54">
        <v>0.51731601731601717</v>
      </c>
      <c r="AA22" s="50" t="s">
        <v>301</v>
      </c>
      <c r="AB22" s="51">
        <v>19.71</v>
      </c>
      <c r="AC22" s="52" t="s">
        <v>438</v>
      </c>
      <c r="AD22" s="52" t="s">
        <v>438</v>
      </c>
      <c r="AE22" s="53">
        <v>-0.10123119015047877</v>
      </c>
      <c r="AF22" s="54">
        <v>1.0747368421052634</v>
      </c>
    </row>
    <row r="23" spans="1:32" s="30" customFormat="1" ht="15.75" x14ac:dyDescent="0.3">
      <c r="A23" s="30">
        <f t="shared" si="7"/>
        <v>15</v>
      </c>
      <c r="C23" s="79"/>
      <c r="D23" s="80"/>
      <c r="E23" s="81"/>
      <c r="F23" s="81"/>
      <c r="G23" s="82"/>
      <c r="H23" s="83"/>
      <c r="I23" s="50" t="s">
        <v>599</v>
      </c>
      <c r="J23" s="51">
        <v>1.21</v>
      </c>
      <c r="K23" s="52">
        <v>1.72</v>
      </c>
      <c r="L23" s="52">
        <v>2.76</v>
      </c>
      <c r="M23" s="55">
        <v>-0.27976190476190477</v>
      </c>
      <c r="N23" s="56" t="s">
        <v>438</v>
      </c>
      <c r="O23" s="57" t="s">
        <v>637</v>
      </c>
      <c r="P23" s="51">
        <v>1.49</v>
      </c>
      <c r="Q23" s="52" t="s">
        <v>438</v>
      </c>
      <c r="R23" s="52" t="s">
        <v>438</v>
      </c>
      <c r="S23" s="53">
        <v>0.53608247422680422</v>
      </c>
      <c r="T23" s="54">
        <v>0.47524752475247523</v>
      </c>
      <c r="U23" s="50" t="s">
        <v>684</v>
      </c>
      <c r="V23" s="51">
        <v>5.07</v>
      </c>
      <c r="W23" s="52" t="s">
        <v>438</v>
      </c>
      <c r="X23" s="52" t="s">
        <v>438</v>
      </c>
      <c r="Y23" s="53">
        <v>0.46531791907514464</v>
      </c>
      <c r="Z23" s="54">
        <v>3.1900826446280997</v>
      </c>
      <c r="AA23" s="50" t="s">
        <v>755</v>
      </c>
      <c r="AB23" s="51">
        <v>-7.03</v>
      </c>
      <c r="AC23" s="52">
        <v>-0.35</v>
      </c>
      <c r="AD23" s="52">
        <v>-0.35</v>
      </c>
      <c r="AE23" s="53" t="s">
        <v>106</v>
      </c>
      <c r="AF23" s="54" t="s">
        <v>87</v>
      </c>
    </row>
    <row r="24" spans="1:32" s="30" customFormat="1" ht="15.75" x14ac:dyDescent="0.3">
      <c r="A24" s="30">
        <f t="shared" si="7"/>
        <v>16</v>
      </c>
      <c r="C24" s="79"/>
      <c r="D24" s="80"/>
      <c r="E24" s="81"/>
      <c r="F24" s="81"/>
      <c r="G24" s="82"/>
      <c r="H24" s="83"/>
      <c r="I24" s="50" t="s">
        <v>600</v>
      </c>
      <c r="J24" s="51">
        <v>2.04</v>
      </c>
      <c r="K24" s="52" t="s">
        <v>438</v>
      </c>
      <c r="L24" s="52" t="s">
        <v>438</v>
      </c>
      <c r="M24" s="55">
        <v>1.0816326530612246</v>
      </c>
      <c r="N24" s="56">
        <v>-0.23880597014925375</v>
      </c>
      <c r="O24" s="57" t="s">
        <v>638</v>
      </c>
      <c r="P24" s="51">
        <v>2.8</v>
      </c>
      <c r="Q24" s="52" t="s">
        <v>438</v>
      </c>
      <c r="R24" s="52" t="s">
        <v>438</v>
      </c>
      <c r="S24" s="53">
        <v>-0.11111111111111116</v>
      </c>
      <c r="T24" s="54">
        <v>7.194244604316502E-3</v>
      </c>
      <c r="U24" s="50" t="s">
        <v>685</v>
      </c>
      <c r="V24" s="51">
        <v>6.92</v>
      </c>
      <c r="W24" s="52">
        <v>9.27</v>
      </c>
      <c r="X24" s="52">
        <v>12.13</v>
      </c>
      <c r="Y24" s="53">
        <v>-0.2638297872340426</v>
      </c>
      <c r="Z24" s="54">
        <v>0.17487266553480474</v>
      </c>
      <c r="AA24" s="50" t="s">
        <v>756</v>
      </c>
      <c r="AB24" s="51">
        <v>2.4</v>
      </c>
      <c r="AC24" s="52">
        <v>6.83</v>
      </c>
      <c r="AD24" s="52">
        <v>5.89</v>
      </c>
      <c r="AE24" s="53">
        <v>0.23711340206185572</v>
      </c>
      <c r="AF24" s="54">
        <v>-0.63581183611532621</v>
      </c>
    </row>
    <row r="25" spans="1:32" s="30" customFormat="1" ht="15.75" x14ac:dyDescent="0.3">
      <c r="A25" s="30">
        <f t="shared" si="7"/>
        <v>17</v>
      </c>
      <c r="C25" s="79"/>
      <c r="D25" s="80"/>
      <c r="E25" s="81"/>
      <c r="F25" s="81"/>
      <c r="G25" s="82"/>
      <c r="H25" s="83"/>
      <c r="I25" s="50" t="s">
        <v>601</v>
      </c>
      <c r="J25" s="51">
        <v>1.32</v>
      </c>
      <c r="K25" s="52" t="s">
        <v>438</v>
      </c>
      <c r="L25" s="52" t="s">
        <v>438</v>
      </c>
      <c r="M25" s="55">
        <v>-0.67164179104477606</v>
      </c>
      <c r="N25" s="56">
        <v>-0.32994923857868019</v>
      </c>
      <c r="O25" s="57" t="s">
        <v>639</v>
      </c>
      <c r="P25" s="51">
        <v>9.84</v>
      </c>
      <c r="Q25" s="52" t="s">
        <v>438</v>
      </c>
      <c r="R25" s="52" t="s">
        <v>438</v>
      </c>
      <c r="S25" s="53">
        <v>1.7563025210084033</v>
      </c>
      <c r="T25" s="54" t="s">
        <v>127</v>
      </c>
      <c r="U25" s="50" t="s">
        <v>686</v>
      </c>
      <c r="V25" s="51">
        <v>5.0199999999999996</v>
      </c>
      <c r="W25" s="52" t="s">
        <v>438</v>
      </c>
      <c r="X25" s="52" t="s">
        <v>438</v>
      </c>
      <c r="Y25" s="53">
        <v>2.86885245901638E-2</v>
      </c>
      <c r="Z25" s="54" t="s">
        <v>438</v>
      </c>
      <c r="AA25" s="50" t="s">
        <v>757</v>
      </c>
      <c r="AB25" s="51">
        <v>13.93</v>
      </c>
      <c r="AC25" s="52" t="s">
        <v>438</v>
      </c>
      <c r="AD25" s="52" t="s">
        <v>438</v>
      </c>
      <c r="AE25" s="53">
        <v>0.25495495495495502</v>
      </c>
      <c r="AF25" s="54">
        <v>1.5844155844155847</v>
      </c>
    </row>
    <row r="26" spans="1:32" s="30" customFormat="1" ht="15.75" x14ac:dyDescent="0.3">
      <c r="A26" s="30">
        <f t="shared" si="7"/>
        <v>18</v>
      </c>
      <c r="C26" s="79"/>
      <c r="D26" s="80"/>
      <c r="E26" s="81"/>
      <c r="F26" s="81"/>
      <c r="G26" s="82"/>
      <c r="H26" s="83"/>
      <c r="I26" s="50" t="s">
        <v>438</v>
      </c>
      <c r="J26" s="51" t="s">
        <v>438</v>
      </c>
      <c r="K26" s="52" t="s">
        <v>438</v>
      </c>
      <c r="L26" s="52" t="s">
        <v>438</v>
      </c>
      <c r="M26" s="55" t="s">
        <v>438</v>
      </c>
      <c r="N26" s="56" t="s">
        <v>438</v>
      </c>
      <c r="O26" s="57" t="s">
        <v>640</v>
      </c>
      <c r="P26" s="51">
        <v>-1.6</v>
      </c>
      <c r="Q26" s="52" t="s">
        <v>438</v>
      </c>
      <c r="R26" s="52" t="s">
        <v>438</v>
      </c>
      <c r="S26" s="53" t="s">
        <v>87</v>
      </c>
      <c r="T26" s="54" t="s">
        <v>87</v>
      </c>
      <c r="U26" s="50" t="s">
        <v>687</v>
      </c>
      <c r="V26" s="51">
        <v>5.77</v>
      </c>
      <c r="W26" s="52">
        <v>7.79</v>
      </c>
      <c r="X26" s="52">
        <v>2.86</v>
      </c>
      <c r="Y26" s="53">
        <v>0.53050397877984068</v>
      </c>
      <c r="Z26" s="54">
        <v>-0.12310030395136784</v>
      </c>
      <c r="AA26" s="50" t="s">
        <v>758</v>
      </c>
      <c r="AB26" s="51">
        <v>0.96</v>
      </c>
      <c r="AC26" s="52">
        <v>3.9</v>
      </c>
      <c r="AD26" s="52">
        <v>-4.8</v>
      </c>
      <c r="AE26" s="53">
        <v>-0.86920980926430524</v>
      </c>
      <c r="AF26" s="54" t="s">
        <v>438</v>
      </c>
    </row>
    <row r="27" spans="1:32" s="30" customFormat="1" ht="15.75" x14ac:dyDescent="0.3">
      <c r="A27" s="30">
        <f t="shared" si="7"/>
        <v>19</v>
      </c>
      <c r="C27" s="79"/>
      <c r="D27" s="80"/>
      <c r="E27" s="81"/>
      <c r="F27" s="81"/>
      <c r="G27" s="82"/>
      <c r="H27" s="83"/>
      <c r="I27" s="50" t="s">
        <v>438</v>
      </c>
      <c r="J27" s="51" t="s">
        <v>438</v>
      </c>
      <c r="K27" s="52" t="s">
        <v>438</v>
      </c>
      <c r="L27" s="52" t="s">
        <v>438</v>
      </c>
      <c r="M27" s="55" t="s">
        <v>438</v>
      </c>
      <c r="N27" s="56" t="s">
        <v>438</v>
      </c>
      <c r="O27" s="57" t="s">
        <v>641</v>
      </c>
      <c r="P27" s="51">
        <v>0.46</v>
      </c>
      <c r="Q27" s="52" t="s">
        <v>438</v>
      </c>
      <c r="R27" s="52" t="s">
        <v>438</v>
      </c>
      <c r="S27" s="53">
        <v>-0.5</v>
      </c>
      <c r="T27" s="54">
        <v>1.5555555555555558</v>
      </c>
      <c r="U27" s="50" t="s">
        <v>688</v>
      </c>
      <c r="V27" s="51">
        <v>2.0299999999999998</v>
      </c>
      <c r="W27" s="52" t="s">
        <v>438</v>
      </c>
      <c r="X27" s="52" t="s">
        <v>438</v>
      </c>
      <c r="Y27" s="53">
        <v>0.4097222222222221</v>
      </c>
      <c r="Z27" s="54">
        <v>0.95192307692307665</v>
      </c>
      <c r="AA27" s="50" t="s">
        <v>759</v>
      </c>
      <c r="AB27" s="51">
        <v>1.36</v>
      </c>
      <c r="AC27" s="52" t="s">
        <v>438</v>
      </c>
      <c r="AD27" s="52" t="s">
        <v>438</v>
      </c>
      <c r="AE27" s="53">
        <v>0.32038834951456319</v>
      </c>
      <c r="AF27" s="54">
        <v>0.72151898734177222</v>
      </c>
    </row>
    <row r="28" spans="1:32" s="30" customFormat="1" ht="15.75" x14ac:dyDescent="0.3">
      <c r="A28" s="30">
        <f t="shared" si="7"/>
        <v>20</v>
      </c>
      <c r="C28" s="79"/>
      <c r="D28" s="80"/>
      <c r="E28" s="81"/>
      <c r="F28" s="81"/>
      <c r="G28" s="82"/>
      <c r="H28" s="83"/>
      <c r="I28" s="50" t="s">
        <v>438</v>
      </c>
      <c r="J28" s="51" t="s">
        <v>438</v>
      </c>
      <c r="K28" s="52" t="s">
        <v>438</v>
      </c>
      <c r="L28" s="52" t="s">
        <v>438</v>
      </c>
      <c r="M28" s="55" t="s">
        <v>438</v>
      </c>
      <c r="N28" s="56" t="s">
        <v>438</v>
      </c>
      <c r="O28" s="57" t="s">
        <v>642</v>
      </c>
      <c r="P28" s="51">
        <v>0.87</v>
      </c>
      <c r="Q28" s="52" t="s">
        <v>438</v>
      </c>
      <c r="R28" s="52" t="s">
        <v>438</v>
      </c>
      <c r="S28" s="53" t="s">
        <v>127</v>
      </c>
      <c r="T28" s="54" t="s">
        <v>127</v>
      </c>
      <c r="U28" s="50" t="s">
        <v>689</v>
      </c>
      <c r="V28" s="51">
        <v>3.27</v>
      </c>
      <c r="W28" s="52" t="s">
        <v>438</v>
      </c>
      <c r="X28" s="52" t="s">
        <v>438</v>
      </c>
      <c r="Y28" s="53">
        <v>-0.14621409921671025</v>
      </c>
      <c r="Z28" s="54">
        <v>1.1655629139072849</v>
      </c>
      <c r="AA28" s="50" t="s">
        <v>760</v>
      </c>
      <c r="AB28" s="51">
        <v>2.12</v>
      </c>
      <c r="AC28" s="52" t="s">
        <v>438</v>
      </c>
      <c r="AD28" s="52" t="s">
        <v>438</v>
      </c>
      <c r="AE28" s="53">
        <v>0.17127071823204432</v>
      </c>
      <c r="AF28" s="54">
        <v>0.21142857142857152</v>
      </c>
    </row>
    <row r="29" spans="1:32" s="30" customFormat="1" ht="15.75" hidden="1" outlineLevel="1" x14ac:dyDescent="0.3">
      <c r="A29" s="30">
        <f t="shared" si="7"/>
        <v>21</v>
      </c>
      <c r="C29" s="79"/>
      <c r="D29" s="80"/>
      <c r="E29" s="81"/>
      <c r="F29" s="81"/>
      <c r="G29" s="82"/>
      <c r="H29" s="83"/>
      <c r="I29" s="50" t="s">
        <v>438</v>
      </c>
      <c r="J29" s="51" t="s">
        <v>438</v>
      </c>
      <c r="K29" s="52" t="s">
        <v>438</v>
      </c>
      <c r="L29" s="52" t="s">
        <v>438</v>
      </c>
      <c r="M29" s="55" t="s">
        <v>438</v>
      </c>
      <c r="N29" s="56" t="s">
        <v>438</v>
      </c>
      <c r="O29" s="57" t="s">
        <v>643</v>
      </c>
      <c r="P29" s="51">
        <v>3.21</v>
      </c>
      <c r="Q29" s="52" t="s">
        <v>438</v>
      </c>
      <c r="R29" s="52" t="s">
        <v>438</v>
      </c>
      <c r="S29" s="53">
        <v>-0.33264033264033255</v>
      </c>
      <c r="T29" s="54">
        <v>-0.1640625</v>
      </c>
      <c r="U29" s="50" t="s">
        <v>690</v>
      </c>
      <c r="V29" s="51">
        <v>14.67</v>
      </c>
      <c r="W29" s="52">
        <v>15.9</v>
      </c>
      <c r="X29" s="52" t="s">
        <v>438</v>
      </c>
      <c r="Y29" s="53">
        <v>4.636233951497859E-2</v>
      </c>
      <c r="Z29" s="54">
        <v>-0.11305925030229746</v>
      </c>
      <c r="AA29" s="50" t="s">
        <v>329</v>
      </c>
      <c r="AB29" s="51">
        <v>4.08</v>
      </c>
      <c r="AC29" s="52">
        <v>3.1</v>
      </c>
      <c r="AD29" s="52">
        <v>-0.5</v>
      </c>
      <c r="AE29" s="53">
        <v>0.3600000000000001</v>
      </c>
      <c r="AF29" s="54">
        <v>0.34653465346534662</v>
      </c>
    </row>
    <row r="30" spans="1:32" s="30" customFormat="1" ht="15.75" hidden="1" outlineLevel="1" x14ac:dyDescent="0.3">
      <c r="A30" s="30">
        <f t="shared" si="7"/>
        <v>22</v>
      </c>
      <c r="C30" s="79"/>
      <c r="D30" s="80"/>
      <c r="E30" s="81"/>
      <c r="F30" s="81"/>
      <c r="G30" s="82"/>
      <c r="H30" s="83"/>
      <c r="I30" s="50" t="s">
        <v>438</v>
      </c>
      <c r="J30" s="51" t="s">
        <v>438</v>
      </c>
      <c r="K30" s="52" t="s">
        <v>438</v>
      </c>
      <c r="L30" s="52" t="s">
        <v>438</v>
      </c>
      <c r="M30" s="55" t="s">
        <v>438</v>
      </c>
      <c r="N30" s="56" t="s">
        <v>438</v>
      </c>
      <c r="O30" s="57" t="s">
        <v>438</v>
      </c>
      <c r="P30" s="51" t="s">
        <v>438</v>
      </c>
      <c r="Q30" s="52" t="s">
        <v>438</v>
      </c>
      <c r="R30" s="52" t="s">
        <v>438</v>
      </c>
      <c r="S30" s="53" t="s">
        <v>438</v>
      </c>
      <c r="T30" s="54" t="s">
        <v>438</v>
      </c>
      <c r="U30" s="50" t="s">
        <v>691</v>
      </c>
      <c r="V30" s="51">
        <v>7.3</v>
      </c>
      <c r="W30" s="52">
        <v>8.6999999999999993</v>
      </c>
      <c r="X30" s="52">
        <v>10.4</v>
      </c>
      <c r="Y30" s="53">
        <v>-0.32029795158286778</v>
      </c>
      <c r="Z30" s="54" t="s">
        <v>438</v>
      </c>
      <c r="AA30" s="50" t="s">
        <v>761</v>
      </c>
      <c r="AB30" s="51">
        <v>2.15</v>
      </c>
      <c r="AC30" s="52" t="s">
        <v>438</v>
      </c>
      <c r="AD30" s="52" t="s">
        <v>438</v>
      </c>
      <c r="AE30" s="53">
        <v>-0.43569553805774286</v>
      </c>
      <c r="AF30" s="54">
        <v>-6.1135371179039333E-2</v>
      </c>
    </row>
    <row r="31" spans="1:32" s="30" customFormat="1" ht="15.75" hidden="1" outlineLevel="1" x14ac:dyDescent="0.3">
      <c r="A31" s="30">
        <f t="shared" si="7"/>
        <v>23</v>
      </c>
      <c r="C31" s="79"/>
      <c r="D31" s="80"/>
      <c r="E31" s="81"/>
      <c r="F31" s="81"/>
      <c r="G31" s="82"/>
      <c r="H31" s="83"/>
      <c r="I31" s="50" t="s">
        <v>438</v>
      </c>
      <c r="J31" s="51" t="s">
        <v>438</v>
      </c>
      <c r="K31" s="52" t="s">
        <v>438</v>
      </c>
      <c r="L31" s="52" t="s">
        <v>438</v>
      </c>
      <c r="M31" s="55" t="s">
        <v>438</v>
      </c>
      <c r="N31" s="56" t="s">
        <v>438</v>
      </c>
      <c r="O31" s="57" t="s">
        <v>438</v>
      </c>
      <c r="P31" s="51" t="s">
        <v>438</v>
      </c>
      <c r="Q31" s="52" t="s">
        <v>438</v>
      </c>
      <c r="R31" s="52" t="s">
        <v>438</v>
      </c>
      <c r="S31" s="53" t="s">
        <v>438</v>
      </c>
      <c r="T31" s="54" t="s">
        <v>438</v>
      </c>
      <c r="U31" s="50" t="s">
        <v>692</v>
      </c>
      <c r="V31" s="51">
        <v>3.99</v>
      </c>
      <c r="W31" s="52" t="s">
        <v>438</v>
      </c>
      <c r="X31" s="52" t="s">
        <v>438</v>
      </c>
      <c r="Y31" s="53" t="s">
        <v>127</v>
      </c>
      <c r="Z31" s="54">
        <v>0.27070063694267521</v>
      </c>
      <c r="AA31" s="50" t="s">
        <v>762</v>
      </c>
      <c r="AB31" s="51">
        <v>1.36</v>
      </c>
      <c r="AC31" s="52" t="s">
        <v>438</v>
      </c>
      <c r="AD31" s="52" t="s">
        <v>438</v>
      </c>
      <c r="AE31" s="53" t="s">
        <v>438</v>
      </c>
      <c r="AF31" s="54" t="s">
        <v>438</v>
      </c>
    </row>
    <row r="32" spans="1:32" s="30" customFormat="1" ht="15.75" hidden="1" outlineLevel="1" x14ac:dyDescent="0.3">
      <c r="A32" s="30">
        <f t="shared" si="7"/>
        <v>24</v>
      </c>
      <c r="C32" s="79"/>
      <c r="D32" s="80"/>
      <c r="E32" s="81"/>
      <c r="F32" s="81"/>
      <c r="G32" s="82"/>
      <c r="H32" s="83"/>
      <c r="I32" s="50" t="s">
        <v>438</v>
      </c>
      <c r="J32" s="51" t="s">
        <v>438</v>
      </c>
      <c r="K32" s="52" t="s">
        <v>438</v>
      </c>
      <c r="L32" s="52" t="s">
        <v>438</v>
      </c>
      <c r="M32" s="55" t="s">
        <v>438</v>
      </c>
      <c r="N32" s="56" t="s">
        <v>438</v>
      </c>
      <c r="O32" s="57" t="s">
        <v>438</v>
      </c>
      <c r="P32" s="51" t="s">
        <v>438</v>
      </c>
      <c r="Q32" s="52" t="s">
        <v>438</v>
      </c>
      <c r="R32" s="52" t="s">
        <v>438</v>
      </c>
      <c r="S32" s="53" t="s">
        <v>438</v>
      </c>
      <c r="T32" s="54" t="s">
        <v>438</v>
      </c>
      <c r="U32" s="50" t="s">
        <v>693</v>
      </c>
      <c r="V32" s="51">
        <v>2.36</v>
      </c>
      <c r="W32" s="52" t="s">
        <v>438</v>
      </c>
      <c r="X32" s="52" t="s">
        <v>438</v>
      </c>
      <c r="Y32" s="53">
        <v>-0.16901408450704225</v>
      </c>
      <c r="Z32" s="54">
        <v>4.2553191489360653E-3</v>
      </c>
      <c r="AA32" s="50" t="s">
        <v>763</v>
      </c>
      <c r="AB32" s="51">
        <v>2.2799999999999998</v>
      </c>
      <c r="AC32" s="52" t="s">
        <v>438</v>
      </c>
      <c r="AD32" s="52" t="s">
        <v>438</v>
      </c>
      <c r="AE32" s="53">
        <v>0.31034482758620685</v>
      </c>
      <c r="AF32" s="54">
        <v>-0.11969111969111967</v>
      </c>
    </row>
    <row r="33" spans="1:32" s="30" customFormat="1" ht="15.75" hidden="1" outlineLevel="1" x14ac:dyDescent="0.3">
      <c r="A33" s="30">
        <f t="shared" si="7"/>
        <v>25</v>
      </c>
      <c r="C33" s="79"/>
      <c r="D33" s="80"/>
      <c r="E33" s="81"/>
      <c r="F33" s="81"/>
      <c r="G33" s="82"/>
      <c r="H33" s="83"/>
      <c r="I33" s="50" t="s">
        <v>438</v>
      </c>
      <c r="J33" s="51" t="s">
        <v>438</v>
      </c>
      <c r="K33" s="52" t="s">
        <v>438</v>
      </c>
      <c r="L33" s="52" t="s">
        <v>438</v>
      </c>
      <c r="M33" s="55" t="s">
        <v>438</v>
      </c>
      <c r="N33" s="56" t="s">
        <v>438</v>
      </c>
      <c r="O33" s="57" t="s">
        <v>438</v>
      </c>
      <c r="P33" s="51" t="s">
        <v>438</v>
      </c>
      <c r="Q33" s="52" t="s">
        <v>438</v>
      </c>
      <c r="R33" s="52" t="s">
        <v>438</v>
      </c>
      <c r="S33" s="53" t="s">
        <v>438</v>
      </c>
      <c r="T33" s="54" t="s">
        <v>438</v>
      </c>
      <c r="U33" s="50" t="s">
        <v>694</v>
      </c>
      <c r="V33" s="51">
        <v>0.83</v>
      </c>
      <c r="W33" s="52">
        <v>1.4</v>
      </c>
      <c r="X33" s="52">
        <v>1.3</v>
      </c>
      <c r="Y33" s="53" t="s">
        <v>127</v>
      </c>
      <c r="Z33" s="54">
        <v>4.9285714285714279</v>
      </c>
      <c r="AA33" s="50" t="s">
        <v>764</v>
      </c>
      <c r="AB33" s="51">
        <v>4.7</v>
      </c>
      <c r="AC33" s="52" t="s">
        <v>438</v>
      </c>
      <c r="AD33" s="52" t="s">
        <v>438</v>
      </c>
      <c r="AE33" s="53">
        <v>5.3513513513513518</v>
      </c>
      <c r="AF33" s="54" t="s">
        <v>127</v>
      </c>
    </row>
    <row r="34" spans="1:32" s="30" customFormat="1" ht="15.75" hidden="1" outlineLevel="1" x14ac:dyDescent="0.3">
      <c r="A34" s="30">
        <f t="shared" si="7"/>
        <v>26</v>
      </c>
      <c r="C34" s="79"/>
      <c r="D34" s="80"/>
      <c r="E34" s="81"/>
      <c r="F34" s="81"/>
      <c r="G34" s="82"/>
      <c r="H34" s="83"/>
      <c r="I34" s="50" t="s">
        <v>438</v>
      </c>
      <c r="J34" s="51" t="s">
        <v>438</v>
      </c>
      <c r="K34" s="52" t="s">
        <v>438</v>
      </c>
      <c r="L34" s="52" t="s">
        <v>438</v>
      </c>
      <c r="M34" s="55" t="s">
        <v>438</v>
      </c>
      <c r="N34" s="56" t="s">
        <v>438</v>
      </c>
      <c r="O34" s="57" t="s">
        <v>438</v>
      </c>
      <c r="P34" s="51" t="s">
        <v>438</v>
      </c>
      <c r="Q34" s="52" t="s">
        <v>438</v>
      </c>
      <c r="R34" s="52" t="s">
        <v>438</v>
      </c>
      <c r="S34" s="53" t="s">
        <v>438</v>
      </c>
      <c r="T34" s="54" t="s">
        <v>438</v>
      </c>
      <c r="U34" s="50" t="s">
        <v>695</v>
      </c>
      <c r="V34" s="51">
        <v>-0.21</v>
      </c>
      <c r="W34" s="52" t="s">
        <v>438</v>
      </c>
      <c r="X34" s="52" t="s">
        <v>438</v>
      </c>
      <c r="Y34" s="53" t="s">
        <v>106</v>
      </c>
      <c r="Z34" s="54" t="s">
        <v>87</v>
      </c>
      <c r="AA34" s="50" t="s">
        <v>765</v>
      </c>
      <c r="AB34" s="51">
        <v>-0.34</v>
      </c>
      <c r="AC34" s="52" t="s">
        <v>438</v>
      </c>
      <c r="AD34" s="52" t="s">
        <v>438</v>
      </c>
      <c r="AE34" s="53" t="s">
        <v>87</v>
      </c>
      <c r="AF34" s="54" t="s">
        <v>87</v>
      </c>
    </row>
    <row r="35" spans="1:32" s="30" customFormat="1" ht="15.75" hidden="1" outlineLevel="1" x14ac:dyDescent="0.3">
      <c r="A35" s="30">
        <f t="shared" si="7"/>
        <v>27</v>
      </c>
      <c r="C35" s="79"/>
      <c r="D35" s="80"/>
      <c r="E35" s="81"/>
      <c r="F35" s="81"/>
      <c r="G35" s="82"/>
      <c r="H35" s="83"/>
      <c r="I35" s="50" t="s">
        <v>438</v>
      </c>
      <c r="J35" s="51" t="s">
        <v>438</v>
      </c>
      <c r="K35" s="52" t="s">
        <v>438</v>
      </c>
      <c r="L35" s="52" t="s">
        <v>438</v>
      </c>
      <c r="M35" s="55" t="s">
        <v>438</v>
      </c>
      <c r="N35" s="56" t="s">
        <v>438</v>
      </c>
      <c r="O35" s="57" t="s">
        <v>438</v>
      </c>
      <c r="P35" s="51" t="s">
        <v>438</v>
      </c>
      <c r="Q35" s="52" t="s">
        <v>438</v>
      </c>
      <c r="R35" s="52" t="s">
        <v>438</v>
      </c>
      <c r="S35" s="53" t="s">
        <v>438</v>
      </c>
      <c r="T35" s="54" t="s">
        <v>438</v>
      </c>
      <c r="U35" s="50" t="s">
        <v>696</v>
      </c>
      <c r="V35" s="51">
        <v>-1.58</v>
      </c>
      <c r="W35" s="52" t="s">
        <v>438</v>
      </c>
      <c r="X35" s="52" t="s">
        <v>438</v>
      </c>
      <c r="Y35" s="53" t="s">
        <v>87</v>
      </c>
      <c r="Z35" s="54" t="s">
        <v>106</v>
      </c>
      <c r="AA35" s="50" t="s">
        <v>766</v>
      </c>
      <c r="AB35" s="51">
        <v>0.14000000000000001</v>
      </c>
      <c r="AC35" s="52" t="s">
        <v>438</v>
      </c>
      <c r="AD35" s="52" t="s">
        <v>438</v>
      </c>
      <c r="AE35" s="53">
        <v>-0.84444444444444444</v>
      </c>
      <c r="AF35" s="54">
        <v>-0.54838709677419351</v>
      </c>
    </row>
    <row r="36" spans="1:32" s="30" customFormat="1" ht="15.75" hidden="1" outlineLevel="1" x14ac:dyDescent="0.3">
      <c r="A36" s="30">
        <f t="shared" si="7"/>
        <v>28</v>
      </c>
      <c r="C36" s="79"/>
      <c r="D36" s="80"/>
      <c r="E36" s="81"/>
      <c r="F36" s="81"/>
      <c r="G36" s="82"/>
      <c r="H36" s="83"/>
      <c r="I36" s="50" t="s">
        <v>438</v>
      </c>
      <c r="J36" s="51" t="s">
        <v>438</v>
      </c>
      <c r="K36" s="52" t="s">
        <v>438</v>
      </c>
      <c r="L36" s="52" t="s">
        <v>438</v>
      </c>
      <c r="M36" s="55" t="s">
        <v>438</v>
      </c>
      <c r="N36" s="56" t="s">
        <v>438</v>
      </c>
      <c r="O36" s="57" t="s">
        <v>438</v>
      </c>
      <c r="P36" s="51" t="s">
        <v>438</v>
      </c>
      <c r="Q36" s="52" t="s">
        <v>438</v>
      </c>
      <c r="R36" s="52" t="s">
        <v>438</v>
      </c>
      <c r="S36" s="53" t="s">
        <v>438</v>
      </c>
      <c r="T36" s="54" t="s">
        <v>438</v>
      </c>
      <c r="U36" s="50" t="s">
        <v>438</v>
      </c>
      <c r="V36" s="51" t="s">
        <v>438</v>
      </c>
      <c r="W36" s="52" t="s">
        <v>438</v>
      </c>
      <c r="X36" s="52" t="s">
        <v>438</v>
      </c>
      <c r="Y36" s="53" t="s">
        <v>438</v>
      </c>
      <c r="Z36" s="54" t="s">
        <v>438</v>
      </c>
      <c r="AA36" s="50" t="s">
        <v>767</v>
      </c>
      <c r="AB36" s="51">
        <v>4.3099999999999996</v>
      </c>
      <c r="AC36" s="52" t="s">
        <v>438</v>
      </c>
      <c r="AD36" s="52" t="s">
        <v>438</v>
      </c>
      <c r="AE36" s="53">
        <v>-0.32761310452418102</v>
      </c>
      <c r="AF36" s="54" t="s">
        <v>127</v>
      </c>
    </row>
    <row r="37" spans="1:32" s="30" customFormat="1" ht="15.75" hidden="1" outlineLevel="1" x14ac:dyDescent="0.3">
      <c r="A37" s="30">
        <f t="shared" si="7"/>
        <v>29</v>
      </c>
      <c r="C37" s="79"/>
      <c r="D37" s="80"/>
      <c r="E37" s="81"/>
      <c r="F37" s="81"/>
      <c r="G37" s="82"/>
      <c r="H37" s="83"/>
      <c r="I37" s="50" t="s">
        <v>438</v>
      </c>
      <c r="J37" s="51" t="s">
        <v>438</v>
      </c>
      <c r="K37" s="52" t="s">
        <v>438</v>
      </c>
      <c r="L37" s="52" t="s">
        <v>438</v>
      </c>
      <c r="M37" s="55" t="s">
        <v>438</v>
      </c>
      <c r="N37" s="56" t="s">
        <v>438</v>
      </c>
      <c r="O37" s="57" t="s">
        <v>438</v>
      </c>
      <c r="P37" s="51" t="s">
        <v>438</v>
      </c>
      <c r="Q37" s="52" t="s">
        <v>438</v>
      </c>
      <c r="R37" s="52" t="s">
        <v>438</v>
      </c>
      <c r="S37" s="53" t="s">
        <v>438</v>
      </c>
      <c r="T37" s="54" t="s">
        <v>438</v>
      </c>
      <c r="U37" s="50" t="s">
        <v>438</v>
      </c>
      <c r="V37" s="51" t="s">
        <v>438</v>
      </c>
      <c r="W37" s="52" t="s">
        <v>438</v>
      </c>
      <c r="X37" s="52" t="s">
        <v>438</v>
      </c>
      <c r="Y37" s="53" t="s">
        <v>438</v>
      </c>
      <c r="Z37" s="54" t="s">
        <v>438</v>
      </c>
      <c r="AA37" s="50" t="s">
        <v>768</v>
      </c>
      <c r="AB37" s="51">
        <v>1.0900000000000001</v>
      </c>
      <c r="AC37" s="52" t="s">
        <v>438</v>
      </c>
      <c r="AD37" s="52" t="s">
        <v>438</v>
      </c>
      <c r="AE37" s="53">
        <v>0.51388888888888906</v>
      </c>
      <c r="AF37" s="54">
        <v>7.384615384615385</v>
      </c>
    </row>
    <row r="38" spans="1:32" s="30" customFormat="1" ht="15.75" hidden="1" outlineLevel="1" x14ac:dyDescent="0.3">
      <c r="A38" s="30">
        <f t="shared" si="7"/>
        <v>30</v>
      </c>
      <c r="C38" s="79"/>
      <c r="D38" s="80"/>
      <c r="E38" s="81"/>
      <c r="F38" s="81"/>
      <c r="G38" s="82"/>
      <c r="H38" s="83"/>
      <c r="I38" s="50" t="s">
        <v>438</v>
      </c>
      <c r="J38" s="51" t="s">
        <v>438</v>
      </c>
      <c r="K38" s="52" t="s">
        <v>438</v>
      </c>
      <c r="L38" s="52" t="s">
        <v>438</v>
      </c>
      <c r="M38" s="55" t="s">
        <v>438</v>
      </c>
      <c r="N38" s="56" t="s">
        <v>438</v>
      </c>
      <c r="O38" s="57" t="s">
        <v>438</v>
      </c>
      <c r="P38" s="51" t="s">
        <v>438</v>
      </c>
      <c r="Q38" s="52" t="s">
        <v>438</v>
      </c>
      <c r="R38" s="52" t="s">
        <v>438</v>
      </c>
      <c r="S38" s="53" t="s">
        <v>438</v>
      </c>
      <c r="T38" s="54" t="s">
        <v>438</v>
      </c>
      <c r="U38" s="50" t="s">
        <v>438</v>
      </c>
      <c r="V38" s="51" t="s">
        <v>438</v>
      </c>
      <c r="W38" s="52" t="s">
        <v>438</v>
      </c>
      <c r="X38" s="52" t="s">
        <v>438</v>
      </c>
      <c r="Y38" s="53" t="s">
        <v>438</v>
      </c>
      <c r="Z38" s="54" t="s">
        <v>438</v>
      </c>
      <c r="AA38" s="50" t="s">
        <v>438</v>
      </c>
      <c r="AB38" s="51" t="s">
        <v>438</v>
      </c>
      <c r="AC38" s="52" t="s">
        <v>438</v>
      </c>
      <c r="AD38" s="52" t="s">
        <v>438</v>
      </c>
      <c r="AE38" s="53" t="s">
        <v>438</v>
      </c>
      <c r="AF38" s="54" t="s">
        <v>438</v>
      </c>
    </row>
    <row r="39" spans="1:32" s="30" customFormat="1" ht="15.75" hidden="1" outlineLevel="1" x14ac:dyDescent="0.3">
      <c r="A39" s="30">
        <f t="shared" si="7"/>
        <v>31</v>
      </c>
      <c r="C39" s="79"/>
      <c r="D39" s="80"/>
      <c r="E39" s="81"/>
      <c r="F39" s="81"/>
      <c r="G39" s="82"/>
      <c r="H39" s="83"/>
      <c r="I39" s="50" t="s">
        <v>438</v>
      </c>
      <c r="J39" s="51" t="s">
        <v>438</v>
      </c>
      <c r="K39" s="52" t="s">
        <v>438</v>
      </c>
      <c r="L39" s="52" t="s">
        <v>438</v>
      </c>
      <c r="M39" s="55" t="s">
        <v>438</v>
      </c>
      <c r="N39" s="56" t="s">
        <v>438</v>
      </c>
      <c r="O39" s="57" t="s">
        <v>438</v>
      </c>
      <c r="P39" s="51" t="s">
        <v>438</v>
      </c>
      <c r="Q39" s="52" t="s">
        <v>438</v>
      </c>
      <c r="R39" s="52" t="s">
        <v>438</v>
      </c>
      <c r="S39" s="53" t="s">
        <v>438</v>
      </c>
      <c r="T39" s="54" t="s">
        <v>438</v>
      </c>
      <c r="U39" s="50" t="s">
        <v>438</v>
      </c>
      <c r="V39" s="51" t="s">
        <v>438</v>
      </c>
      <c r="W39" s="52" t="s">
        <v>438</v>
      </c>
      <c r="X39" s="52" t="s">
        <v>438</v>
      </c>
      <c r="Y39" s="53" t="s">
        <v>438</v>
      </c>
      <c r="Z39" s="54" t="s">
        <v>438</v>
      </c>
      <c r="AA39" s="50" t="s">
        <v>438</v>
      </c>
      <c r="AB39" s="51" t="s">
        <v>438</v>
      </c>
      <c r="AC39" s="52" t="s">
        <v>438</v>
      </c>
      <c r="AD39" s="52" t="s">
        <v>438</v>
      </c>
      <c r="AE39" s="53" t="s">
        <v>438</v>
      </c>
      <c r="AF39" s="54" t="s">
        <v>438</v>
      </c>
    </row>
    <row r="40" spans="1:32" s="30" customFormat="1" ht="15.75" hidden="1" outlineLevel="1" x14ac:dyDescent="0.3">
      <c r="A40" s="30">
        <f t="shared" si="7"/>
        <v>32</v>
      </c>
      <c r="C40" s="79"/>
      <c r="D40" s="80"/>
      <c r="E40" s="81"/>
      <c r="F40" s="81"/>
      <c r="G40" s="82"/>
      <c r="H40" s="83"/>
      <c r="I40" s="50" t="s">
        <v>438</v>
      </c>
      <c r="J40" s="51" t="s">
        <v>438</v>
      </c>
      <c r="K40" s="52" t="s">
        <v>438</v>
      </c>
      <c r="L40" s="52" t="s">
        <v>438</v>
      </c>
      <c r="M40" s="55" t="s">
        <v>438</v>
      </c>
      <c r="N40" s="56" t="s">
        <v>438</v>
      </c>
      <c r="O40" s="57" t="s">
        <v>438</v>
      </c>
      <c r="P40" s="51" t="s">
        <v>438</v>
      </c>
      <c r="Q40" s="52" t="s">
        <v>438</v>
      </c>
      <c r="R40" s="52" t="s">
        <v>438</v>
      </c>
      <c r="S40" s="53" t="s">
        <v>438</v>
      </c>
      <c r="T40" s="54" t="s">
        <v>438</v>
      </c>
      <c r="U40" s="50" t="s">
        <v>438</v>
      </c>
      <c r="V40" s="51" t="s">
        <v>438</v>
      </c>
      <c r="W40" s="52" t="s">
        <v>438</v>
      </c>
      <c r="X40" s="52" t="s">
        <v>438</v>
      </c>
      <c r="Y40" s="53" t="s">
        <v>438</v>
      </c>
      <c r="Z40" s="54" t="s">
        <v>438</v>
      </c>
      <c r="AA40" s="50" t="s">
        <v>438</v>
      </c>
      <c r="AB40" s="51" t="s">
        <v>438</v>
      </c>
      <c r="AC40" s="52" t="s">
        <v>438</v>
      </c>
      <c r="AD40" s="52" t="s">
        <v>438</v>
      </c>
      <c r="AE40" s="53" t="s">
        <v>438</v>
      </c>
      <c r="AF40" s="54" t="s">
        <v>438</v>
      </c>
    </row>
    <row r="41" spans="1:32" s="30" customFormat="1" ht="15.75" hidden="1" outlineLevel="1" x14ac:dyDescent="0.3">
      <c r="A41" s="30">
        <f t="shared" si="7"/>
        <v>33</v>
      </c>
      <c r="C41" s="79"/>
      <c r="D41" s="80"/>
      <c r="E41" s="81"/>
      <c r="F41" s="81"/>
      <c r="G41" s="82"/>
      <c r="H41" s="83"/>
      <c r="I41" s="50" t="s">
        <v>438</v>
      </c>
      <c r="J41" s="51" t="s">
        <v>438</v>
      </c>
      <c r="K41" s="52" t="s">
        <v>438</v>
      </c>
      <c r="L41" s="52" t="s">
        <v>438</v>
      </c>
      <c r="M41" s="55" t="s">
        <v>438</v>
      </c>
      <c r="N41" s="56" t="s">
        <v>438</v>
      </c>
      <c r="O41" s="57" t="s">
        <v>438</v>
      </c>
      <c r="P41" s="51" t="s">
        <v>438</v>
      </c>
      <c r="Q41" s="52" t="s">
        <v>438</v>
      </c>
      <c r="R41" s="52" t="s">
        <v>438</v>
      </c>
      <c r="S41" s="53" t="s">
        <v>438</v>
      </c>
      <c r="T41" s="54" t="s">
        <v>438</v>
      </c>
      <c r="U41" s="50" t="s">
        <v>438</v>
      </c>
      <c r="V41" s="51" t="s">
        <v>438</v>
      </c>
      <c r="W41" s="52" t="s">
        <v>438</v>
      </c>
      <c r="X41" s="52" t="s">
        <v>438</v>
      </c>
      <c r="Y41" s="53" t="s">
        <v>438</v>
      </c>
      <c r="Z41" s="54" t="s">
        <v>438</v>
      </c>
      <c r="AA41" s="50" t="s">
        <v>438</v>
      </c>
      <c r="AB41" s="51" t="s">
        <v>438</v>
      </c>
      <c r="AC41" s="52" t="s">
        <v>438</v>
      </c>
      <c r="AD41" s="52" t="s">
        <v>438</v>
      </c>
      <c r="AE41" s="53" t="s">
        <v>438</v>
      </c>
      <c r="AF41" s="54" t="s">
        <v>438</v>
      </c>
    </row>
    <row r="42" spans="1:32" s="30" customFormat="1" ht="15.75" hidden="1" outlineLevel="1" x14ac:dyDescent="0.3">
      <c r="A42" s="30">
        <f t="shared" si="7"/>
        <v>34</v>
      </c>
      <c r="C42" s="79"/>
      <c r="D42" s="80"/>
      <c r="E42" s="81"/>
      <c r="F42" s="81"/>
      <c r="G42" s="82"/>
      <c r="H42" s="83"/>
      <c r="I42" s="50" t="s">
        <v>438</v>
      </c>
      <c r="J42" s="51" t="s">
        <v>438</v>
      </c>
      <c r="K42" s="52" t="s">
        <v>438</v>
      </c>
      <c r="L42" s="52" t="s">
        <v>438</v>
      </c>
      <c r="M42" s="55" t="s">
        <v>438</v>
      </c>
      <c r="N42" s="56" t="s">
        <v>438</v>
      </c>
      <c r="O42" s="57" t="s">
        <v>438</v>
      </c>
      <c r="P42" s="51" t="s">
        <v>438</v>
      </c>
      <c r="Q42" s="52" t="s">
        <v>438</v>
      </c>
      <c r="R42" s="52" t="s">
        <v>438</v>
      </c>
      <c r="S42" s="53" t="s">
        <v>438</v>
      </c>
      <c r="T42" s="54" t="s">
        <v>438</v>
      </c>
      <c r="U42" s="50" t="s">
        <v>438</v>
      </c>
      <c r="V42" s="51" t="s">
        <v>438</v>
      </c>
      <c r="W42" s="52" t="s">
        <v>438</v>
      </c>
      <c r="X42" s="52" t="s">
        <v>438</v>
      </c>
      <c r="Y42" s="53" t="s">
        <v>438</v>
      </c>
      <c r="Z42" s="54" t="s">
        <v>438</v>
      </c>
      <c r="AA42" s="50" t="s">
        <v>438</v>
      </c>
      <c r="AB42" s="51" t="s">
        <v>438</v>
      </c>
      <c r="AC42" s="52" t="s">
        <v>438</v>
      </c>
      <c r="AD42" s="52" t="s">
        <v>438</v>
      </c>
      <c r="AE42" s="53" t="s">
        <v>438</v>
      </c>
      <c r="AF42" s="54" t="s">
        <v>438</v>
      </c>
    </row>
    <row r="43" spans="1:32" s="30" customFormat="1" ht="15.75" hidden="1" outlineLevel="1" x14ac:dyDescent="0.3">
      <c r="A43" s="30">
        <f t="shared" si="7"/>
        <v>35</v>
      </c>
      <c r="C43" s="79"/>
      <c r="D43" s="80"/>
      <c r="E43" s="81"/>
      <c r="F43" s="81"/>
      <c r="G43" s="82"/>
      <c r="H43" s="83"/>
      <c r="I43" s="50" t="s">
        <v>438</v>
      </c>
      <c r="J43" s="51" t="s">
        <v>438</v>
      </c>
      <c r="K43" s="52" t="s">
        <v>438</v>
      </c>
      <c r="L43" s="52" t="s">
        <v>438</v>
      </c>
      <c r="M43" s="55" t="s">
        <v>438</v>
      </c>
      <c r="N43" s="56" t="s">
        <v>438</v>
      </c>
      <c r="O43" s="57" t="s">
        <v>438</v>
      </c>
      <c r="P43" s="51" t="s">
        <v>438</v>
      </c>
      <c r="Q43" s="52" t="s">
        <v>438</v>
      </c>
      <c r="R43" s="52" t="s">
        <v>438</v>
      </c>
      <c r="S43" s="53" t="s">
        <v>438</v>
      </c>
      <c r="T43" s="54" t="s">
        <v>438</v>
      </c>
      <c r="U43" s="50" t="s">
        <v>438</v>
      </c>
      <c r="V43" s="51" t="s">
        <v>438</v>
      </c>
      <c r="W43" s="52" t="s">
        <v>438</v>
      </c>
      <c r="X43" s="52" t="s">
        <v>438</v>
      </c>
      <c r="Y43" s="53" t="s">
        <v>438</v>
      </c>
      <c r="Z43" s="54" t="s">
        <v>438</v>
      </c>
      <c r="AA43" s="50" t="s">
        <v>438</v>
      </c>
      <c r="AB43" s="51" t="s">
        <v>438</v>
      </c>
      <c r="AC43" s="52" t="s">
        <v>438</v>
      </c>
      <c r="AD43" s="52" t="s">
        <v>438</v>
      </c>
      <c r="AE43" s="53" t="s">
        <v>438</v>
      </c>
      <c r="AF43" s="54" t="s">
        <v>438</v>
      </c>
    </row>
    <row r="44" spans="1:32" s="30" customFormat="1" ht="15.75" hidden="1" outlineLevel="1" x14ac:dyDescent="0.3">
      <c r="A44" s="30">
        <f t="shared" si="7"/>
        <v>36</v>
      </c>
      <c r="C44" s="79"/>
      <c r="D44" s="80"/>
      <c r="E44" s="81"/>
      <c r="F44" s="81"/>
      <c r="G44" s="82"/>
      <c r="H44" s="83"/>
      <c r="I44" s="50" t="s">
        <v>438</v>
      </c>
      <c r="J44" s="51" t="s">
        <v>438</v>
      </c>
      <c r="K44" s="52" t="s">
        <v>438</v>
      </c>
      <c r="L44" s="52" t="s">
        <v>438</v>
      </c>
      <c r="M44" s="55" t="s">
        <v>438</v>
      </c>
      <c r="N44" s="56" t="s">
        <v>438</v>
      </c>
      <c r="O44" s="57" t="s">
        <v>438</v>
      </c>
      <c r="P44" s="51" t="s">
        <v>438</v>
      </c>
      <c r="Q44" s="52" t="s">
        <v>438</v>
      </c>
      <c r="R44" s="52" t="s">
        <v>438</v>
      </c>
      <c r="S44" s="53" t="s">
        <v>438</v>
      </c>
      <c r="T44" s="54" t="s">
        <v>438</v>
      </c>
      <c r="U44" s="50" t="s">
        <v>438</v>
      </c>
      <c r="V44" s="51" t="s">
        <v>438</v>
      </c>
      <c r="W44" s="52" t="s">
        <v>438</v>
      </c>
      <c r="X44" s="52" t="s">
        <v>438</v>
      </c>
      <c r="Y44" s="53" t="s">
        <v>438</v>
      </c>
      <c r="Z44" s="54" t="s">
        <v>438</v>
      </c>
      <c r="AA44" s="50" t="s">
        <v>438</v>
      </c>
      <c r="AB44" s="51" t="s">
        <v>438</v>
      </c>
      <c r="AC44" s="52" t="s">
        <v>438</v>
      </c>
      <c r="AD44" s="52" t="s">
        <v>438</v>
      </c>
      <c r="AE44" s="53" t="s">
        <v>438</v>
      </c>
      <c r="AF44" s="54" t="s">
        <v>438</v>
      </c>
    </row>
    <row r="45" spans="1:32" s="30" customFormat="1" ht="15.75" hidden="1" outlineLevel="1" x14ac:dyDescent="0.3">
      <c r="A45" s="30">
        <f t="shared" si="7"/>
        <v>37</v>
      </c>
      <c r="C45" s="79"/>
      <c r="D45" s="80"/>
      <c r="E45" s="81"/>
      <c r="F45" s="81"/>
      <c r="G45" s="82"/>
      <c r="H45" s="83"/>
      <c r="I45" s="50" t="s">
        <v>438</v>
      </c>
      <c r="J45" s="51" t="s">
        <v>438</v>
      </c>
      <c r="K45" s="52" t="s">
        <v>438</v>
      </c>
      <c r="L45" s="52" t="s">
        <v>438</v>
      </c>
      <c r="M45" s="55" t="s">
        <v>438</v>
      </c>
      <c r="N45" s="56" t="s">
        <v>438</v>
      </c>
      <c r="O45" s="57" t="s">
        <v>438</v>
      </c>
      <c r="P45" s="51" t="s">
        <v>438</v>
      </c>
      <c r="Q45" s="52" t="s">
        <v>438</v>
      </c>
      <c r="R45" s="52" t="s">
        <v>438</v>
      </c>
      <c r="S45" s="53" t="s">
        <v>438</v>
      </c>
      <c r="T45" s="54" t="s">
        <v>438</v>
      </c>
      <c r="U45" s="50" t="s">
        <v>438</v>
      </c>
      <c r="V45" s="51" t="s">
        <v>438</v>
      </c>
      <c r="W45" s="52" t="s">
        <v>438</v>
      </c>
      <c r="X45" s="52" t="s">
        <v>438</v>
      </c>
      <c r="Y45" s="53" t="s">
        <v>438</v>
      </c>
      <c r="Z45" s="54" t="s">
        <v>438</v>
      </c>
      <c r="AA45" s="50" t="s">
        <v>438</v>
      </c>
      <c r="AB45" s="51" t="s">
        <v>438</v>
      </c>
      <c r="AC45" s="52" t="s">
        <v>438</v>
      </c>
      <c r="AD45" s="52" t="s">
        <v>438</v>
      </c>
      <c r="AE45" s="53" t="s">
        <v>438</v>
      </c>
      <c r="AF45" s="54" t="s">
        <v>438</v>
      </c>
    </row>
    <row r="46" spans="1:32" s="30" customFormat="1" ht="15.75" hidden="1" outlineLevel="1" x14ac:dyDescent="0.3">
      <c r="A46" s="30">
        <f t="shared" si="7"/>
        <v>38</v>
      </c>
      <c r="C46" s="79"/>
      <c r="D46" s="80"/>
      <c r="E46" s="81"/>
      <c r="F46" s="81"/>
      <c r="G46" s="82"/>
      <c r="H46" s="83"/>
      <c r="I46" s="50" t="s">
        <v>438</v>
      </c>
      <c r="J46" s="51" t="s">
        <v>438</v>
      </c>
      <c r="K46" s="52" t="s">
        <v>438</v>
      </c>
      <c r="L46" s="52" t="s">
        <v>438</v>
      </c>
      <c r="M46" s="55" t="s">
        <v>438</v>
      </c>
      <c r="N46" s="56" t="s">
        <v>438</v>
      </c>
      <c r="O46" s="57" t="s">
        <v>438</v>
      </c>
      <c r="P46" s="51" t="s">
        <v>438</v>
      </c>
      <c r="Q46" s="52" t="s">
        <v>438</v>
      </c>
      <c r="R46" s="52" t="s">
        <v>438</v>
      </c>
      <c r="S46" s="53" t="s">
        <v>438</v>
      </c>
      <c r="T46" s="54" t="s">
        <v>438</v>
      </c>
      <c r="U46" s="50" t="s">
        <v>438</v>
      </c>
      <c r="V46" s="51" t="s">
        <v>438</v>
      </c>
      <c r="W46" s="52" t="s">
        <v>438</v>
      </c>
      <c r="X46" s="52" t="s">
        <v>438</v>
      </c>
      <c r="Y46" s="53" t="s">
        <v>438</v>
      </c>
      <c r="Z46" s="54" t="s">
        <v>438</v>
      </c>
      <c r="AA46" s="50" t="s">
        <v>438</v>
      </c>
      <c r="AB46" s="51" t="s">
        <v>438</v>
      </c>
      <c r="AC46" s="52" t="s">
        <v>438</v>
      </c>
      <c r="AD46" s="52" t="s">
        <v>438</v>
      </c>
      <c r="AE46" s="53" t="s">
        <v>438</v>
      </c>
      <c r="AF46" s="54" t="s">
        <v>438</v>
      </c>
    </row>
    <row r="47" spans="1:32" s="30" customFormat="1" ht="15.75" hidden="1" outlineLevel="1" x14ac:dyDescent="0.3">
      <c r="A47" s="30">
        <f t="shared" si="7"/>
        <v>39</v>
      </c>
      <c r="C47" s="79"/>
      <c r="D47" s="80"/>
      <c r="E47" s="81"/>
      <c r="F47" s="81"/>
      <c r="G47" s="82"/>
      <c r="H47" s="83"/>
      <c r="I47" s="50" t="s">
        <v>438</v>
      </c>
      <c r="J47" s="51" t="s">
        <v>438</v>
      </c>
      <c r="K47" s="52" t="s">
        <v>438</v>
      </c>
      <c r="L47" s="52" t="s">
        <v>438</v>
      </c>
      <c r="M47" s="55" t="s">
        <v>438</v>
      </c>
      <c r="N47" s="56" t="s">
        <v>438</v>
      </c>
      <c r="O47" s="57" t="s">
        <v>438</v>
      </c>
      <c r="P47" s="51" t="s">
        <v>438</v>
      </c>
      <c r="Q47" s="52" t="s">
        <v>438</v>
      </c>
      <c r="R47" s="52" t="s">
        <v>438</v>
      </c>
      <c r="S47" s="53" t="s">
        <v>438</v>
      </c>
      <c r="T47" s="54" t="s">
        <v>438</v>
      </c>
      <c r="U47" s="50" t="s">
        <v>438</v>
      </c>
      <c r="V47" s="51" t="s">
        <v>438</v>
      </c>
      <c r="W47" s="52" t="s">
        <v>438</v>
      </c>
      <c r="X47" s="52" t="s">
        <v>438</v>
      </c>
      <c r="Y47" s="53" t="s">
        <v>438</v>
      </c>
      <c r="Z47" s="54" t="s">
        <v>438</v>
      </c>
      <c r="AA47" s="50" t="s">
        <v>438</v>
      </c>
      <c r="AB47" s="51" t="s">
        <v>438</v>
      </c>
      <c r="AC47" s="52" t="s">
        <v>438</v>
      </c>
      <c r="AD47" s="52" t="s">
        <v>438</v>
      </c>
      <c r="AE47" s="53" t="s">
        <v>438</v>
      </c>
      <c r="AF47" s="54" t="s">
        <v>438</v>
      </c>
    </row>
    <row r="48" spans="1:32" s="30" customFormat="1" ht="15.75" hidden="1" outlineLevel="1" x14ac:dyDescent="0.3">
      <c r="A48" s="30">
        <f t="shared" si="7"/>
        <v>40</v>
      </c>
      <c r="C48" s="79"/>
      <c r="D48" s="80"/>
      <c r="E48" s="81"/>
      <c r="F48" s="81"/>
      <c r="G48" s="82"/>
      <c r="H48" s="83"/>
      <c r="I48" s="50" t="s">
        <v>438</v>
      </c>
      <c r="J48" s="51" t="s">
        <v>438</v>
      </c>
      <c r="K48" s="52" t="s">
        <v>438</v>
      </c>
      <c r="L48" s="52" t="s">
        <v>438</v>
      </c>
      <c r="M48" s="55" t="s">
        <v>438</v>
      </c>
      <c r="N48" s="56" t="s">
        <v>438</v>
      </c>
      <c r="O48" s="57" t="s">
        <v>438</v>
      </c>
      <c r="P48" s="51" t="s">
        <v>438</v>
      </c>
      <c r="Q48" s="52" t="s">
        <v>438</v>
      </c>
      <c r="R48" s="52" t="s">
        <v>438</v>
      </c>
      <c r="S48" s="53" t="s">
        <v>438</v>
      </c>
      <c r="T48" s="54" t="s">
        <v>438</v>
      </c>
      <c r="U48" s="50" t="s">
        <v>438</v>
      </c>
      <c r="V48" s="51" t="s">
        <v>438</v>
      </c>
      <c r="W48" s="52" t="s">
        <v>438</v>
      </c>
      <c r="X48" s="52" t="s">
        <v>438</v>
      </c>
      <c r="Y48" s="53" t="s">
        <v>438</v>
      </c>
      <c r="Z48" s="54" t="s">
        <v>438</v>
      </c>
      <c r="AA48" s="50" t="s">
        <v>438</v>
      </c>
      <c r="AB48" s="51" t="s">
        <v>438</v>
      </c>
      <c r="AC48" s="52" t="s">
        <v>438</v>
      </c>
      <c r="AD48" s="52" t="s">
        <v>438</v>
      </c>
      <c r="AE48" s="53" t="s">
        <v>438</v>
      </c>
      <c r="AF48" s="54" t="s">
        <v>438</v>
      </c>
    </row>
    <row r="49" spans="1:32" s="30" customFormat="1" ht="15.75" hidden="1" outlineLevel="1" x14ac:dyDescent="0.3">
      <c r="A49" s="30">
        <f t="shared" si="7"/>
        <v>41</v>
      </c>
      <c r="C49" s="79"/>
      <c r="D49" s="80"/>
      <c r="E49" s="81"/>
      <c r="F49" s="81"/>
      <c r="G49" s="82"/>
      <c r="H49" s="83"/>
      <c r="I49" s="50" t="s">
        <v>438</v>
      </c>
      <c r="J49" s="51" t="s">
        <v>438</v>
      </c>
      <c r="K49" s="52" t="s">
        <v>438</v>
      </c>
      <c r="L49" s="52" t="s">
        <v>438</v>
      </c>
      <c r="M49" s="55" t="s">
        <v>438</v>
      </c>
      <c r="N49" s="56" t="s">
        <v>438</v>
      </c>
      <c r="O49" s="57" t="s">
        <v>438</v>
      </c>
      <c r="P49" s="51" t="s">
        <v>438</v>
      </c>
      <c r="Q49" s="52" t="s">
        <v>438</v>
      </c>
      <c r="R49" s="52" t="s">
        <v>438</v>
      </c>
      <c r="S49" s="53" t="s">
        <v>438</v>
      </c>
      <c r="T49" s="54" t="s">
        <v>438</v>
      </c>
      <c r="U49" s="50" t="s">
        <v>438</v>
      </c>
      <c r="V49" s="51" t="s">
        <v>438</v>
      </c>
      <c r="W49" s="52" t="s">
        <v>438</v>
      </c>
      <c r="X49" s="52" t="s">
        <v>438</v>
      </c>
      <c r="Y49" s="53" t="s">
        <v>438</v>
      </c>
      <c r="Z49" s="54" t="s">
        <v>438</v>
      </c>
      <c r="AA49" s="50" t="s">
        <v>438</v>
      </c>
      <c r="AB49" s="51" t="s">
        <v>438</v>
      </c>
      <c r="AC49" s="52" t="s">
        <v>438</v>
      </c>
      <c r="AD49" s="52" t="s">
        <v>438</v>
      </c>
      <c r="AE49" s="53" t="s">
        <v>438</v>
      </c>
      <c r="AF49" s="54" t="s">
        <v>438</v>
      </c>
    </row>
    <row r="50" spans="1:32" s="30" customFormat="1" ht="15.75" hidden="1" outlineLevel="1" x14ac:dyDescent="0.3">
      <c r="A50" s="30">
        <f t="shared" si="7"/>
        <v>42</v>
      </c>
      <c r="C50" s="84"/>
      <c r="D50" s="85"/>
      <c r="E50" s="86"/>
      <c r="F50" s="86"/>
      <c r="G50" s="85"/>
      <c r="H50" s="87"/>
      <c r="I50" s="60"/>
      <c r="J50" s="61"/>
      <c r="K50" s="62"/>
      <c r="L50" s="62"/>
      <c r="M50" s="61"/>
      <c r="N50" s="63"/>
      <c r="O50" s="57"/>
      <c r="P50" s="58"/>
      <c r="Q50" s="59"/>
      <c r="R50" s="59"/>
      <c r="S50" s="58"/>
      <c r="T50" s="58"/>
      <c r="U50" s="60"/>
      <c r="V50" s="61"/>
      <c r="W50" s="62"/>
      <c r="X50" s="62"/>
      <c r="Y50" s="61"/>
      <c r="Z50" s="63"/>
      <c r="AA50" s="60"/>
      <c r="AB50" s="61"/>
      <c r="AC50" s="62"/>
      <c r="AD50" s="62"/>
      <c r="AE50" s="61"/>
      <c r="AF50" s="63"/>
    </row>
    <row r="51" spans="1:32" s="30" customFormat="1" ht="15.75" collapsed="1" x14ac:dyDescent="0.3">
      <c r="B51" s="30">
        <f>ROW()-ROW($B$8)</f>
        <v>43</v>
      </c>
      <c r="C51" s="44">
        <f>AA9+3</f>
        <v>42681</v>
      </c>
      <c r="D51" s="45" t="s">
        <v>27</v>
      </c>
      <c r="E51" s="46" t="s">
        <v>20</v>
      </c>
      <c r="F51" s="47" t="s">
        <v>21</v>
      </c>
      <c r="G51" s="45" t="s">
        <v>28</v>
      </c>
      <c r="H51" s="48" t="s">
        <v>29</v>
      </c>
      <c r="I51" s="44">
        <f>C51+1</f>
        <v>42682</v>
      </c>
      <c r="J51" s="45" t="s">
        <v>27</v>
      </c>
      <c r="K51" s="46" t="s">
        <v>20</v>
      </c>
      <c r="L51" s="47" t="s">
        <v>21</v>
      </c>
      <c r="M51" s="45" t="s">
        <v>28</v>
      </c>
      <c r="N51" s="48" t="s">
        <v>29</v>
      </c>
      <c r="O51" s="44">
        <f>I51+1</f>
        <v>42683</v>
      </c>
      <c r="P51" s="45" t="s">
        <v>27</v>
      </c>
      <c r="Q51" s="46" t="s">
        <v>20</v>
      </c>
      <c r="R51" s="47" t="s">
        <v>21</v>
      </c>
      <c r="S51" s="45" t="s">
        <v>28</v>
      </c>
      <c r="T51" s="48" t="s">
        <v>29</v>
      </c>
      <c r="U51" s="44">
        <f>O51+1</f>
        <v>42684</v>
      </c>
      <c r="V51" s="45" t="s">
        <v>27</v>
      </c>
      <c r="W51" s="46" t="s">
        <v>20</v>
      </c>
      <c r="X51" s="47" t="s">
        <v>21</v>
      </c>
      <c r="Y51" s="45" t="s">
        <v>28</v>
      </c>
      <c r="Z51" s="48" t="s">
        <v>29</v>
      </c>
      <c r="AA51" s="44">
        <f>U51+1</f>
        <v>42685</v>
      </c>
      <c r="AB51" s="45" t="s">
        <v>36</v>
      </c>
      <c r="AC51" s="46" t="s">
        <v>20</v>
      </c>
      <c r="AD51" s="47" t="s">
        <v>21</v>
      </c>
      <c r="AE51" s="45" t="s">
        <v>37</v>
      </c>
      <c r="AF51" s="48" t="s">
        <v>38</v>
      </c>
    </row>
    <row r="52" spans="1:32" s="30" customFormat="1" ht="15.75" x14ac:dyDescent="0.3">
      <c r="A52" s="30">
        <v>2</v>
      </c>
      <c r="C52" s="50" t="s">
        <v>806</v>
      </c>
      <c r="D52" s="51">
        <v>106.67</v>
      </c>
      <c r="E52" s="52">
        <v>93.05</v>
      </c>
      <c r="F52" s="52">
        <v>124.25</v>
      </c>
      <c r="G52" s="55">
        <v>0.12296031161174859</v>
      </c>
      <c r="H52" s="56">
        <v>0.44833672776646294</v>
      </c>
      <c r="I52" s="50" t="s">
        <v>602</v>
      </c>
      <c r="J52" s="51">
        <v>81.92</v>
      </c>
      <c r="K52" s="52">
        <v>78.209999999999994</v>
      </c>
      <c r="L52" s="52">
        <v>145.52000000000001</v>
      </c>
      <c r="M52" s="53">
        <v>5.1874678993323098E-2</v>
      </c>
      <c r="N52" s="54">
        <v>0.17028571428571437</v>
      </c>
      <c r="O52" s="50" t="s">
        <v>105</v>
      </c>
      <c r="P52" s="51">
        <v>-189.71</v>
      </c>
      <c r="Q52" s="52">
        <v>-136.6</v>
      </c>
      <c r="R52" s="52">
        <v>319.52999999999997</v>
      </c>
      <c r="S52" s="53" t="s">
        <v>106</v>
      </c>
      <c r="T52" s="54" t="s">
        <v>106</v>
      </c>
      <c r="U52" s="50" t="s">
        <v>698</v>
      </c>
      <c r="V52" s="51">
        <v>74</v>
      </c>
      <c r="W52" s="52">
        <v>78.38</v>
      </c>
      <c r="X52" s="52">
        <v>87.41</v>
      </c>
      <c r="Y52" s="53">
        <v>-4.020752269779504E-2</v>
      </c>
      <c r="Z52" s="54">
        <v>1.1896622453165584E-2</v>
      </c>
      <c r="AA52" s="50" t="s">
        <v>769</v>
      </c>
      <c r="AB52" s="51">
        <v>397.06</v>
      </c>
      <c r="AC52" s="52">
        <v>183.99</v>
      </c>
      <c r="AD52" s="52">
        <v>-16.420000000000002</v>
      </c>
      <c r="AE52" s="53">
        <v>-9.0396774489141296E-2</v>
      </c>
      <c r="AF52" s="54">
        <v>0.55399005909749133</v>
      </c>
    </row>
    <row r="53" spans="1:32" s="30" customFormat="1" ht="15.75" x14ac:dyDescent="0.3">
      <c r="A53" s="30">
        <f>A52+1</f>
        <v>3</v>
      </c>
      <c r="C53" s="50" t="s">
        <v>807</v>
      </c>
      <c r="D53" s="51">
        <v>214.58</v>
      </c>
      <c r="E53" s="52">
        <v>187.16</v>
      </c>
      <c r="F53" s="52">
        <v>103.96</v>
      </c>
      <c r="G53" s="55">
        <v>3.5655319148936169</v>
      </c>
      <c r="H53" s="56">
        <v>0.10945659479861436</v>
      </c>
      <c r="I53" s="50" t="s">
        <v>131</v>
      </c>
      <c r="J53" s="51">
        <v>41.18</v>
      </c>
      <c r="K53" s="52">
        <v>38.950000000000003</v>
      </c>
      <c r="L53" s="52">
        <v>109.28</v>
      </c>
      <c r="M53" s="53">
        <v>-3.219741480611038E-2</v>
      </c>
      <c r="N53" s="54">
        <v>8.1123654502494036E-2</v>
      </c>
      <c r="O53" s="50" t="s">
        <v>644</v>
      </c>
      <c r="P53" s="51">
        <v>3.06</v>
      </c>
      <c r="Q53" s="52">
        <v>13.79</v>
      </c>
      <c r="R53" s="52">
        <v>22.31</v>
      </c>
      <c r="S53" s="53">
        <v>-0.78328611898016998</v>
      </c>
      <c r="T53" s="54">
        <v>-0.77483443708609268</v>
      </c>
      <c r="U53" s="50" t="s">
        <v>221</v>
      </c>
      <c r="V53" s="51">
        <v>292.77999999999997</v>
      </c>
      <c r="W53" s="52">
        <v>-42.7</v>
      </c>
      <c r="X53" s="52">
        <v>-151.25</v>
      </c>
      <c r="Y53" s="53">
        <v>0.62456997003662185</v>
      </c>
      <c r="Z53" s="54">
        <v>2.0393439219350147</v>
      </c>
      <c r="AA53" s="50" t="s">
        <v>770</v>
      </c>
      <c r="AB53" s="51">
        <v>659.55</v>
      </c>
      <c r="AC53" s="52">
        <v>462.77</v>
      </c>
      <c r="AD53" s="52">
        <v>247.31</v>
      </c>
      <c r="AE53" s="53">
        <v>0.20182583501885976</v>
      </c>
      <c r="AF53" s="54">
        <v>5.4428055094265888</v>
      </c>
    </row>
    <row r="54" spans="1:32" s="30" customFormat="1" ht="15.75" x14ac:dyDescent="0.3">
      <c r="A54" s="30">
        <f t="shared" ref="A54:A102" si="8">A53+1</f>
        <v>4</v>
      </c>
      <c r="C54" s="50" t="s">
        <v>808</v>
      </c>
      <c r="D54" s="51">
        <v>98.97</v>
      </c>
      <c r="E54" s="52">
        <v>96.69</v>
      </c>
      <c r="F54" s="52">
        <v>75.97</v>
      </c>
      <c r="G54" s="55">
        <v>-5.9488738952770182E-2</v>
      </c>
      <c r="H54" s="56">
        <v>-7.1227929373998133E-3</v>
      </c>
      <c r="I54" s="50" t="s">
        <v>603</v>
      </c>
      <c r="J54" s="51">
        <v>48.12</v>
      </c>
      <c r="K54" s="52">
        <v>65.63</v>
      </c>
      <c r="L54" s="52">
        <v>83.18</v>
      </c>
      <c r="M54" s="53">
        <v>-0.37893649974186894</v>
      </c>
      <c r="N54" s="54">
        <v>-0.22748434740728851</v>
      </c>
      <c r="O54" s="50" t="s">
        <v>645</v>
      </c>
      <c r="P54" s="51">
        <v>2.2799999999999998</v>
      </c>
      <c r="Q54" s="52">
        <v>9.14</v>
      </c>
      <c r="R54" s="52">
        <v>7.94</v>
      </c>
      <c r="S54" s="53">
        <v>-0.77949709864603478</v>
      </c>
      <c r="T54" s="54" t="s">
        <v>127</v>
      </c>
      <c r="U54" s="50" t="s">
        <v>699</v>
      </c>
      <c r="V54" s="51">
        <v>65.11</v>
      </c>
      <c r="W54" s="52">
        <v>72.17</v>
      </c>
      <c r="X54" s="52">
        <v>75.900000000000006</v>
      </c>
      <c r="Y54" s="53">
        <v>-0.24422518862449227</v>
      </c>
      <c r="Z54" s="54">
        <v>0.28701324372405601</v>
      </c>
      <c r="AA54" s="50" t="s">
        <v>771</v>
      </c>
      <c r="AB54" s="51">
        <v>8.9600000000000009</v>
      </c>
      <c r="AC54" s="52" t="s">
        <v>438</v>
      </c>
      <c r="AD54" s="52" t="s">
        <v>438</v>
      </c>
      <c r="AE54" s="53">
        <v>-0.27331711273317105</v>
      </c>
      <c r="AF54" s="54">
        <v>-7.8189300411522611E-2</v>
      </c>
    </row>
    <row r="55" spans="1:32" s="30" customFormat="1" ht="15.75" x14ac:dyDescent="0.3">
      <c r="A55" s="30">
        <f t="shared" si="8"/>
        <v>5</v>
      </c>
      <c r="C55" s="50" t="s">
        <v>809</v>
      </c>
      <c r="D55" s="51">
        <v>71.2</v>
      </c>
      <c r="E55" s="52">
        <v>67.44</v>
      </c>
      <c r="F55" s="52">
        <v>44.64</v>
      </c>
      <c r="G55" s="55">
        <v>0.13520408163265318</v>
      </c>
      <c r="H55" s="56">
        <v>0.30906416620702348</v>
      </c>
      <c r="I55" s="50" t="s">
        <v>604</v>
      </c>
      <c r="J55" s="51">
        <v>19.38</v>
      </c>
      <c r="K55" s="52">
        <v>23.98</v>
      </c>
      <c r="L55" s="52">
        <v>18.2</v>
      </c>
      <c r="M55" s="53">
        <v>-0.16357358653431175</v>
      </c>
      <c r="N55" s="54">
        <v>-0.16716802750322302</v>
      </c>
      <c r="O55" s="50" t="s">
        <v>646</v>
      </c>
      <c r="P55" s="51">
        <v>-0.87</v>
      </c>
      <c r="Q55" s="52">
        <v>-22</v>
      </c>
      <c r="R55" s="52">
        <v>-50.5</v>
      </c>
      <c r="S55" s="53" t="s">
        <v>87</v>
      </c>
      <c r="T55" s="54" t="s">
        <v>87</v>
      </c>
      <c r="U55" s="50" t="s">
        <v>700</v>
      </c>
      <c r="V55" s="51">
        <v>30.26</v>
      </c>
      <c r="W55" s="52">
        <v>24.75</v>
      </c>
      <c r="X55" s="52">
        <v>36.31</v>
      </c>
      <c r="Y55" s="53">
        <v>0.13673929376408722</v>
      </c>
      <c r="Z55" s="54">
        <v>0.87021013597033381</v>
      </c>
      <c r="AA55" s="50" t="s">
        <v>772</v>
      </c>
      <c r="AB55" s="51">
        <v>11.52</v>
      </c>
      <c r="AC55" s="52" t="s">
        <v>438</v>
      </c>
      <c r="AD55" s="52" t="s">
        <v>438</v>
      </c>
      <c r="AE55" s="53">
        <v>2.1219512195121952</v>
      </c>
      <c r="AF55" s="54">
        <v>-0.17002881844380413</v>
      </c>
    </row>
    <row r="56" spans="1:32" s="30" customFormat="1" ht="15.75" x14ac:dyDescent="0.3">
      <c r="A56" s="30">
        <f t="shared" si="8"/>
        <v>6</v>
      </c>
      <c r="C56" s="50" t="s">
        <v>1669</v>
      </c>
      <c r="D56" s="51">
        <v>2.86</v>
      </c>
      <c r="E56" s="52" t="s">
        <v>438</v>
      </c>
      <c r="F56" s="52" t="s">
        <v>438</v>
      </c>
      <c r="G56" s="55">
        <v>-0.16618075801749277</v>
      </c>
      <c r="H56" s="56" t="s">
        <v>127</v>
      </c>
      <c r="I56" s="50" t="s">
        <v>605</v>
      </c>
      <c r="J56" s="51">
        <v>73.989999999999995</v>
      </c>
      <c r="K56" s="52">
        <v>92.9</v>
      </c>
      <c r="L56" s="52">
        <v>98.5</v>
      </c>
      <c r="M56" s="53">
        <v>-0.14075020322842879</v>
      </c>
      <c r="N56" s="54">
        <v>1.5218132242672118</v>
      </c>
      <c r="O56" s="50" t="s">
        <v>647</v>
      </c>
      <c r="P56" s="51">
        <v>12.13</v>
      </c>
      <c r="Q56" s="52">
        <v>8</v>
      </c>
      <c r="R56" s="52">
        <v>6.14</v>
      </c>
      <c r="S56" s="53">
        <v>0.78908554572271394</v>
      </c>
      <c r="T56" s="54">
        <v>1.2135036496350367</v>
      </c>
      <c r="U56" s="50" t="s">
        <v>437</v>
      </c>
      <c r="V56" s="51">
        <v>20.7</v>
      </c>
      <c r="W56" s="52">
        <v>20.14</v>
      </c>
      <c r="X56" s="52">
        <v>21.3</v>
      </c>
      <c r="Y56" s="53">
        <v>5.8309037900874383E-3</v>
      </c>
      <c r="Z56" s="54">
        <v>0.23067776456599276</v>
      </c>
      <c r="AA56" s="50" t="s">
        <v>773</v>
      </c>
      <c r="AB56" s="51">
        <v>71.58</v>
      </c>
      <c r="AC56" s="52">
        <v>73.58</v>
      </c>
      <c r="AD56" s="52">
        <v>60</v>
      </c>
      <c r="AE56" s="53">
        <v>-0.16622015142690738</v>
      </c>
      <c r="AF56" s="54">
        <v>5.1719071407581474E-2</v>
      </c>
    </row>
    <row r="57" spans="1:32" s="30" customFormat="1" ht="15.75" x14ac:dyDescent="0.3">
      <c r="A57" s="30">
        <f t="shared" si="8"/>
        <v>7</v>
      </c>
      <c r="C57" s="50" t="s">
        <v>810</v>
      </c>
      <c r="D57" s="51">
        <v>18.7</v>
      </c>
      <c r="E57" s="52">
        <v>18.82</v>
      </c>
      <c r="F57" s="52">
        <v>23.2</v>
      </c>
      <c r="G57" s="55">
        <v>-0.15384615384615397</v>
      </c>
      <c r="H57" s="56">
        <v>1.5134408602150535</v>
      </c>
      <c r="I57" s="50" t="s">
        <v>606</v>
      </c>
      <c r="J57" s="51">
        <v>33.979999999999997</v>
      </c>
      <c r="K57" s="52">
        <v>39.450000000000003</v>
      </c>
      <c r="L57" s="52">
        <v>15.58</v>
      </c>
      <c r="M57" s="53">
        <v>38.976470588235294</v>
      </c>
      <c r="N57" s="54">
        <v>-0.12849448576558109</v>
      </c>
      <c r="O57" s="50" t="s">
        <v>648</v>
      </c>
      <c r="P57" s="51">
        <v>11.56</v>
      </c>
      <c r="Q57" s="52">
        <v>17.03</v>
      </c>
      <c r="R57" s="52">
        <v>14.1</v>
      </c>
      <c r="S57" s="53">
        <v>-0.23291307232913072</v>
      </c>
      <c r="T57" s="54">
        <v>-0.31959976456739247</v>
      </c>
      <c r="U57" s="50" t="s">
        <v>215</v>
      </c>
      <c r="V57" s="51">
        <v>59.96</v>
      </c>
      <c r="W57" s="52">
        <v>45.18</v>
      </c>
      <c r="X57" s="52">
        <v>-10.5</v>
      </c>
      <c r="Y57" s="53">
        <v>-0.35150335280121126</v>
      </c>
      <c r="Z57" s="54">
        <v>1.0284167794316645</v>
      </c>
      <c r="AA57" s="50" t="s">
        <v>774</v>
      </c>
      <c r="AB57" s="51">
        <v>15.53</v>
      </c>
      <c r="AC57" s="52">
        <v>19.39</v>
      </c>
      <c r="AD57" s="52">
        <v>18</v>
      </c>
      <c r="AE57" s="53">
        <v>-0.27935034802784231</v>
      </c>
      <c r="AF57" s="54">
        <v>-1.2714558169103718E-2</v>
      </c>
    </row>
    <row r="58" spans="1:32" s="30" customFormat="1" ht="15.75" x14ac:dyDescent="0.3">
      <c r="A58" s="30">
        <f t="shared" si="8"/>
        <v>8</v>
      </c>
      <c r="C58" s="50" t="s">
        <v>193</v>
      </c>
      <c r="D58" s="51">
        <v>151.63999999999999</v>
      </c>
      <c r="E58" s="52">
        <v>139.05000000000001</v>
      </c>
      <c r="F58" s="52">
        <v>49.32</v>
      </c>
      <c r="G58" s="55">
        <v>24.701694915254233</v>
      </c>
      <c r="H58" s="56">
        <v>1.1869051052783384</v>
      </c>
      <c r="I58" s="50" t="s">
        <v>607</v>
      </c>
      <c r="J58" s="51">
        <v>18.27</v>
      </c>
      <c r="K58" s="52">
        <v>26.47</v>
      </c>
      <c r="L58" s="52">
        <v>35.369999999999997</v>
      </c>
      <c r="M58" s="53">
        <v>-0.31264108352144471</v>
      </c>
      <c r="N58" s="54">
        <v>-0.18908122503328906</v>
      </c>
      <c r="O58" s="50" t="s">
        <v>359</v>
      </c>
      <c r="P58" s="51">
        <v>5.17</v>
      </c>
      <c r="Q58" s="52">
        <v>7.09</v>
      </c>
      <c r="R58" s="52">
        <v>6.88</v>
      </c>
      <c r="S58" s="53" t="s">
        <v>127</v>
      </c>
      <c r="T58" s="54">
        <v>-0.37409200968523004</v>
      </c>
      <c r="U58" s="50" t="s">
        <v>702</v>
      </c>
      <c r="V58" s="51">
        <v>6.52</v>
      </c>
      <c r="W58" s="52">
        <v>7.1</v>
      </c>
      <c r="X58" s="52">
        <v>9.5</v>
      </c>
      <c r="Y58" s="53">
        <v>1.536098310291889E-3</v>
      </c>
      <c r="Z58" s="54">
        <v>2.2277227722772275</v>
      </c>
      <c r="AA58" s="50" t="s">
        <v>775</v>
      </c>
      <c r="AB58" s="51">
        <v>71.2</v>
      </c>
      <c r="AC58" s="52">
        <v>59.96</v>
      </c>
      <c r="AD58" s="52">
        <v>46.95</v>
      </c>
      <c r="AE58" s="53">
        <v>0.27758837251031765</v>
      </c>
      <c r="AF58" s="54">
        <v>0.42343062774890039</v>
      </c>
    </row>
    <row r="59" spans="1:32" s="30" customFormat="1" ht="15.75" x14ac:dyDescent="0.3">
      <c r="A59" s="30">
        <f t="shared" si="8"/>
        <v>9</v>
      </c>
      <c r="C59" s="50" t="s">
        <v>811</v>
      </c>
      <c r="D59" s="51">
        <v>7.23</v>
      </c>
      <c r="E59" s="52">
        <v>10.25</v>
      </c>
      <c r="F59" s="52">
        <v>20.05</v>
      </c>
      <c r="G59" s="55">
        <v>-0.43953488372093019</v>
      </c>
      <c r="H59" s="56">
        <v>0.81658291457286447</v>
      </c>
      <c r="I59" s="50" t="s">
        <v>608</v>
      </c>
      <c r="J59" s="51">
        <v>41.13</v>
      </c>
      <c r="K59" s="52">
        <v>42.31</v>
      </c>
      <c r="L59" s="52">
        <v>39.81</v>
      </c>
      <c r="M59" s="53">
        <v>-0.15439967105263153</v>
      </c>
      <c r="N59" s="54">
        <v>-2.765957446808498E-2</v>
      </c>
      <c r="O59" s="50" t="s">
        <v>395</v>
      </c>
      <c r="P59" s="51">
        <v>3.98</v>
      </c>
      <c r="Q59" s="52">
        <v>0.25</v>
      </c>
      <c r="R59" s="52">
        <v>1.25</v>
      </c>
      <c r="S59" s="53">
        <v>98.5</v>
      </c>
      <c r="T59" s="54">
        <v>17.09090909090909</v>
      </c>
      <c r="U59" s="50" t="s">
        <v>703</v>
      </c>
      <c r="V59" s="51">
        <v>7.5</v>
      </c>
      <c r="W59" s="52">
        <v>8.4</v>
      </c>
      <c r="X59" s="52" t="s">
        <v>438</v>
      </c>
      <c r="Y59" s="53">
        <v>-9.0909090909090939E-2</v>
      </c>
      <c r="Z59" s="54">
        <v>1.7272727272727271</v>
      </c>
      <c r="AA59" s="50" t="s">
        <v>167</v>
      </c>
      <c r="AB59" s="51">
        <v>22.99</v>
      </c>
      <c r="AC59" s="52">
        <v>25.16</v>
      </c>
      <c r="AD59" s="52">
        <v>42.08</v>
      </c>
      <c r="AE59" s="53">
        <v>-0.45547134059687355</v>
      </c>
      <c r="AF59" s="54">
        <v>-0.5793229643183897</v>
      </c>
    </row>
    <row r="60" spans="1:32" s="30" customFormat="1" ht="15.75" x14ac:dyDescent="0.3">
      <c r="A60" s="30">
        <f t="shared" si="8"/>
        <v>10</v>
      </c>
      <c r="C60" s="50" t="s">
        <v>812</v>
      </c>
      <c r="D60" s="51">
        <v>11.24</v>
      </c>
      <c r="E60" s="52">
        <v>12.85</v>
      </c>
      <c r="F60" s="52">
        <v>16.059999999999999</v>
      </c>
      <c r="G60" s="55">
        <v>5.0756756756756758</v>
      </c>
      <c r="H60" s="56">
        <v>1.4381778741865507</v>
      </c>
      <c r="I60" s="50" t="s">
        <v>609</v>
      </c>
      <c r="J60" s="51">
        <v>13.29</v>
      </c>
      <c r="K60" s="52">
        <v>14.86</v>
      </c>
      <c r="L60" s="52">
        <v>39.020000000000003</v>
      </c>
      <c r="M60" s="53">
        <v>0.6448019801980196</v>
      </c>
      <c r="N60" s="54">
        <v>0.10382059800664445</v>
      </c>
      <c r="O60" s="50" t="s">
        <v>649</v>
      </c>
      <c r="P60" s="51">
        <v>2.99</v>
      </c>
      <c r="Q60" s="52" t="s">
        <v>438</v>
      </c>
      <c r="R60" s="52" t="s">
        <v>438</v>
      </c>
      <c r="S60" s="53">
        <v>0.9933333333333334</v>
      </c>
      <c r="T60" s="54">
        <v>-0.16713091922005563</v>
      </c>
      <c r="U60" s="50" t="s">
        <v>704</v>
      </c>
      <c r="V60" s="51">
        <v>1.07</v>
      </c>
      <c r="W60" s="52">
        <v>2.6</v>
      </c>
      <c r="X60" s="52">
        <v>2.8</v>
      </c>
      <c r="Y60" s="53">
        <v>-0.54077253218884125</v>
      </c>
      <c r="Z60" s="54">
        <v>-0.14399999999999991</v>
      </c>
      <c r="AA60" s="50" t="s">
        <v>403</v>
      </c>
      <c r="AB60" s="51">
        <v>24.95</v>
      </c>
      <c r="AC60" s="52">
        <v>30.97</v>
      </c>
      <c r="AD60" s="52">
        <v>28.44</v>
      </c>
      <c r="AE60" s="53">
        <v>-9.7322720694645537E-2</v>
      </c>
      <c r="AF60" s="54">
        <v>-7.5240919199407008E-2</v>
      </c>
    </row>
    <row r="61" spans="1:32" s="30" customFormat="1" ht="15.75" x14ac:dyDescent="0.3">
      <c r="A61" s="30">
        <f t="shared" si="8"/>
        <v>11</v>
      </c>
      <c r="C61" s="50" t="s">
        <v>813</v>
      </c>
      <c r="D61" s="51">
        <v>12.12</v>
      </c>
      <c r="E61" s="52">
        <v>9.1</v>
      </c>
      <c r="F61" s="52">
        <v>21.4</v>
      </c>
      <c r="G61" s="55">
        <v>1.4047619047619047</v>
      </c>
      <c r="H61" s="56">
        <v>1.0753424657534247</v>
      </c>
      <c r="I61" s="50" t="s">
        <v>610</v>
      </c>
      <c r="J61" s="51">
        <v>9.6999999999999993</v>
      </c>
      <c r="K61" s="52" t="s">
        <v>438</v>
      </c>
      <c r="L61" s="52" t="s">
        <v>438</v>
      </c>
      <c r="M61" s="53">
        <v>0.12922002328288706</v>
      </c>
      <c r="N61" s="54">
        <v>3.7433155080213831E-2</v>
      </c>
      <c r="O61" s="50" t="s">
        <v>650</v>
      </c>
      <c r="P61" s="51">
        <v>11.63</v>
      </c>
      <c r="Q61" s="52" t="s">
        <v>438</v>
      </c>
      <c r="R61" s="52" t="s">
        <v>438</v>
      </c>
      <c r="S61" s="53">
        <v>1.8930348258706471</v>
      </c>
      <c r="T61" s="54">
        <v>-0.40082431736218438</v>
      </c>
      <c r="U61" s="50" t="s">
        <v>705</v>
      </c>
      <c r="V61" s="51">
        <v>0.76</v>
      </c>
      <c r="W61" s="52">
        <v>0.6</v>
      </c>
      <c r="X61" s="52">
        <v>1.1299999999999999</v>
      </c>
      <c r="Y61" s="53">
        <v>0.58333333333333348</v>
      </c>
      <c r="Z61" s="54">
        <v>-0.12643678160919536</v>
      </c>
      <c r="AA61" s="50" t="s">
        <v>185</v>
      </c>
      <c r="AB61" s="51">
        <v>-0.43</v>
      </c>
      <c r="AC61" s="52" t="s">
        <v>438</v>
      </c>
      <c r="AD61" s="52" t="s">
        <v>438</v>
      </c>
      <c r="AE61" s="53" t="s">
        <v>87</v>
      </c>
      <c r="AF61" s="54" t="s">
        <v>87</v>
      </c>
    </row>
    <row r="62" spans="1:32" s="30" customFormat="1" ht="15.75" x14ac:dyDescent="0.3">
      <c r="A62" s="30">
        <f t="shared" si="8"/>
        <v>12</v>
      </c>
      <c r="C62" s="50" t="s">
        <v>814</v>
      </c>
      <c r="D62" s="51">
        <v>0.31</v>
      </c>
      <c r="E62" s="52">
        <v>2.89</v>
      </c>
      <c r="F62" s="52">
        <v>12.6</v>
      </c>
      <c r="G62" s="55">
        <v>-0.94892915980230641</v>
      </c>
      <c r="H62" s="56">
        <v>-0.78014184397163122</v>
      </c>
      <c r="I62" s="50" t="s">
        <v>287</v>
      </c>
      <c r="J62" s="51">
        <v>9.14</v>
      </c>
      <c r="K62" s="52">
        <v>6.05</v>
      </c>
      <c r="L62" s="52">
        <v>8.86</v>
      </c>
      <c r="M62" s="53">
        <v>0.4861788617886178</v>
      </c>
      <c r="N62" s="54">
        <v>0.67706422018348622</v>
      </c>
      <c r="O62" s="50" t="s">
        <v>417</v>
      </c>
      <c r="P62" s="51">
        <v>-1.3</v>
      </c>
      <c r="Q62" s="52" t="s">
        <v>438</v>
      </c>
      <c r="R62" s="52" t="s">
        <v>438</v>
      </c>
      <c r="S62" s="53" t="s">
        <v>106</v>
      </c>
      <c r="T62" s="54" t="s">
        <v>87</v>
      </c>
      <c r="U62" s="50" t="s">
        <v>706</v>
      </c>
      <c r="V62" s="51">
        <v>7.44</v>
      </c>
      <c r="W62" s="52">
        <v>8.57</v>
      </c>
      <c r="X62" s="52">
        <v>10.029999999999999</v>
      </c>
      <c r="Y62" s="53">
        <v>-0.22821576763485474</v>
      </c>
      <c r="Z62" s="54" t="s">
        <v>438</v>
      </c>
      <c r="AA62" s="50" t="s">
        <v>776</v>
      </c>
      <c r="AB62" s="51">
        <v>43.79</v>
      </c>
      <c r="AC62" s="52">
        <v>48.1</v>
      </c>
      <c r="AD62" s="52">
        <v>43.1</v>
      </c>
      <c r="AE62" s="53">
        <v>-6.1508786969567075E-2</v>
      </c>
      <c r="AF62" s="54">
        <v>0.94968833481745318</v>
      </c>
    </row>
    <row r="63" spans="1:32" s="30" customFormat="1" ht="15.75" x14ac:dyDescent="0.3">
      <c r="A63" s="30">
        <f t="shared" si="8"/>
        <v>13</v>
      </c>
      <c r="C63" s="50" t="s">
        <v>815</v>
      </c>
      <c r="D63" s="51">
        <v>3.71</v>
      </c>
      <c r="E63" s="52" t="s">
        <v>438</v>
      </c>
      <c r="F63" s="52" t="s">
        <v>438</v>
      </c>
      <c r="G63" s="55">
        <v>0.36900369003690048</v>
      </c>
      <c r="H63" s="56">
        <v>5.1833333333333336</v>
      </c>
      <c r="I63" s="50" t="s">
        <v>611</v>
      </c>
      <c r="J63" s="51">
        <v>14.57</v>
      </c>
      <c r="K63" s="52">
        <v>14.2</v>
      </c>
      <c r="L63" s="52">
        <v>10.199999999999999</v>
      </c>
      <c r="M63" s="53">
        <v>-3.0605455755156274E-2</v>
      </c>
      <c r="N63" s="54">
        <v>0.12596599690881005</v>
      </c>
      <c r="O63" s="50" t="s">
        <v>651</v>
      </c>
      <c r="P63" s="51">
        <v>3.04</v>
      </c>
      <c r="Q63" s="52">
        <v>3.23</v>
      </c>
      <c r="R63" s="52">
        <v>4.25</v>
      </c>
      <c r="S63" s="53">
        <v>-0.39562624254473167</v>
      </c>
      <c r="T63" s="54">
        <v>0.13857677902621734</v>
      </c>
      <c r="U63" s="50" t="s">
        <v>707</v>
      </c>
      <c r="V63" s="51">
        <v>7.43</v>
      </c>
      <c r="W63" s="52">
        <v>9.5</v>
      </c>
      <c r="X63" s="52">
        <v>7.75</v>
      </c>
      <c r="Y63" s="53">
        <v>-0.26216484607745782</v>
      </c>
      <c r="Z63" s="54">
        <v>0.34601449275362328</v>
      </c>
      <c r="AA63" s="50" t="s">
        <v>777</v>
      </c>
      <c r="AB63" s="51">
        <v>27.11</v>
      </c>
      <c r="AC63" s="52">
        <v>37.79</v>
      </c>
      <c r="AD63" s="52">
        <v>29.31</v>
      </c>
      <c r="AE63" s="53">
        <v>0.42985232067510548</v>
      </c>
      <c r="AF63" s="54">
        <v>-0.54566783978548683</v>
      </c>
    </row>
    <row r="64" spans="1:32" s="30" customFormat="1" ht="15.75" x14ac:dyDescent="0.3">
      <c r="A64" s="30">
        <f t="shared" si="8"/>
        <v>14</v>
      </c>
      <c r="C64" s="50" t="s">
        <v>816</v>
      </c>
      <c r="D64" s="51">
        <v>16.82</v>
      </c>
      <c r="E64" s="52">
        <v>18.28</v>
      </c>
      <c r="F64" s="52">
        <v>10.73</v>
      </c>
      <c r="G64" s="55">
        <v>-0.18586640851887704</v>
      </c>
      <c r="H64" s="56">
        <v>0.31508991399530895</v>
      </c>
      <c r="I64" s="50" t="s">
        <v>612</v>
      </c>
      <c r="J64" s="51">
        <v>0.02</v>
      </c>
      <c r="K64" s="52">
        <v>2.21</v>
      </c>
      <c r="L64" s="52">
        <v>1.32</v>
      </c>
      <c r="M64" s="53">
        <v>-0.9910714285714286</v>
      </c>
      <c r="N64" s="54" t="s">
        <v>127</v>
      </c>
      <c r="O64" s="50" t="s">
        <v>652</v>
      </c>
      <c r="P64" s="51">
        <v>6.4</v>
      </c>
      <c r="Q64" s="52" t="s">
        <v>438</v>
      </c>
      <c r="R64" s="52" t="s">
        <v>438</v>
      </c>
      <c r="S64" s="53">
        <v>-0.189873417721519</v>
      </c>
      <c r="T64" s="54">
        <v>0.5201900237529693</v>
      </c>
      <c r="U64" s="50" t="s">
        <v>708</v>
      </c>
      <c r="V64" s="51">
        <v>13.05</v>
      </c>
      <c r="W64" s="52" t="s">
        <v>438</v>
      </c>
      <c r="X64" s="52" t="s">
        <v>438</v>
      </c>
      <c r="Y64" s="53">
        <v>9.8484848484848397E-2</v>
      </c>
      <c r="Z64" s="54">
        <v>0.75167785234899331</v>
      </c>
      <c r="AA64" s="50" t="s">
        <v>778</v>
      </c>
      <c r="AB64" s="51">
        <v>12.05</v>
      </c>
      <c r="AC64" s="52">
        <v>11.67</v>
      </c>
      <c r="AD64" s="52">
        <v>14.83</v>
      </c>
      <c r="AE64" s="53">
        <v>0.16200578592092585</v>
      </c>
      <c r="AF64" s="54">
        <v>2.7280477408354598E-2</v>
      </c>
    </row>
    <row r="65" spans="1:32" s="30" customFormat="1" ht="15.75" x14ac:dyDescent="0.3">
      <c r="A65" s="30">
        <f t="shared" si="8"/>
        <v>15</v>
      </c>
      <c r="C65" s="50" t="s">
        <v>817</v>
      </c>
      <c r="D65" s="51">
        <v>4.3</v>
      </c>
      <c r="E65" s="52" t="s">
        <v>438</v>
      </c>
      <c r="F65" s="52" t="s">
        <v>438</v>
      </c>
      <c r="G65" s="55">
        <v>4.1807228915662655</v>
      </c>
      <c r="H65" s="56" t="s">
        <v>127</v>
      </c>
      <c r="I65" s="50" t="s">
        <v>613</v>
      </c>
      <c r="J65" s="51">
        <v>8.1</v>
      </c>
      <c r="K65" s="52">
        <v>8.6999999999999993</v>
      </c>
      <c r="L65" s="52" t="s">
        <v>438</v>
      </c>
      <c r="M65" s="53">
        <v>-0.17599186164801628</v>
      </c>
      <c r="N65" s="54">
        <v>-0.15448851774530281</v>
      </c>
      <c r="O65" s="50" t="s">
        <v>653</v>
      </c>
      <c r="P65" s="51">
        <v>2.88</v>
      </c>
      <c r="Q65" s="52" t="s">
        <v>438</v>
      </c>
      <c r="R65" s="52" t="s">
        <v>438</v>
      </c>
      <c r="S65" s="53">
        <v>-0.68998923573735205</v>
      </c>
      <c r="T65" s="54">
        <v>-0.71625615763546802</v>
      </c>
      <c r="U65" s="50" t="s">
        <v>391</v>
      </c>
      <c r="V65" s="51">
        <v>1.48</v>
      </c>
      <c r="W65" s="52">
        <v>2.2999999999999998</v>
      </c>
      <c r="X65" s="52">
        <v>12.3</v>
      </c>
      <c r="Y65" s="53">
        <v>-0.77710843373493976</v>
      </c>
      <c r="Z65" s="54">
        <v>-0.91934604904632156</v>
      </c>
      <c r="AA65" s="50" t="s">
        <v>779</v>
      </c>
      <c r="AB65" s="51">
        <v>30.1</v>
      </c>
      <c r="AC65" s="52">
        <v>27.43</v>
      </c>
      <c r="AD65" s="52">
        <v>27.82</v>
      </c>
      <c r="AE65" s="53">
        <v>0.22308004876066656</v>
      </c>
      <c r="AF65" s="54">
        <v>6.0606060606060774E-2</v>
      </c>
    </row>
    <row r="66" spans="1:32" s="30" customFormat="1" ht="15.75" x14ac:dyDescent="0.3">
      <c r="A66" s="30">
        <f t="shared" si="8"/>
        <v>16</v>
      </c>
      <c r="C66" s="50" t="s">
        <v>818</v>
      </c>
      <c r="D66" s="51">
        <v>7.0000000000000007E-2</v>
      </c>
      <c r="E66" s="52" t="s">
        <v>438</v>
      </c>
      <c r="F66" s="52" t="s">
        <v>438</v>
      </c>
      <c r="G66" s="55">
        <v>-0.86</v>
      </c>
      <c r="H66" s="56" t="s">
        <v>127</v>
      </c>
      <c r="I66" s="50" t="s">
        <v>323</v>
      </c>
      <c r="J66" s="51">
        <v>6.77</v>
      </c>
      <c r="K66" s="52">
        <v>5.12</v>
      </c>
      <c r="L66" s="52">
        <v>-4.8</v>
      </c>
      <c r="M66" s="53" t="s">
        <v>127</v>
      </c>
      <c r="N66" s="54" t="s">
        <v>438</v>
      </c>
      <c r="O66" s="50" t="s">
        <v>654</v>
      </c>
      <c r="P66" s="51">
        <v>-3.09</v>
      </c>
      <c r="Q66" s="52">
        <v>-2.2000000000000002</v>
      </c>
      <c r="R66" s="52">
        <v>-0.25</v>
      </c>
      <c r="S66" s="53" t="s">
        <v>106</v>
      </c>
      <c r="T66" s="54" t="s">
        <v>87</v>
      </c>
      <c r="U66" s="50" t="s">
        <v>709</v>
      </c>
      <c r="V66" s="51">
        <v>0.23</v>
      </c>
      <c r="W66" s="52" t="s">
        <v>438</v>
      </c>
      <c r="X66" s="52" t="s">
        <v>438</v>
      </c>
      <c r="Y66" s="53" t="s">
        <v>127</v>
      </c>
      <c r="Z66" s="54" t="s">
        <v>127</v>
      </c>
      <c r="AA66" s="50" t="s">
        <v>780</v>
      </c>
      <c r="AB66" s="51">
        <v>45.8</v>
      </c>
      <c r="AC66" s="52">
        <v>48.13</v>
      </c>
      <c r="AD66" s="52">
        <v>40.840000000000003</v>
      </c>
      <c r="AE66" s="53">
        <v>3.5730438715513291E-2</v>
      </c>
      <c r="AF66" s="54">
        <v>-5.9934318555008192E-2</v>
      </c>
    </row>
    <row r="67" spans="1:32" s="30" customFormat="1" ht="15.75" x14ac:dyDescent="0.3">
      <c r="A67" s="30">
        <f t="shared" si="8"/>
        <v>17</v>
      </c>
      <c r="C67" s="50" t="s">
        <v>819</v>
      </c>
      <c r="D67" s="51">
        <v>3.87</v>
      </c>
      <c r="E67" s="52" t="s">
        <v>438</v>
      </c>
      <c r="F67" s="52" t="s">
        <v>438</v>
      </c>
      <c r="G67" s="55">
        <v>0.84285714285714275</v>
      </c>
      <c r="H67" s="56">
        <v>0.79166666666666652</v>
      </c>
      <c r="I67" s="50" t="s">
        <v>614</v>
      </c>
      <c r="J67" s="51">
        <v>2.88</v>
      </c>
      <c r="K67" s="52" t="s">
        <v>438</v>
      </c>
      <c r="L67" s="52" t="s">
        <v>438</v>
      </c>
      <c r="M67" s="53">
        <v>-0.23199999999999998</v>
      </c>
      <c r="N67" s="54" t="s">
        <v>438</v>
      </c>
      <c r="O67" s="50" t="s">
        <v>655</v>
      </c>
      <c r="P67" s="51">
        <v>-10.14</v>
      </c>
      <c r="Q67" s="52">
        <v>-7.88</v>
      </c>
      <c r="R67" s="52">
        <v>20.350000000000001</v>
      </c>
      <c r="S67" s="53" t="s">
        <v>106</v>
      </c>
      <c r="T67" s="54" t="s">
        <v>106</v>
      </c>
      <c r="U67" s="50" t="s">
        <v>710</v>
      </c>
      <c r="V67" s="51">
        <v>8.17</v>
      </c>
      <c r="W67" s="52">
        <v>10.95</v>
      </c>
      <c r="X67" s="52">
        <v>1.19</v>
      </c>
      <c r="Y67" s="53">
        <v>2.782407407407407</v>
      </c>
      <c r="Z67" s="54" t="s">
        <v>438</v>
      </c>
      <c r="AA67" s="50" t="s">
        <v>279</v>
      </c>
      <c r="AB67" s="51">
        <v>-5.83</v>
      </c>
      <c r="AC67" s="52" t="s">
        <v>438</v>
      </c>
      <c r="AD67" s="52" t="s">
        <v>438</v>
      </c>
      <c r="AE67" s="53" t="s">
        <v>106</v>
      </c>
      <c r="AF67" s="54" t="s">
        <v>106</v>
      </c>
    </row>
    <row r="68" spans="1:32" s="30" customFormat="1" ht="15.75" x14ac:dyDescent="0.3">
      <c r="A68" s="30">
        <f t="shared" si="8"/>
        <v>18</v>
      </c>
      <c r="C68" s="50" t="s">
        <v>821</v>
      </c>
      <c r="D68" s="51">
        <v>-20.43</v>
      </c>
      <c r="E68" s="52" t="s">
        <v>438</v>
      </c>
      <c r="F68" s="52" t="s">
        <v>438</v>
      </c>
      <c r="G68" s="55" t="s">
        <v>106</v>
      </c>
      <c r="H68" s="56" t="s">
        <v>106</v>
      </c>
      <c r="I68" s="50" t="s">
        <v>615</v>
      </c>
      <c r="J68" s="51">
        <v>7.53</v>
      </c>
      <c r="K68" s="52">
        <v>6.4</v>
      </c>
      <c r="L68" s="52">
        <v>6.1</v>
      </c>
      <c r="M68" s="53">
        <v>-0.15202702702702708</v>
      </c>
      <c r="N68" s="54">
        <v>0.44252873563218409</v>
      </c>
      <c r="O68" s="50" t="s">
        <v>656</v>
      </c>
      <c r="P68" s="51">
        <v>-1.49</v>
      </c>
      <c r="Q68" s="52" t="s">
        <v>438</v>
      </c>
      <c r="R68" s="52" t="s">
        <v>438</v>
      </c>
      <c r="S68" s="53" t="s">
        <v>106</v>
      </c>
      <c r="T68" s="54" t="s">
        <v>87</v>
      </c>
      <c r="U68" s="50" t="s">
        <v>711</v>
      </c>
      <c r="V68" s="51">
        <v>16.420000000000002</v>
      </c>
      <c r="W68" s="52" t="s">
        <v>438</v>
      </c>
      <c r="X68" s="52" t="s">
        <v>438</v>
      </c>
      <c r="Y68" s="53">
        <v>0.66194331983805665</v>
      </c>
      <c r="Z68" s="54" t="s">
        <v>127</v>
      </c>
      <c r="AA68" s="50" t="s">
        <v>781</v>
      </c>
      <c r="AB68" s="51">
        <v>4.82</v>
      </c>
      <c r="AC68" s="52">
        <v>4.59</v>
      </c>
      <c r="AD68" s="52">
        <v>34.01</v>
      </c>
      <c r="AE68" s="53">
        <v>-0.8304011259676285</v>
      </c>
      <c r="AF68" s="54">
        <v>2.3013698630136989</v>
      </c>
    </row>
    <row r="69" spans="1:32" s="30" customFormat="1" ht="15.75" x14ac:dyDescent="0.3">
      <c r="A69" s="30">
        <f t="shared" si="8"/>
        <v>19</v>
      </c>
      <c r="C69" s="50" t="s">
        <v>822</v>
      </c>
      <c r="D69" s="51">
        <v>0.02</v>
      </c>
      <c r="E69" s="52" t="s">
        <v>438</v>
      </c>
      <c r="F69" s="52" t="s">
        <v>438</v>
      </c>
      <c r="G69" s="55" t="s">
        <v>127</v>
      </c>
      <c r="H69" s="56">
        <v>-0.94594594594594594</v>
      </c>
      <c r="I69" s="50" t="s">
        <v>616</v>
      </c>
      <c r="J69" s="51">
        <v>8.14</v>
      </c>
      <c r="K69" s="52" t="s">
        <v>438</v>
      </c>
      <c r="L69" s="52" t="s">
        <v>438</v>
      </c>
      <c r="M69" s="53">
        <v>8.3888149134487389E-2</v>
      </c>
      <c r="N69" s="54">
        <v>0.35666666666666669</v>
      </c>
      <c r="O69" s="50" t="s">
        <v>657</v>
      </c>
      <c r="P69" s="51">
        <v>1.07</v>
      </c>
      <c r="Q69" s="52" t="s">
        <v>438</v>
      </c>
      <c r="R69" s="52" t="s">
        <v>438</v>
      </c>
      <c r="S69" s="53" t="s">
        <v>127</v>
      </c>
      <c r="T69" s="54" t="s">
        <v>438</v>
      </c>
      <c r="U69" s="50" t="s">
        <v>712</v>
      </c>
      <c r="V69" s="51">
        <v>3.98</v>
      </c>
      <c r="W69" s="52" t="s">
        <v>438</v>
      </c>
      <c r="X69" s="52" t="s">
        <v>438</v>
      </c>
      <c r="Y69" s="53">
        <v>2.8269230769230766</v>
      </c>
      <c r="Z69" s="54">
        <v>-0.53010625737898476</v>
      </c>
      <c r="AA69" s="50" t="s">
        <v>782</v>
      </c>
      <c r="AB69" s="51">
        <v>13.49</v>
      </c>
      <c r="AC69" s="52">
        <v>11.46</v>
      </c>
      <c r="AD69" s="52">
        <v>9.27</v>
      </c>
      <c r="AE69" s="53" t="s">
        <v>127</v>
      </c>
      <c r="AF69" s="54">
        <v>-0.27628755364806867</v>
      </c>
    </row>
    <row r="70" spans="1:32" s="30" customFormat="1" ht="15.75" x14ac:dyDescent="0.3">
      <c r="A70" s="30">
        <f t="shared" si="8"/>
        <v>20</v>
      </c>
      <c r="C70" s="50" t="s">
        <v>823</v>
      </c>
      <c r="D70" s="51">
        <v>5.28</v>
      </c>
      <c r="E70" s="52" t="s">
        <v>438</v>
      </c>
      <c r="F70" s="52" t="s">
        <v>438</v>
      </c>
      <c r="G70" s="55">
        <v>1.343570057581589E-2</v>
      </c>
      <c r="H70" s="56" t="s">
        <v>127</v>
      </c>
      <c r="I70" s="50" t="s">
        <v>617</v>
      </c>
      <c r="J70" s="51">
        <v>0.28999999999999998</v>
      </c>
      <c r="K70" s="52" t="s">
        <v>438</v>
      </c>
      <c r="L70" s="52" t="s">
        <v>438</v>
      </c>
      <c r="M70" s="53">
        <v>-9.3750000000000111E-2</v>
      </c>
      <c r="N70" s="54" t="s">
        <v>127</v>
      </c>
      <c r="O70" s="50" t="s">
        <v>658</v>
      </c>
      <c r="P70" s="51">
        <v>-0.92</v>
      </c>
      <c r="Q70" s="52" t="s">
        <v>438</v>
      </c>
      <c r="R70" s="52" t="s">
        <v>438</v>
      </c>
      <c r="S70" s="53" t="s">
        <v>106</v>
      </c>
      <c r="T70" s="54" t="s">
        <v>106</v>
      </c>
      <c r="U70" s="50" t="s">
        <v>713</v>
      </c>
      <c r="V70" s="51">
        <v>7.87</v>
      </c>
      <c r="W70" s="52">
        <v>9.4</v>
      </c>
      <c r="X70" s="52">
        <v>11.8</v>
      </c>
      <c r="Y70" s="53">
        <v>-0.41573867854491464</v>
      </c>
      <c r="Z70" s="54">
        <v>0.23354231974921635</v>
      </c>
      <c r="AA70" s="50" t="s">
        <v>783</v>
      </c>
      <c r="AB70" s="51">
        <v>10.5</v>
      </c>
      <c r="AC70" s="52">
        <v>12.22</v>
      </c>
      <c r="AD70" s="52">
        <v>8.48</v>
      </c>
      <c r="AE70" s="53">
        <v>-0.12718204488778051</v>
      </c>
      <c r="AF70" s="54">
        <v>-1.2229539040451654E-2</v>
      </c>
    </row>
    <row r="71" spans="1:32" s="30" customFormat="1" ht="15.75" x14ac:dyDescent="0.3">
      <c r="A71" s="30">
        <f t="shared" si="8"/>
        <v>21</v>
      </c>
      <c r="C71" s="50" t="s">
        <v>824</v>
      </c>
      <c r="D71" s="51">
        <v>4.95</v>
      </c>
      <c r="E71" s="52" t="s">
        <v>438</v>
      </c>
      <c r="F71" s="52" t="s">
        <v>438</v>
      </c>
      <c r="G71" s="55">
        <v>0.24685138539042817</v>
      </c>
      <c r="H71" s="56" t="s">
        <v>438</v>
      </c>
      <c r="I71" s="50" t="s">
        <v>618</v>
      </c>
      <c r="J71" s="51">
        <v>2.06</v>
      </c>
      <c r="K71" s="52" t="s">
        <v>438</v>
      </c>
      <c r="L71" s="52" t="s">
        <v>438</v>
      </c>
      <c r="M71" s="53">
        <v>-0.52204176334106722</v>
      </c>
      <c r="N71" s="54">
        <v>-0.27208480565371029</v>
      </c>
      <c r="O71" s="50" t="s">
        <v>659</v>
      </c>
      <c r="P71" s="51">
        <v>4.63</v>
      </c>
      <c r="Q71" s="52">
        <v>4.2</v>
      </c>
      <c r="R71" s="52">
        <v>3.2</v>
      </c>
      <c r="S71" s="53">
        <v>0.20572916666666674</v>
      </c>
      <c r="T71" s="54">
        <v>1.2696078431372548</v>
      </c>
      <c r="U71" s="50" t="s">
        <v>714</v>
      </c>
      <c r="V71" s="51">
        <v>12.04</v>
      </c>
      <c r="W71" s="52" t="s">
        <v>438</v>
      </c>
      <c r="X71" s="52" t="s">
        <v>438</v>
      </c>
      <c r="Y71" s="53">
        <v>-0.12116788321167882</v>
      </c>
      <c r="Z71" s="54">
        <v>-6.6666666666666763E-2</v>
      </c>
      <c r="AA71" s="50" t="s">
        <v>784</v>
      </c>
      <c r="AB71" s="51">
        <v>7.93</v>
      </c>
      <c r="AC71" s="52">
        <v>11.35</v>
      </c>
      <c r="AD71" s="52">
        <v>8.1199999999999992</v>
      </c>
      <c r="AE71" s="53">
        <v>-0.22784810126582278</v>
      </c>
      <c r="AF71" s="54">
        <v>-0.20858283433133729</v>
      </c>
    </row>
    <row r="72" spans="1:32" s="30" customFormat="1" ht="15.75" x14ac:dyDescent="0.3">
      <c r="A72" s="30">
        <f t="shared" si="8"/>
        <v>22</v>
      </c>
      <c r="C72" s="50" t="s">
        <v>825</v>
      </c>
      <c r="D72" s="51">
        <v>4.34</v>
      </c>
      <c r="E72" s="52" t="s">
        <v>438</v>
      </c>
      <c r="F72" s="52" t="s">
        <v>438</v>
      </c>
      <c r="G72" s="55">
        <v>-3.7694013303769425E-2</v>
      </c>
      <c r="H72" s="56">
        <v>-5.4466230936819127E-2</v>
      </c>
      <c r="I72" s="50" t="s">
        <v>620</v>
      </c>
      <c r="J72" s="51">
        <v>1.93</v>
      </c>
      <c r="K72" s="52">
        <v>2.1</v>
      </c>
      <c r="L72" s="52">
        <v>1.4</v>
      </c>
      <c r="M72" s="53">
        <v>-0.29818181818181821</v>
      </c>
      <c r="N72" s="54">
        <v>0.26143790849673199</v>
      </c>
      <c r="O72" s="50" t="s">
        <v>660</v>
      </c>
      <c r="P72" s="51">
        <v>-2.12</v>
      </c>
      <c r="Q72" s="52" t="s">
        <v>438</v>
      </c>
      <c r="R72" s="52" t="s">
        <v>438</v>
      </c>
      <c r="S72" s="53" t="s">
        <v>106</v>
      </c>
      <c r="T72" s="54" t="s">
        <v>106</v>
      </c>
      <c r="U72" s="50" t="s">
        <v>715</v>
      </c>
      <c r="V72" s="51">
        <v>4.8499999999999996</v>
      </c>
      <c r="W72" s="52">
        <v>4.0999999999999996</v>
      </c>
      <c r="X72" s="52">
        <v>6.1</v>
      </c>
      <c r="Y72" s="53">
        <v>-0.29403202328966527</v>
      </c>
      <c r="Z72" s="54">
        <v>1.5</v>
      </c>
      <c r="AA72" s="50" t="s">
        <v>785</v>
      </c>
      <c r="AB72" s="51">
        <v>19</v>
      </c>
      <c r="AC72" s="52" t="s">
        <v>438</v>
      </c>
      <c r="AD72" s="52" t="s">
        <v>438</v>
      </c>
      <c r="AE72" s="53">
        <v>-0.27619047619047621</v>
      </c>
      <c r="AF72" s="54">
        <v>6.7415730337078594E-2</v>
      </c>
    </row>
    <row r="73" spans="1:32" s="30" customFormat="1" ht="15.75" x14ac:dyDescent="0.3">
      <c r="A73" s="30">
        <f t="shared" si="8"/>
        <v>23</v>
      </c>
      <c r="C73" s="50" t="s">
        <v>826</v>
      </c>
      <c r="D73" s="51">
        <v>1.03</v>
      </c>
      <c r="E73" s="52" t="s">
        <v>438</v>
      </c>
      <c r="F73" s="52" t="s">
        <v>438</v>
      </c>
      <c r="G73" s="55">
        <v>-0.57438016528925617</v>
      </c>
      <c r="H73" s="56">
        <v>-0.16935483870967738</v>
      </c>
      <c r="I73" s="50" t="s">
        <v>621</v>
      </c>
      <c r="J73" s="51">
        <v>1.37</v>
      </c>
      <c r="K73" s="52" t="s">
        <v>438</v>
      </c>
      <c r="L73" s="52" t="s">
        <v>438</v>
      </c>
      <c r="M73" s="53">
        <v>-0.33170731707317058</v>
      </c>
      <c r="N73" s="54">
        <v>-0.33495145631067957</v>
      </c>
      <c r="O73" s="50" t="s">
        <v>661</v>
      </c>
      <c r="P73" s="51">
        <v>7.0000000000000007E-2</v>
      </c>
      <c r="Q73" s="52" t="s">
        <v>438</v>
      </c>
      <c r="R73" s="52" t="s">
        <v>438</v>
      </c>
      <c r="S73" s="53">
        <v>-0.93137254901960786</v>
      </c>
      <c r="T73" s="54">
        <v>-0.82926829268292679</v>
      </c>
      <c r="U73" s="50" t="s">
        <v>716</v>
      </c>
      <c r="V73" s="51">
        <v>1.99</v>
      </c>
      <c r="W73" s="52">
        <v>2</v>
      </c>
      <c r="X73" s="52">
        <v>2.1</v>
      </c>
      <c r="Y73" s="53">
        <v>3.6458333333333259E-2</v>
      </c>
      <c r="Z73" s="54">
        <v>0.2515723270440251</v>
      </c>
      <c r="AA73" s="50" t="s">
        <v>321</v>
      </c>
      <c r="AB73" s="51">
        <v>-0.53</v>
      </c>
      <c r="AC73" s="52">
        <v>2.2000000000000002</v>
      </c>
      <c r="AD73" s="52" t="s">
        <v>438</v>
      </c>
      <c r="AE73" s="53" t="s">
        <v>106</v>
      </c>
      <c r="AF73" s="54" t="s">
        <v>87</v>
      </c>
    </row>
    <row r="74" spans="1:32" s="30" customFormat="1" ht="15.75" x14ac:dyDescent="0.3">
      <c r="A74" s="30">
        <f t="shared" si="8"/>
        <v>24</v>
      </c>
      <c r="C74" s="50" t="s">
        <v>827</v>
      </c>
      <c r="D74" s="51">
        <v>5.48</v>
      </c>
      <c r="E74" s="52" t="s">
        <v>438</v>
      </c>
      <c r="F74" s="52">
        <v>2.5</v>
      </c>
      <c r="G74" s="55">
        <v>0.69135802469135799</v>
      </c>
      <c r="H74" s="56" t="s">
        <v>438</v>
      </c>
      <c r="I74" s="50" t="s">
        <v>622</v>
      </c>
      <c r="J74" s="51">
        <v>1.47</v>
      </c>
      <c r="K74" s="52" t="s">
        <v>438</v>
      </c>
      <c r="L74" s="52" t="s">
        <v>438</v>
      </c>
      <c r="M74" s="53">
        <v>-0.11976047904191611</v>
      </c>
      <c r="N74" s="54">
        <v>4.88</v>
      </c>
      <c r="O74" s="50" t="s">
        <v>662</v>
      </c>
      <c r="P74" s="51">
        <v>3.37</v>
      </c>
      <c r="Q74" s="52" t="s">
        <v>438</v>
      </c>
      <c r="R74" s="52" t="s">
        <v>438</v>
      </c>
      <c r="S74" s="53">
        <v>0.13468013468013473</v>
      </c>
      <c r="T74" s="54">
        <v>-5.3370786516853896E-2</v>
      </c>
      <c r="U74" s="50" t="s">
        <v>717</v>
      </c>
      <c r="V74" s="51">
        <v>0.42</v>
      </c>
      <c r="W74" s="52">
        <v>0.1</v>
      </c>
      <c r="X74" s="52">
        <v>1.1000000000000001</v>
      </c>
      <c r="Y74" s="53">
        <v>-4.5454545454545525E-2</v>
      </c>
      <c r="Z74" s="54">
        <v>-0.37313432835820903</v>
      </c>
      <c r="AA74" s="50" t="s">
        <v>786</v>
      </c>
      <c r="AB74" s="51">
        <v>19.47</v>
      </c>
      <c r="AC74" s="52">
        <v>24.03</v>
      </c>
      <c r="AD74" s="52">
        <v>24.23</v>
      </c>
      <c r="AE74" s="53">
        <v>-9.7775718257645972E-2</v>
      </c>
      <c r="AF74" s="54">
        <v>-0.14342278926528829</v>
      </c>
    </row>
    <row r="75" spans="1:32" s="30" customFormat="1" ht="15.75" x14ac:dyDescent="0.3">
      <c r="A75" s="30">
        <f t="shared" si="8"/>
        <v>25</v>
      </c>
      <c r="C75" s="50" t="s">
        <v>828</v>
      </c>
      <c r="D75" s="51">
        <v>-1.37</v>
      </c>
      <c r="E75" s="52" t="s">
        <v>438</v>
      </c>
      <c r="F75" s="52" t="s">
        <v>438</v>
      </c>
      <c r="G75" s="55" t="s">
        <v>106</v>
      </c>
      <c r="H75" s="56" t="s">
        <v>87</v>
      </c>
      <c r="I75" s="50" t="s">
        <v>623</v>
      </c>
      <c r="J75" s="51">
        <v>2.39</v>
      </c>
      <c r="K75" s="52" t="s">
        <v>438</v>
      </c>
      <c r="L75" s="52" t="s">
        <v>438</v>
      </c>
      <c r="M75" s="53">
        <v>3.0172413793103647E-2</v>
      </c>
      <c r="N75" s="54">
        <v>6.6964285714285587E-2</v>
      </c>
      <c r="O75" s="50" t="s">
        <v>663</v>
      </c>
      <c r="P75" s="51">
        <v>-0.71</v>
      </c>
      <c r="Q75" s="52" t="s">
        <v>438</v>
      </c>
      <c r="R75" s="52" t="s">
        <v>438</v>
      </c>
      <c r="S75" s="53" t="s">
        <v>106</v>
      </c>
      <c r="T75" s="54" t="s">
        <v>106</v>
      </c>
      <c r="U75" s="50" t="s">
        <v>718</v>
      </c>
      <c r="V75" s="51">
        <v>3.91</v>
      </c>
      <c r="W75" s="52" t="s">
        <v>438</v>
      </c>
      <c r="X75" s="52" t="s">
        <v>438</v>
      </c>
      <c r="Y75" s="53">
        <v>-0.42668621700879761</v>
      </c>
      <c r="Z75" s="54">
        <v>0.24920127795527169</v>
      </c>
      <c r="AA75" s="50" t="s">
        <v>787</v>
      </c>
      <c r="AB75" s="51">
        <v>10.72</v>
      </c>
      <c r="AC75" s="52" t="s">
        <v>438</v>
      </c>
      <c r="AD75" s="52" t="s">
        <v>438</v>
      </c>
      <c r="AE75" s="53">
        <v>-0.19700374531835196</v>
      </c>
      <c r="AF75" s="54">
        <v>-0.12845528455284549</v>
      </c>
    </row>
    <row r="76" spans="1:32" s="30" customFormat="1" ht="15.75" hidden="1" outlineLevel="1" x14ac:dyDescent="0.3">
      <c r="A76" s="30">
        <f t="shared" si="8"/>
        <v>26</v>
      </c>
      <c r="C76" s="50" t="s">
        <v>829</v>
      </c>
      <c r="D76" s="51">
        <v>2.06</v>
      </c>
      <c r="E76" s="52" t="s">
        <v>438</v>
      </c>
      <c r="F76" s="52" t="s">
        <v>438</v>
      </c>
      <c r="G76" s="55">
        <v>0.34640522875817004</v>
      </c>
      <c r="H76" s="56">
        <v>2.5517241379310347</v>
      </c>
      <c r="I76" s="50" t="s">
        <v>624</v>
      </c>
      <c r="J76" s="51">
        <v>-0.04</v>
      </c>
      <c r="K76" s="52">
        <v>1.1000000000000001</v>
      </c>
      <c r="L76" s="52">
        <v>4</v>
      </c>
      <c r="M76" s="53" t="s">
        <v>87</v>
      </c>
      <c r="N76" s="54" t="s">
        <v>106</v>
      </c>
      <c r="O76" s="50" t="s">
        <v>664</v>
      </c>
      <c r="P76" s="51">
        <v>-0.45</v>
      </c>
      <c r="Q76" s="52" t="s">
        <v>438</v>
      </c>
      <c r="R76" s="52" t="s">
        <v>438</v>
      </c>
      <c r="S76" s="53" t="s">
        <v>106</v>
      </c>
      <c r="T76" s="54" t="s">
        <v>438</v>
      </c>
      <c r="U76" s="50" t="s">
        <v>719</v>
      </c>
      <c r="V76" s="51">
        <v>3.71</v>
      </c>
      <c r="W76" s="52" t="s">
        <v>438</v>
      </c>
      <c r="X76" s="52" t="s">
        <v>438</v>
      </c>
      <c r="Y76" s="53">
        <v>-0.14318706697459582</v>
      </c>
      <c r="Z76" s="54">
        <v>19.611111111111111</v>
      </c>
      <c r="AA76" s="50" t="s">
        <v>297</v>
      </c>
      <c r="AB76" s="51">
        <v>-1.03</v>
      </c>
      <c r="AC76" s="52" t="s">
        <v>438</v>
      </c>
      <c r="AD76" s="52" t="s">
        <v>438</v>
      </c>
      <c r="AE76" s="53" t="s">
        <v>106</v>
      </c>
      <c r="AF76" s="54" t="s">
        <v>106</v>
      </c>
    </row>
    <row r="77" spans="1:32" s="30" customFormat="1" ht="15.75" hidden="1" outlineLevel="1" x14ac:dyDescent="0.3">
      <c r="A77" s="30">
        <f t="shared" si="8"/>
        <v>27</v>
      </c>
      <c r="C77" s="50" t="s">
        <v>830</v>
      </c>
      <c r="D77" s="51">
        <v>1.87</v>
      </c>
      <c r="E77" s="52" t="s">
        <v>438</v>
      </c>
      <c r="F77" s="52" t="s">
        <v>438</v>
      </c>
      <c r="G77" s="55">
        <v>5.2333333333333343</v>
      </c>
      <c r="H77" s="56">
        <v>0.30769230769230793</v>
      </c>
      <c r="I77" s="50" t="s">
        <v>438</v>
      </c>
      <c r="J77" s="51" t="s">
        <v>438</v>
      </c>
      <c r="K77" s="52" t="s">
        <v>438</v>
      </c>
      <c r="L77" s="52" t="s">
        <v>438</v>
      </c>
      <c r="M77" s="53" t="s">
        <v>438</v>
      </c>
      <c r="N77" s="54" t="s">
        <v>438</v>
      </c>
      <c r="O77" s="50" t="s">
        <v>665</v>
      </c>
      <c r="P77" s="51">
        <v>-0.1</v>
      </c>
      <c r="Q77" s="52" t="s">
        <v>438</v>
      </c>
      <c r="R77" s="52" t="s">
        <v>438</v>
      </c>
      <c r="S77" s="53" t="s">
        <v>87</v>
      </c>
      <c r="T77" s="54" t="s">
        <v>87</v>
      </c>
      <c r="U77" s="50" t="s">
        <v>720</v>
      </c>
      <c r="V77" s="51">
        <v>4.54</v>
      </c>
      <c r="W77" s="52" t="s">
        <v>438</v>
      </c>
      <c r="X77" s="52" t="s">
        <v>438</v>
      </c>
      <c r="Y77" s="53">
        <v>-0.32840236686390534</v>
      </c>
      <c r="Z77" s="54">
        <v>0.16709511568123392</v>
      </c>
      <c r="AA77" s="50" t="s">
        <v>788</v>
      </c>
      <c r="AB77" s="51">
        <v>5.84</v>
      </c>
      <c r="AC77" s="52">
        <v>6.77</v>
      </c>
      <c r="AD77" s="52">
        <v>12.42</v>
      </c>
      <c r="AE77" s="53">
        <v>0.19917864476386038</v>
      </c>
      <c r="AF77" s="54">
        <v>-0.5063398140321218</v>
      </c>
    </row>
    <row r="78" spans="1:32" s="30" customFormat="1" ht="15.75" hidden="1" outlineLevel="1" x14ac:dyDescent="0.3">
      <c r="A78" s="30">
        <f t="shared" si="8"/>
        <v>28</v>
      </c>
      <c r="C78" s="50" t="s">
        <v>831</v>
      </c>
      <c r="D78" s="51">
        <v>-1.32</v>
      </c>
      <c r="E78" s="52" t="s">
        <v>438</v>
      </c>
      <c r="F78" s="52" t="s">
        <v>438</v>
      </c>
      <c r="G78" s="55" t="s">
        <v>87</v>
      </c>
      <c r="H78" s="56" t="s">
        <v>106</v>
      </c>
      <c r="I78" s="50" t="s">
        <v>438</v>
      </c>
      <c r="J78" s="51" t="s">
        <v>438</v>
      </c>
      <c r="K78" s="52" t="s">
        <v>438</v>
      </c>
      <c r="L78" s="52" t="s">
        <v>438</v>
      </c>
      <c r="M78" s="53" t="s">
        <v>438</v>
      </c>
      <c r="N78" s="54" t="s">
        <v>438</v>
      </c>
      <c r="O78" s="50" t="s">
        <v>666</v>
      </c>
      <c r="P78" s="51">
        <v>-1.04</v>
      </c>
      <c r="Q78" s="52" t="s">
        <v>438</v>
      </c>
      <c r="R78" s="52" t="s">
        <v>438</v>
      </c>
      <c r="S78" s="53" t="s">
        <v>87</v>
      </c>
      <c r="T78" s="54" t="s">
        <v>106</v>
      </c>
      <c r="U78" s="50" t="s">
        <v>721</v>
      </c>
      <c r="V78" s="51">
        <v>2.95</v>
      </c>
      <c r="W78" s="52">
        <v>4.3</v>
      </c>
      <c r="X78" s="52">
        <v>2.7</v>
      </c>
      <c r="Y78" s="53">
        <v>-0.25692695214105787</v>
      </c>
      <c r="Z78" s="54">
        <v>-0.41584158415841577</v>
      </c>
      <c r="AA78" s="50" t="s">
        <v>225</v>
      </c>
      <c r="AB78" s="51">
        <v>-13.35</v>
      </c>
      <c r="AC78" s="52">
        <v>-3.73</v>
      </c>
      <c r="AD78" s="52">
        <v>14.68</v>
      </c>
      <c r="AE78" s="53" t="s">
        <v>106</v>
      </c>
      <c r="AF78" s="54" t="s">
        <v>87</v>
      </c>
    </row>
    <row r="79" spans="1:32" s="30" customFormat="1" ht="15.75" hidden="1" outlineLevel="1" x14ac:dyDescent="0.3">
      <c r="A79" s="30">
        <f t="shared" si="8"/>
        <v>29</v>
      </c>
      <c r="C79" s="50" t="s">
        <v>832</v>
      </c>
      <c r="D79" s="51">
        <v>0.63</v>
      </c>
      <c r="E79" s="52" t="s">
        <v>438</v>
      </c>
      <c r="F79" s="52" t="s">
        <v>438</v>
      </c>
      <c r="G79" s="55">
        <v>0.39999999999999991</v>
      </c>
      <c r="H79" s="56" t="s">
        <v>127</v>
      </c>
      <c r="I79" s="50" t="s">
        <v>438</v>
      </c>
      <c r="J79" s="51" t="s">
        <v>438</v>
      </c>
      <c r="K79" s="52" t="s">
        <v>438</v>
      </c>
      <c r="L79" s="52" t="s">
        <v>438</v>
      </c>
      <c r="M79" s="53" t="s">
        <v>438</v>
      </c>
      <c r="N79" s="54" t="s">
        <v>438</v>
      </c>
      <c r="O79" s="50" t="s">
        <v>667</v>
      </c>
      <c r="P79" s="51">
        <v>-4.83</v>
      </c>
      <c r="Q79" s="52" t="s">
        <v>438</v>
      </c>
      <c r="R79" s="52" t="s">
        <v>438</v>
      </c>
      <c r="S79" s="53" t="s">
        <v>106</v>
      </c>
      <c r="T79" s="54" t="s">
        <v>87</v>
      </c>
      <c r="U79" s="50" t="s">
        <v>722</v>
      </c>
      <c r="V79" s="51">
        <v>3.41</v>
      </c>
      <c r="W79" s="52">
        <v>4.7</v>
      </c>
      <c r="X79" s="52">
        <v>8.1999999999999993</v>
      </c>
      <c r="Y79" s="53">
        <v>-0.73749037721324096</v>
      </c>
      <c r="Z79" s="54" t="s">
        <v>127</v>
      </c>
      <c r="AA79" s="50" t="s">
        <v>789</v>
      </c>
      <c r="AB79" s="51">
        <v>12.93</v>
      </c>
      <c r="AC79" s="52">
        <v>14.8</v>
      </c>
      <c r="AD79" s="52">
        <v>11.4</v>
      </c>
      <c r="AE79" s="53">
        <v>-2.9279279279279313E-2</v>
      </c>
      <c r="AF79" s="54">
        <v>-0.12457684495599186</v>
      </c>
    </row>
    <row r="80" spans="1:32" s="30" customFormat="1" ht="15.75" hidden="1" outlineLevel="1" x14ac:dyDescent="0.3">
      <c r="A80" s="30">
        <f t="shared" si="8"/>
        <v>30</v>
      </c>
      <c r="C80" s="50" t="s">
        <v>438</v>
      </c>
      <c r="D80" s="51" t="s">
        <v>438</v>
      </c>
      <c r="E80" s="52" t="s">
        <v>438</v>
      </c>
      <c r="F80" s="52" t="s">
        <v>438</v>
      </c>
      <c r="G80" s="55" t="s">
        <v>438</v>
      </c>
      <c r="H80" s="56" t="s">
        <v>438</v>
      </c>
      <c r="I80" s="50" t="s">
        <v>438</v>
      </c>
      <c r="J80" s="51" t="s">
        <v>438</v>
      </c>
      <c r="K80" s="52" t="s">
        <v>438</v>
      </c>
      <c r="L80" s="52" t="s">
        <v>438</v>
      </c>
      <c r="M80" s="53" t="s">
        <v>438</v>
      </c>
      <c r="N80" s="54" t="s">
        <v>438</v>
      </c>
      <c r="O80" s="50" t="s">
        <v>668</v>
      </c>
      <c r="P80" s="51">
        <v>1.42</v>
      </c>
      <c r="Q80" s="52" t="s">
        <v>438</v>
      </c>
      <c r="R80" s="52" t="s">
        <v>438</v>
      </c>
      <c r="S80" s="53">
        <v>-0.49823321554770317</v>
      </c>
      <c r="T80" s="54">
        <v>2.898550724637694E-2</v>
      </c>
      <c r="U80" s="50" t="s">
        <v>723</v>
      </c>
      <c r="V80" s="51">
        <v>0.61</v>
      </c>
      <c r="W80" s="52" t="s">
        <v>438</v>
      </c>
      <c r="X80" s="52" t="s">
        <v>438</v>
      </c>
      <c r="Y80" s="53" t="s">
        <v>438</v>
      </c>
      <c r="Z80" s="54" t="s">
        <v>438</v>
      </c>
      <c r="AA80" s="50" t="s">
        <v>351</v>
      </c>
      <c r="AB80" s="51">
        <v>-1.63</v>
      </c>
      <c r="AC80" s="52" t="s">
        <v>438</v>
      </c>
      <c r="AD80" s="52" t="s">
        <v>438</v>
      </c>
      <c r="AE80" s="53" t="s">
        <v>106</v>
      </c>
      <c r="AF80" s="54" t="s">
        <v>106</v>
      </c>
    </row>
    <row r="81" spans="1:32" s="30" customFormat="1" ht="15.75" hidden="1" outlineLevel="1" x14ac:dyDescent="0.3">
      <c r="A81" s="30">
        <f t="shared" si="8"/>
        <v>31</v>
      </c>
      <c r="C81" s="50" t="s">
        <v>438</v>
      </c>
      <c r="D81" s="51" t="s">
        <v>438</v>
      </c>
      <c r="E81" s="52" t="s">
        <v>438</v>
      </c>
      <c r="F81" s="52" t="s">
        <v>438</v>
      </c>
      <c r="G81" s="55" t="s">
        <v>438</v>
      </c>
      <c r="H81" s="56" t="s">
        <v>438</v>
      </c>
      <c r="I81" s="50" t="s">
        <v>438</v>
      </c>
      <c r="J81" s="51" t="s">
        <v>438</v>
      </c>
      <c r="K81" s="52" t="s">
        <v>438</v>
      </c>
      <c r="L81" s="52" t="s">
        <v>438</v>
      </c>
      <c r="M81" s="53" t="s">
        <v>438</v>
      </c>
      <c r="N81" s="54" t="s">
        <v>438</v>
      </c>
      <c r="O81" s="50" t="s">
        <v>1666</v>
      </c>
      <c r="P81" s="51">
        <v>1.1000000000000001</v>
      </c>
      <c r="Q81" s="52" t="s">
        <v>438</v>
      </c>
      <c r="R81" s="52" t="s">
        <v>438</v>
      </c>
      <c r="S81" s="53">
        <v>2.5483870967741939</v>
      </c>
      <c r="T81" s="54">
        <v>1.1153846153846154</v>
      </c>
      <c r="U81" s="50" t="s">
        <v>724</v>
      </c>
      <c r="V81" s="51">
        <v>12.65</v>
      </c>
      <c r="W81" s="52" t="s">
        <v>438</v>
      </c>
      <c r="X81" s="52" t="s">
        <v>438</v>
      </c>
      <c r="Y81" s="53" t="s">
        <v>127</v>
      </c>
      <c r="Z81" s="54" t="s">
        <v>127</v>
      </c>
      <c r="AA81" s="50" t="s">
        <v>790</v>
      </c>
      <c r="AB81" s="51">
        <v>10.77</v>
      </c>
      <c r="AC81" s="52" t="s">
        <v>438</v>
      </c>
      <c r="AD81" s="52" t="s">
        <v>438</v>
      </c>
      <c r="AE81" s="53">
        <v>-5.1936619718309873E-2</v>
      </c>
      <c r="AF81" s="54">
        <v>-6.9948186528497436E-2</v>
      </c>
    </row>
    <row r="82" spans="1:32" s="30" customFormat="1" ht="15.75" hidden="1" outlineLevel="1" x14ac:dyDescent="0.3">
      <c r="A82" s="30">
        <f t="shared" si="8"/>
        <v>32</v>
      </c>
      <c r="C82" s="50" t="s">
        <v>438</v>
      </c>
      <c r="D82" s="51" t="s">
        <v>438</v>
      </c>
      <c r="E82" s="52" t="s">
        <v>438</v>
      </c>
      <c r="F82" s="52" t="s">
        <v>438</v>
      </c>
      <c r="G82" s="55" t="s">
        <v>438</v>
      </c>
      <c r="H82" s="56" t="s">
        <v>438</v>
      </c>
      <c r="I82" s="50" t="s">
        <v>438</v>
      </c>
      <c r="J82" s="51" t="s">
        <v>438</v>
      </c>
      <c r="K82" s="52" t="s">
        <v>438</v>
      </c>
      <c r="L82" s="52" t="s">
        <v>438</v>
      </c>
      <c r="M82" s="53" t="s">
        <v>438</v>
      </c>
      <c r="N82" s="54" t="s">
        <v>438</v>
      </c>
      <c r="O82" s="50" t="s">
        <v>438</v>
      </c>
      <c r="P82" s="51" t="s">
        <v>438</v>
      </c>
      <c r="Q82" s="52" t="s">
        <v>438</v>
      </c>
      <c r="R82" s="52" t="s">
        <v>438</v>
      </c>
      <c r="S82" s="53" t="s">
        <v>438</v>
      </c>
      <c r="T82" s="54" t="s">
        <v>438</v>
      </c>
      <c r="U82" s="50" t="s">
        <v>725</v>
      </c>
      <c r="V82" s="51">
        <v>0.91</v>
      </c>
      <c r="W82" s="52" t="s">
        <v>438</v>
      </c>
      <c r="X82" s="52" t="s">
        <v>438</v>
      </c>
      <c r="Y82" s="53">
        <v>-0.67148014440433212</v>
      </c>
      <c r="Z82" s="54">
        <v>-0.58823529411764697</v>
      </c>
      <c r="AA82" s="50" t="s">
        <v>791</v>
      </c>
      <c r="AB82" s="51">
        <v>6.17</v>
      </c>
      <c r="AC82" s="52" t="s">
        <v>438</v>
      </c>
      <c r="AD82" s="52" t="s">
        <v>438</v>
      </c>
      <c r="AE82" s="53">
        <v>-0.41737488196411709</v>
      </c>
      <c r="AF82" s="54" t="s">
        <v>127</v>
      </c>
    </row>
    <row r="83" spans="1:32" s="30" customFormat="1" ht="15.75" hidden="1" outlineLevel="1" x14ac:dyDescent="0.3">
      <c r="A83" s="30">
        <f t="shared" si="8"/>
        <v>33</v>
      </c>
      <c r="C83" s="50" t="s">
        <v>438</v>
      </c>
      <c r="D83" s="51" t="s">
        <v>438</v>
      </c>
      <c r="E83" s="52" t="s">
        <v>438</v>
      </c>
      <c r="F83" s="52" t="s">
        <v>438</v>
      </c>
      <c r="G83" s="55" t="s">
        <v>438</v>
      </c>
      <c r="H83" s="56" t="s">
        <v>438</v>
      </c>
      <c r="I83" s="50" t="s">
        <v>438</v>
      </c>
      <c r="J83" s="51" t="s">
        <v>438</v>
      </c>
      <c r="K83" s="52" t="s">
        <v>438</v>
      </c>
      <c r="L83" s="52" t="s">
        <v>438</v>
      </c>
      <c r="M83" s="53" t="s">
        <v>438</v>
      </c>
      <c r="N83" s="54" t="s">
        <v>438</v>
      </c>
      <c r="O83" s="50" t="s">
        <v>438</v>
      </c>
      <c r="P83" s="51" t="s">
        <v>438</v>
      </c>
      <c r="Q83" s="52" t="s">
        <v>438</v>
      </c>
      <c r="R83" s="52" t="s">
        <v>438</v>
      </c>
      <c r="S83" s="53" t="s">
        <v>438</v>
      </c>
      <c r="T83" s="54" t="s">
        <v>438</v>
      </c>
      <c r="U83" s="50" t="s">
        <v>726</v>
      </c>
      <c r="V83" s="51">
        <v>2.56</v>
      </c>
      <c r="W83" s="52" t="s">
        <v>438</v>
      </c>
      <c r="X83" s="52" t="s">
        <v>438</v>
      </c>
      <c r="Y83" s="53">
        <v>-7.5812274368231014E-2</v>
      </c>
      <c r="Z83" s="54">
        <v>-9.8591549295774628E-2</v>
      </c>
      <c r="AA83" s="50" t="s">
        <v>249</v>
      </c>
      <c r="AB83" s="51">
        <v>2.1800000000000002</v>
      </c>
      <c r="AC83" s="52" t="s">
        <v>438</v>
      </c>
      <c r="AD83" s="52" t="s">
        <v>438</v>
      </c>
      <c r="AE83" s="53">
        <v>-0.62925170068027203</v>
      </c>
      <c r="AF83" s="54">
        <v>-0.65396825396825387</v>
      </c>
    </row>
    <row r="84" spans="1:32" s="30" customFormat="1" ht="15.75" hidden="1" outlineLevel="1" x14ac:dyDescent="0.3">
      <c r="A84" s="30">
        <f t="shared" si="8"/>
        <v>34</v>
      </c>
      <c r="C84" s="50" t="s">
        <v>438</v>
      </c>
      <c r="D84" s="51" t="s">
        <v>438</v>
      </c>
      <c r="E84" s="52" t="s">
        <v>438</v>
      </c>
      <c r="F84" s="52" t="s">
        <v>438</v>
      </c>
      <c r="G84" s="55" t="s">
        <v>438</v>
      </c>
      <c r="H84" s="56" t="s">
        <v>438</v>
      </c>
      <c r="I84" s="50" t="s">
        <v>438</v>
      </c>
      <c r="J84" s="51" t="s">
        <v>438</v>
      </c>
      <c r="K84" s="52" t="s">
        <v>438</v>
      </c>
      <c r="L84" s="52" t="s">
        <v>438</v>
      </c>
      <c r="M84" s="53" t="s">
        <v>438</v>
      </c>
      <c r="N84" s="54" t="s">
        <v>438</v>
      </c>
      <c r="O84" s="50" t="s">
        <v>438</v>
      </c>
      <c r="P84" s="51" t="s">
        <v>438</v>
      </c>
      <c r="Q84" s="52" t="s">
        <v>438</v>
      </c>
      <c r="R84" s="52" t="s">
        <v>438</v>
      </c>
      <c r="S84" s="53" t="s">
        <v>438</v>
      </c>
      <c r="T84" s="54" t="s">
        <v>438</v>
      </c>
      <c r="U84" s="50" t="s">
        <v>727</v>
      </c>
      <c r="V84" s="51">
        <v>3.11</v>
      </c>
      <c r="W84" s="52">
        <v>3.1</v>
      </c>
      <c r="X84" s="52">
        <v>2.5</v>
      </c>
      <c r="Y84" s="53">
        <v>0.23904382470119523</v>
      </c>
      <c r="Z84" s="54">
        <v>0.12274368231046928</v>
      </c>
      <c r="AA84" s="50" t="s">
        <v>792</v>
      </c>
      <c r="AB84" s="51">
        <v>4.62</v>
      </c>
      <c r="AC84" s="52">
        <v>5.98</v>
      </c>
      <c r="AD84" s="52">
        <v>5.17</v>
      </c>
      <c r="AE84" s="53">
        <v>-0.11832061068702293</v>
      </c>
      <c r="AF84" s="54">
        <v>-0.18947368421052635</v>
      </c>
    </row>
    <row r="85" spans="1:32" s="30" customFormat="1" ht="15.75" hidden="1" outlineLevel="1" x14ac:dyDescent="0.3">
      <c r="A85" s="30">
        <f t="shared" si="8"/>
        <v>35</v>
      </c>
      <c r="C85" s="50" t="s">
        <v>438</v>
      </c>
      <c r="D85" s="51" t="s">
        <v>438</v>
      </c>
      <c r="E85" s="52" t="s">
        <v>438</v>
      </c>
      <c r="F85" s="52" t="s">
        <v>438</v>
      </c>
      <c r="G85" s="55" t="s">
        <v>438</v>
      </c>
      <c r="H85" s="56" t="s">
        <v>438</v>
      </c>
      <c r="I85" s="50" t="s">
        <v>438</v>
      </c>
      <c r="J85" s="51" t="s">
        <v>438</v>
      </c>
      <c r="K85" s="52" t="s">
        <v>438</v>
      </c>
      <c r="L85" s="52" t="s">
        <v>438</v>
      </c>
      <c r="M85" s="53" t="s">
        <v>438</v>
      </c>
      <c r="N85" s="54" t="s">
        <v>438</v>
      </c>
      <c r="O85" s="50" t="s">
        <v>438</v>
      </c>
      <c r="P85" s="51" t="s">
        <v>438</v>
      </c>
      <c r="Q85" s="52" t="s">
        <v>438</v>
      </c>
      <c r="R85" s="52" t="s">
        <v>438</v>
      </c>
      <c r="S85" s="53" t="s">
        <v>438</v>
      </c>
      <c r="T85" s="54" t="s">
        <v>438</v>
      </c>
      <c r="U85" s="50" t="s">
        <v>728</v>
      </c>
      <c r="V85" s="51">
        <v>0.63</v>
      </c>
      <c r="W85" s="52" t="s">
        <v>438</v>
      </c>
      <c r="X85" s="52" t="s">
        <v>438</v>
      </c>
      <c r="Y85" s="53">
        <v>0.16666666666666652</v>
      </c>
      <c r="Z85" s="54">
        <v>3.2</v>
      </c>
      <c r="AA85" s="50" t="s">
        <v>793</v>
      </c>
      <c r="AB85" s="51">
        <v>26.3</v>
      </c>
      <c r="AC85" s="52">
        <v>58.97</v>
      </c>
      <c r="AD85" s="52">
        <v>53</v>
      </c>
      <c r="AE85" s="53">
        <v>0.48671565856416055</v>
      </c>
      <c r="AF85" s="54">
        <v>-0.55050418731840711</v>
      </c>
    </row>
    <row r="86" spans="1:32" s="30" customFormat="1" ht="15.75" hidden="1" outlineLevel="1" x14ac:dyDescent="0.3">
      <c r="A86" s="30">
        <f t="shared" si="8"/>
        <v>36</v>
      </c>
      <c r="C86" s="50" t="s">
        <v>438</v>
      </c>
      <c r="D86" s="51" t="s">
        <v>438</v>
      </c>
      <c r="E86" s="52" t="s">
        <v>438</v>
      </c>
      <c r="F86" s="52" t="s">
        <v>438</v>
      </c>
      <c r="G86" s="55" t="s">
        <v>438</v>
      </c>
      <c r="H86" s="56" t="s">
        <v>438</v>
      </c>
      <c r="I86" s="50" t="s">
        <v>438</v>
      </c>
      <c r="J86" s="51" t="s">
        <v>438</v>
      </c>
      <c r="K86" s="52" t="s">
        <v>438</v>
      </c>
      <c r="L86" s="52" t="s">
        <v>438</v>
      </c>
      <c r="M86" s="53" t="s">
        <v>438</v>
      </c>
      <c r="N86" s="54" t="s">
        <v>438</v>
      </c>
      <c r="O86" s="50" t="s">
        <v>438</v>
      </c>
      <c r="P86" s="51" t="s">
        <v>438</v>
      </c>
      <c r="Q86" s="52" t="s">
        <v>438</v>
      </c>
      <c r="R86" s="52" t="s">
        <v>438</v>
      </c>
      <c r="S86" s="53" t="s">
        <v>438</v>
      </c>
      <c r="T86" s="54" t="s">
        <v>438</v>
      </c>
      <c r="U86" s="50" t="s">
        <v>729</v>
      </c>
      <c r="V86" s="51">
        <v>0.36</v>
      </c>
      <c r="W86" s="52" t="s">
        <v>438</v>
      </c>
      <c r="X86" s="52" t="s">
        <v>438</v>
      </c>
      <c r="Y86" s="53" t="s">
        <v>127</v>
      </c>
      <c r="Z86" s="54">
        <v>1.117647058823529</v>
      </c>
      <c r="AA86" s="50" t="s">
        <v>369</v>
      </c>
      <c r="AB86" s="51">
        <v>-0.89</v>
      </c>
      <c r="AC86" s="52" t="s">
        <v>438</v>
      </c>
      <c r="AD86" s="52" t="s">
        <v>438</v>
      </c>
      <c r="AE86" s="53" t="s">
        <v>106</v>
      </c>
      <c r="AF86" s="54" t="s">
        <v>106</v>
      </c>
    </row>
    <row r="87" spans="1:32" s="30" customFormat="1" ht="15.75" hidden="1" outlineLevel="1" x14ac:dyDescent="0.3">
      <c r="A87" s="30">
        <f t="shared" si="8"/>
        <v>37</v>
      </c>
      <c r="C87" s="50" t="s">
        <v>438</v>
      </c>
      <c r="D87" s="51" t="s">
        <v>438</v>
      </c>
      <c r="E87" s="52" t="s">
        <v>438</v>
      </c>
      <c r="F87" s="52" t="s">
        <v>438</v>
      </c>
      <c r="G87" s="55" t="s">
        <v>438</v>
      </c>
      <c r="H87" s="56" t="s">
        <v>438</v>
      </c>
      <c r="I87" s="50" t="s">
        <v>438</v>
      </c>
      <c r="J87" s="51" t="s">
        <v>438</v>
      </c>
      <c r="K87" s="52" t="s">
        <v>438</v>
      </c>
      <c r="L87" s="52" t="s">
        <v>438</v>
      </c>
      <c r="M87" s="53" t="s">
        <v>438</v>
      </c>
      <c r="N87" s="54" t="s">
        <v>438</v>
      </c>
      <c r="O87" s="50" t="s">
        <v>438</v>
      </c>
      <c r="P87" s="51" t="s">
        <v>438</v>
      </c>
      <c r="Q87" s="52" t="s">
        <v>438</v>
      </c>
      <c r="R87" s="52" t="s">
        <v>438</v>
      </c>
      <c r="S87" s="53" t="s">
        <v>438</v>
      </c>
      <c r="T87" s="54" t="s">
        <v>438</v>
      </c>
      <c r="U87" s="50" t="s">
        <v>730</v>
      </c>
      <c r="V87" s="51">
        <v>1.24</v>
      </c>
      <c r="W87" s="52" t="s">
        <v>438</v>
      </c>
      <c r="X87" s="52" t="s">
        <v>438</v>
      </c>
      <c r="Y87" s="53">
        <v>-0.61609907120743035</v>
      </c>
      <c r="Z87" s="54">
        <v>-0.16778523489932884</v>
      </c>
      <c r="AA87" s="50" t="s">
        <v>385</v>
      </c>
      <c r="AB87" s="51">
        <v>-1.2</v>
      </c>
      <c r="AC87" s="52" t="s">
        <v>438</v>
      </c>
      <c r="AD87" s="52" t="s">
        <v>438</v>
      </c>
      <c r="AE87" s="53" t="s">
        <v>106</v>
      </c>
      <c r="AF87" s="54" t="s">
        <v>106</v>
      </c>
    </row>
    <row r="88" spans="1:32" s="30" customFormat="1" ht="15.75" hidden="1" outlineLevel="1" x14ac:dyDescent="0.3">
      <c r="A88" s="30">
        <f t="shared" si="8"/>
        <v>38</v>
      </c>
      <c r="C88" s="50" t="s">
        <v>438</v>
      </c>
      <c r="D88" s="51" t="s">
        <v>438</v>
      </c>
      <c r="E88" s="52" t="s">
        <v>438</v>
      </c>
      <c r="F88" s="52" t="s">
        <v>438</v>
      </c>
      <c r="G88" s="55" t="s">
        <v>438</v>
      </c>
      <c r="H88" s="56" t="s">
        <v>438</v>
      </c>
      <c r="I88" s="50" t="s">
        <v>438</v>
      </c>
      <c r="J88" s="51" t="s">
        <v>438</v>
      </c>
      <c r="K88" s="52" t="s">
        <v>438</v>
      </c>
      <c r="L88" s="52" t="s">
        <v>438</v>
      </c>
      <c r="M88" s="53" t="s">
        <v>438</v>
      </c>
      <c r="N88" s="54" t="s">
        <v>438</v>
      </c>
      <c r="O88" s="50" t="s">
        <v>438</v>
      </c>
      <c r="P88" s="51" t="s">
        <v>438</v>
      </c>
      <c r="Q88" s="52" t="s">
        <v>438</v>
      </c>
      <c r="R88" s="52" t="s">
        <v>438</v>
      </c>
      <c r="S88" s="53" t="s">
        <v>438</v>
      </c>
      <c r="T88" s="54" t="s">
        <v>438</v>
      </c>
      <c r="U88" s="50" t="s">
        <v>731</v>
      </c>
      <c r="V88" s="51">
        <v>3.43</v>
      </c>
      <c r="W88" s="52" t="s">
        <v>438</v>
      </c>
      <c r="X88" s="52" t="s">
        <v>438</v>
      </c>
      <c r="Y88" s="53">
        <v>0.59534883720930254</v>
      </c>
      <c r="Z88" s="54">
        <v>1.4326241134751774</v>
      </c>
      <c r="AA88" s="50" t="s">
        <v>794</v>
      </c>
      <c r="AB88" s="51">
        <v>9.7899999999999991</v>
      </c>
      <c r="AC88" s="52" t="s">
        <v>438</v>
      </c>
      <c r="AD88" s="52" t="s">
        <v>438</v>
      </c>
      <c r="AE88" s="53">
        <v>7.819383259911894E-2</v>
      </c>
      <c r="AF88" s="54" t="s">
        <v>127</v>
      </c>
    </row>
    <row r="89" spans="1:32" s="30" customFormat="1" ht="15.75" hidden="1" outlineLevel="1" x14ac:dyDescent="0.3">
      <c r="A89" s="30">
        <f t="shared" si="8"/>
        <v>39</v>
      </c>
      <c r="C89" s="50" t="s">
        <v>438</v>
      </c>
      <c r="D89" s="51" t="s">
        <v>438</v>
      </c>
      <c r="E89" s="52" t="s">
        <v>438</v>
      </c>
      <c r="F89" s="52" t="s">
        <v>438</v>
      </c>
      <c r="G89" s="55" t="s">
        <v>438</v>
      </c>
      <c r="H89" s="56" t="s">
        <v>438</v>
      </c>
      <c r="I89" s="50" t="s">
        <v>438</v>
      </c>
      <c r="J89" s="51" t="s">
        <v>438</v>
      </c>
      <c r="K89" s="52" t="s">
        <v>438</v>
      </c>
      <c r="L89" s="52" t="s">
        <v>438</v>
      </c>
      <c r="M89" s="53" t="s">
        <v>438</v>
      </c>
      <c r="N89" s="54" t="s">
        <v>438</v>
      </c>
      <c r="O89" s="50" t="s">
        <v>438</v>
      </c>
      <c r="P89" s="51" t="s">
        <v>438</v>
      </c>
      <c r="Q89" s="52" t="s">
        <v>438</v>
      </c>
      <c r="R89" s="52" t="s">
        <v>438</v>
      </c>
      <c r="S89" s="53" t="s">
        <v>438</v>
      </c>
      <c r="T89" s="54" t="s">
        <v>438</v>
      </c>
      <c r="U89" s="50" t="s">
        <v>732</v>
      </c>
      <c r="V89" s="51">
        <v>0.57999999999999996</v>
      </c>
      <c r="W89" s="52" t="s">
        <v>438</v>
      </c>
      <c r="X89" s="52" t="s">
        <v>438</v>
      </c>
      <c r="Y89" s="53">
        <v>1.0714285714285712</v>
      </c>
      <c r="Z89" s="54" t="s">
        <v>127</v>
      </c>
      <c r="AA89" s="50" t="s">
        <v>381</v>
      </c>
      <c r="AB89" s="51">
        <v>0.06</v>
      </c>
      <c r="AC89" s="52" t="s">
        <v>438</v>
      </c>
      <c r="AD89" s="52" t="s">
        <v>438</v>
      </c>
      <c r="AE89" s="53">
        <v>-0.84615384615384615</v>
      </c>
      <c r="AF89" s="54">
        <v>-0.92207792207792205</v>
      </c>
    </row>
    <row r="90" spans="1:32" s="30" customFormat="1" ht="15.75" hidden="1" outlineLevel="1" x14ac:dyDescent="0.3">
      <c r="A90" s="30">
        <f t="shared" si="8"/>
        <v>40</v>
      </c>
      <c r="C90" s="50" t="s">
        <v>438</v>
      </c>
      <c r="D90" s="51" t="s">
        <v>438</v>
      </c>
      <c r="E90" s="52" t="s">
        <v>438</v>
      </c>
      <c r="F90" s="52" t="s">
        <v>438</v>
      </c>
      <c r="G90" s="55" t="s">
        <v>438</v>
      </c>
      <c r="H90" s="56" t="s">
        <v>438</v>
      </c>
      <c r="I90" s="50" t="s">
        <v>438</v>
      </c>
      <c r="J90" s="51" t="s">
        <v>438</v>
      </c>
      <c r="K90" s="52" t="s">
        <v>438</v>
      </c>
      <c r="L90" s="52" t="s">
        <v>438</v>
      </c>
      <c r="M90" s="53" t="s">
        <v>438</v>
      </c>
      <c r="N90" s="54" t="s">
        <v>438</v>
      </c>
      <c r="O90" s="50" t="s">
        <v>438</v>
      </c>
      <c r="P90" s="51" t="s">
        <v>438</v>
      </c>
      <c r="Q90" s="52" t="s">
        <v>438</v>
      </c>
      <c r="R90" s="52" t="s">
        <v>438</v>
      </c>
      <c r="S90" s="53" t="s">
        <v>438</v>
      </c>
      <c r="T90" s="54" t="s">
        <v>438</v>
      </c>
      <c r="U90" s="50" t="s">
        <v>733</v>
      </c>
      <c r="V90" s="51">
        <v>-1.58</v>
      </c>
      <c r="W90" s="52" t="s">
        <v>438</v>
      </c>
      <c r="X90" s="52" t="s">
        <v>438</v>
      </c>
      <c r="Y90" s="53" t="s">
        <v>106</v>
      </c>
      <c r="Z90" s="54" t="s">
        <v>87</v>
      </c>
      <c r="AA90" s="50" t="s">
        <v>795</v>
      </c>
      <c r="AB90" s="51">
        <v>5.93</v>
      </c>
      <c r="AC90" s="52" t="s">
        <v>438</v>
      </c>
      <c r="AD90" s="52" t="s">
        <v>438</v>
      </c>
      <c r="AE90" s="53">
        <v>-0.38485477178423244</v>
      </c>
      <c r="AF90" s="54">
        <v>-0.16005665722379603</v>
      </c>
    </row>
    <row r="91" spans="1:32" s="30" customFormat="1" ht="15.75" hidden="1" outlineLevel="1" x14ac:dyDescent="0.3">
      <c r="A91" s="30">
        <f t="shared" si="8"/>
        <v>41</v>
      </c>
      <c r="C91" s="50" t="s">
        <v>438</v>
      </c>
      <c r="D91" s="51" t="s">
        <v>438</v>
      </c>
      <c r="E91" s="52" t="s">
        <v>438</v>
      </c>
      <c r="F91" s="52" t="s">
        <v>438</v>
      </c>
      <c r="G91" s="55" t="s">
        <v>438</v>
      </c>
      <c r="H91" s="56" t="s">
        <v>438</v>
      </c>
      <c r="I91" s="50" t="s">
        <v>438</v>
      </c>
      <c r="J91" s="51" t="s">
        <v>438</v>
      </c>
      <c r="K91" s="52" t="s">
        <v>438</v>
      </c>
      <c r="L91" s="52" t="s">
        <v>438</v>
      </c>
      <c r="M91" s="53" t="s">
        <v>438</v>
      </c>
      <c r="N91" s="54" t="s">
        <v>438</v>
      </c>
      <c r="O91" s="50" t="s">
        <v>438</v>
      </c>
      <c r="P91" s="51" t="s">
        <v>438</v>
      </c>
      <c r="Q91" s="52" t="s">
        <v>438</v>
      </c>
      <c r="R91" s="52" t="s">
        <v>438</v>
      </c>
      <c r="S91" s="53" t="s">
        <v>438</v>
      </c>
      <c r="T91" s="54" t="s">
        <v>438</v>
      </c>
      <c r="U91" s="50" t="s">
        <v>734</v>
      </c>
      <c r="V91" s="51">
        <v>0.7</v>
      </c>
      <c r="W91" s="52" t="s">
        <v>438</v>
      </c>
      <c r="X91" s="52" t="s">
        <v>438</v>
      </c>
      <c r="Y91" s="53">
        <v>0.4285714285714286</v>
      </c>
      <c r="Z91" s="54" t="s">
        <v>127</v>
      </c>
      <c r="AA91" s="50" t="s">
        <v>233</v>
      </c>
      <c r="AB91" s="51">
        <v>8.3699999999999992</v>
      </c>
      <c r="AC91" s="52">
        <v>6.5</v>
      </c>
      <c r="AD91" s="52">
        <v>8.8699999999999992</v>
      </c>
      <c r="AE91" s="53">
        <v>0.19914040114613152</v>
      </c>
      <c r="AF91" s="54">
        <v>0.99761336515513088</v>
      </c>
    </row>
    <row r="92" spans="1:32" s="30" customFormat="1" ht="15.75" hidden="1" outlineLevel="1" x14ac:dyDescent="0.3">
      <c r="A92" s="30">
        <f t="shared" si="8"/>
        <v>42</v>
      </c>
      <c r="C92" s="50" t="s">
        <v>438</v>
      </c>
      <c r="D92" s="51" t="s">
        <v>438</v>
      </c>
      <c r="E92" s="52" t="s">
        <v>438</v>
      </c>
      <c r="F92" s="52" t="s">
        <v>438</v>
      </c>
      <c r="G92" s="55" t="s">
        <v>438</v>
      </c>
      <c r="H92" s="56" t="s">
        <v>438</v>
      </c>
      <c r="I92" s="50" t="s">
        <v>438</v>
      </c>
      <c r="J92" s="51" t="s">
        <v>438</v>
      </c>
      <c r="K92" s="52" t="s">
        <v>438</v>
      </c>
      <c r="L92" s="52" t="s">
        <v>438</v>
      </c>
      <c r="M92" s="53" t="s">
        <v>438</v>
      </c>
      <c r="N92" s="54" t="s">
        <v>438</v>
      </c>
      <c r="O92" s="50" t="s">
        <v>438</v>
      </c>
      <c r="P92" s="51" t="s">
        <v>438</v>
      </c>
      <c r="Q92" s="52" t="s">
        <v>438</v>
      </c>
      <c r="R92" s="52" t="s">
        <v>438</v>
      </c>
      <c r="S92" s="53" t="s">
        <v>438</v>
      </c>
      <c r="T92" s="54" t="s">
        <v>438</v>
      </c>
      <c r="U92" s="50" t="s">
        <v>159</v>
      </c>
      <c r="V92" s="51">
        <v>2.0499999999999998</v>
      </c>
      <c r="W92" s="52" t="s">
        <v>438</v>
      </c>
      <c r="X92" s="52" t="s">
        <v>438</v>
      </c>
      <c r="Y92" s="53" t="s">
        <v>127</v>
      </c>
      <c r="Z92" s="54">
        <v>0.93396226415094308</v>
      </c>
      <c r="AA92" s="50" t="s">
        <v>796</v>
      </c>
      <c r="AB92" s="51">
        <v>4.32</v>
      </c>
      <c r="AC92" s="52" t="s">
        <v>438</v>
      </c>
      <c r="AD92" s="52" t="s">
        <v>438</v>
      </c>
      <c r="AE92" s="53">
        <v>-0.46798029556650234</v>
      </c>
      <c r="AF92" s="54">
        <v>2.2977099236641223</v>
      </c>
    </row>
    <row r="93" spans="1:32" s="30" customFormat="1" ht="15.75" hidden="1" outlineLevel="1" x14ac:dyDescent="0.3">
      <c r="A93" s="30">
        <f t="shared" si="8"/>
        <v>43</v>
      </c>
      <c r="C93" s="50" t="s">
        <v>438</v>
      </c>
      <c r="D93" s="51" t="s">
        <v>438</v>
      </c>
      <c r="E93" s="52" t="s">
        <v>438</v>
      </c>
      <c r="F93" s="52" t="s">
        <v>438</v>
      </c>
      <c r="G93" s="55" t="s">
        <v>438</v>
      </c>
      <c r="H93" s="56" t="s">
        <v>438</v>
      </c>
      <c r="I93" s="50" t="s">
        <v>438</v>
      </c>
      <c r="J93" s="51" t="s">
        <v>438</v>
      </c>
      <c r="K93" s="52" t="s">
        <v>438</v>
      </c>
      <c r="L93" s="52" t="s">
        <v>438</v>
      </c>
      <c r="M93" s="53" t="s">
        <v>438</v>
      </c>
      <c r="N93" s="54" t="s">
        <v>438</v>
      </c>
      <c r="O93" s="50" t="s">
        <v>438</v>
      </c>
      <c r="P93" s="51" t="s">
        <v>438</v>
      </c>
      <c r="Q93" s="52" t="s">
        <v>438</v>
      </c>
      <c r="R93" s="52" t="s">
        <v>438</v>
      </c>
      <c r="S93" s="53" t="s">
        <v>438</v>
      </c>
      <c r="T93" s="54" t="s">
        <v>438</v>
      </c>
      <c r="U93" s="50" t="s">
        <v>735</v>
      </c>
      <c r="V93" s="51">
        <v>3.17</v>
      </c>
      <c r="W93" s="52" t="s">
        <v>438</v>
      </c>
      <c r="X93" s="52" t="s">
        <v>438</v>
      </c>
      <c r="Y93" s="53">
        <v>0.50236966824644558</v>
      </c>
      <c r="Z93" s="54">
        <v>6.3758389261745041E-2</v>
      </c>
      <c r="AA93" s="50" t="s">
        <v>187</v>
      </c>
      <c r="AB93" s="51">
        <v>20.57</v>
      </c>
      <c r="AC93" s="52">
        <v>16.399999999999999</v>
      </c>
      <c r="AD93" s="52" t="s">
        <v>438</v>
      </c>
      <c r="AE93" s="53">
        <v>0.79807692307692313</v>
      </c>
      <c r="AF93" s="54">
        <v>0.45679886685552429</v>
      </c>
    </row>
    <row r="94" spans="1:32" s="30" customFormat="1" ht="15.75" hidden="1" outlineLevel="1" x14ac:dyDescent="0.3">
      <c r="A94" s="30">
        <f t="shared" si="8"/>
        <v>44</v>
      </c>
      <c r="C94" s="50" t="s">
        <v>438</v>
      </c>
      <c r="D94" s="51" t="s">
        <v>438</v>
      </c>
      <c r="E94" s="52" t="s">
        <v>438</v>
      </c>
      <c r="F94" s="52" t="s">
        <v>438</v>
      </c>
      <c r="G94" s="55" t="s">
        <v>438</v>
      </c>
      <c r="H94" s="56" t="s">
        <v>438</v>
      </c>
      <c r="I94" s="50" t="s">
        <v>438</v>
      </c>
      <c r="J94" s="51" t="s">
        <v>438</v>
      </c>
      <c r="K94" s="52" t="s">
        <v>438</v>
      </c>
      <c r="L94" s="52" t="s">
        <v>438</v>
      </c>
      <c r="M94" s="53" t="s">
        <v>438</v>
      </c>
      <c r="N94" s="54" t="s">
        <v>438</v>
      </c>
      <c r="O94" s="50" t="s">
        <v>438</v>
      </c>
      <c r="P94" s="51" t="s">
        <v>438</v>
      </c>
      <c r="Q94" s="52" t="s">
        <v>438</v>
      </c>
      <c r="R94" s="52" t="s">
        <v>438</v>
      </c>
      <c r="S94" s="53" t="s">
        <v>438</v>
      </c>
      <c r="T94" s="54" t="s">
        <v>438</v>
      </c>
      <c r="U94" s="50" t="s">
        <v>736</v>
      </c>
      <c r="V94" s="51">
        <v>2.38</v>
      </c>
      <c r="W94" s="52" t="s">
        <v>438</v>
      </c>
      <c r="X94" s="52" t="s">
        <v>438</v>
      </c>
      <c r="Y94" s="53">
        <v>-0.17073170731707321</v>
      </c>
      <c r="Z94" s="54">
        <v>0.33707865168539319</v>
      </c>
      <c r="AA94" s="50" t="s">
        <v>797</v>
      </c>
      <c r="AB94" s="51">
        <v>1.33</v>
      </c>
      <c r="AC94" s="52" t="s">
        <v>438</v>
      </c>
      <c r="AD94" s="52" t="s">
        <v>438</v>
      </c>
      <c r="AE94" s="53">
        <v>1.2931034482758625</v>
      </c>
      <c r="AF94" s="54" t="s">
        <v>438</v>
      </c>
    </row>
    <row r="95" spans="1:32" s="30" customFormat="1" ht="15.75" hidden="1" outlineLevel="1" x14ac:dyDescent="0.3">
      <c r="A95" s="30">
        <f t="shared" si="8"/>
        <v>45</v>
      </c>
      <c r="C95" s="50" t="s">
        <v>438</v>
      </c>
      <c r="D95" s="51" t="s">
        <v>438</v>
      </c>
      <c r="E95" s="52" t="s">
        <v>438</v>
      </c>
      <c r="F95" s="52" t="s">
        <v>438</v>
      </c>
      <c r="G95" s="55" t="s">
        <v>438</v>
      </c>
      <c r="H95" s="56" t="s">
        <v>438</v>
      </c>
      <c r="I95" s="50" t="s">
        <v>438</v>
      </c>
      <c r="J95" s="51" t="s">
        <v>438</v>
      </c>
      <c r="K95" s="52" t="s">
        <v>438</v>
      </c>
      <c r="L95" s="52" t="s">
        <v>438</v>
      </c>
      <c r="M95" s="53" t="s">
        <v>438</v>
      </c>
      <c r="N95" s="54" t="s">
        <v>438</v>
      </c>
      <c r="O95" s="50" t="s">
        <v>438</v>
      </c>
      <c r="P95" s="51" t="s">
        <v>438</v>
      </c>
      <c r="Q95" s="52" t="s">
        <v>438</v>
      </c>
      <c r="R95" s="52" t="s">
        <v>438</v>
      </c>
      <c r="S95" s="53" t="s">
        <v>438</v>
      </c>
      <c r="T95" s="54" t="s">
        <v>438</v>
      </c>
      <c r="U95" s="50" t="s">
        <v>737</v>
      </c>
      <c r="V95" s="51">
        <v>-0.56999999999999995</v>
      </c>
      <c r="W95" s="52">
        <v>0.65</v>
      </c>
      <c r="X95" s="52">
        <v>0.35</v>
      </c>
      <c r="Y95" s="53" t="s">
        <v>87</v>
      </c>
      <c r="Z95" s="54" t="s">
        <v>87</v>
      </c>
      <c r="AA95" s="50" t="s">
        <v>798</v>
      </c>
      <c r="AB95" s="51">
        <v>-0.45</v>
      </c>
      <c r="AC95" s="52" t="s">
        <v>438</v>
      </c>
      <c r="AD95" s="52" t="s">
        <v>438</v>
      </c>
      <c r="AE95" s="53" t="s">
        <v>106</v>
      </c>
      <c r="AF95" s="54" t="s">
        <v>106</v>
      </c>
    </row>
    <row r="96" spans="1:32" s="30" customFormat="1" ht="15.75" hidden="1" outlineLevel="1" x14ac:dyDescent="0.3">
      <c r="A96" s="30">
        <f t="shared" si="8"/>
        <v>46</v>
      </c>
      <c r="C96" s="50" t="s">
        <v>438</v>
      </c>
      <c r="D96" s="51" t="s">
        <v>438</v>
      </c>
      <c r="E96" s="52" t="s">
        <v>438</v>
      </c>
      <c r="F96" s="52" t="s">
        <v>438</v>
      </c>
      <c r="G96" s="55" t="s">
        <v>438</v>
      </c>
      <c r="H96" s="56" t="s">
        <v>438</v>
      </c>
      <c r="I96" s="50" t="s">
        <v>438</v>
      </c>
      <c r="J96" s="51" t="s">
        <v>438</v>
      </c>
      <c r="K96" s="52" t="s">
        <v>438</v>
      </c>
      <c r="L96" s="52" t="s">
        <v>438</v>
      </c>
      <c r="M96" s="53" t="s">
        <v>438</v>
      </c>
      <c r="N96" s="54" t="s">
        <v>438</v>
      </c>
      <c r="O96" s="50" t="s">
        <v>438</v>
      </c>
      <c r="P96" s="51" t="s">
        <v>438</v>
      </c>
      <c r="Q96" s="52" t="s">
        <v>438</v>
      </c>
      <c r="R96" s="52" t="s">
        <v>438</v>
      </c>
      <c r="S96" s="53" t="s">
        <v>438</v>
      </c>
      <c r="T96" s="54" t="s">
        <v>438</v>
      </c>
      <c r="U96" s="50" t="s">
        <v>738</v>
      </c>
      <c r="V96" s="51">
        <v>1.55</v>
      </c>
      <c r="W96" s="52" t="s">
        <v>438</v>
      </c>
      <c r="X96" s="52" t="s">
        <v>438</v>
      </c>
      <c r="Y96" s="53">
        <v>-0.55072463768115942</v>
      </c>
      <c r="Z96" s="54">
        <v>8.117647058823529</v>
      </c>
      <c r="AA96" s="50" t="s">
        <v>799</v>
      </c>
      <c r="AB96" s="51">
        <v>13.03</v>
      </c>
      <c r="AC96" s="52" t="s">
        <v>438</v>
      </c>
      <c r="AD96" s="52" t="s">
        <v>438</v>
      </c>
      <c r="AE96" s="53">
        <v>0.16547406082289795</v>
      </c>
      <c r="AF96" s="54">
        <v>0.11462788708297689</v>
      </c>
    </row>
    <row r="97" spans="1:32" s="30" customFormat="1" ht="15.75" hidden="1" outlineLevel="1" x14ac:dyDescent="0.3">
      <c r="A97" s="30">
        <f t="shared" si="8"/>
        <v>47</v>
      </c>
      <c r="C97" s="50" t="s">
        <v>438</v>
      </c>
      <c r="D97" s="51" t="s">
        <v>438</v>
      </c>
      <c r="E97" s="52" t="s">
        <v>438</v>
      </c>
      <c r="F97" s="52" t="s">
        <v>438</v>
      </c>
      <c r="G97" s="55" t="s">
        <v>438</v>
      </c>
      <c r="H97" s="56" t="s">
        <v>438</v>
      </c>
      <c r="I97" s="50" t="s">
        <v>438</v>
      </c>
      <c r="J97" s="51" t="s">
        <v>438</v>
      </c>
      <c r="K97" s="52" t="s">
        <v>438</v>
      </c>
      <c r="L97" s="52" t="s">
        <v>438</v>
      </c>
      <c r="M97" s="53" t="s">
        <v>438</v>
      </c>
      <c r="N97" s="54" t="s">
        <v>438</v>
      </c>
      <c r="O97" s="50" t="s">
        <v>438</v>
      </c>
      <c r="P97" s="51" t="s">
        <v>438</v>
      </c>
      <c r="Q97" s="52" t="s">
        <v>438</v>
      </c>
      <c r="R97" s="52" t="s">
        <v>438</v>
      </c>
      <c r="S97" s="53" t="s">
        <v>438</v>
      </c>
      <c r="T97" s="54" t="s">
        <v>438</v>
      </c>
      <c r="U97" s="50" t="s">
        <v>739</v>
      </c>
      <c r="V97" s="51">
        <v>3.59</v>
      </c>
      <c r="W97" s="52" t="s">
        <v>438</v>
      </c>
      <c r="X97" s="52" t="s">
        <v>438</v>
      </c>
      <c r="Y97" s="53">
        <v>1.2578616352201255</v>
      </c>
      <c r="Z97" s="54">
        <v>3.223529411764706</v>
      </c>
      <c r="AA97" s="50" t="s">
        <v>800</v>
      </c>
      <c r="AB97" s="51">
        <v>3.76</v>
      </c>
      <c r="AC97" s="52">
        <v>4.4000000000000004</v>
      </c>
      <c r="AD97" s="52" t="s">
        <v>438</v>
      </c>
      <c r="AE97" s="53">
        <v>0.72477064220183474</v>
      </c>
      <c r="AF97" s="54">
        <v>0.42424242424242409</v>
      </c>
    </row>
    <row r="98" spans="1:32" s="30" customFormat="1" ht="15.75" hidden="1" outlineLevel="1" x14ac:dyDescent="0.3">
      <c r="A98" s="30">
        <f t="shared" si="8"/>
        <v>48</v>
      </c>
      <c r="C98" s="50" t="s">
        <v>438</v>
      </c>
      <c r="D98" s="51" t="s">
        <v>438</v>
      </c>
      <c r="E98" s="52" t="s">
        <v>438</v>
      </c>
      <c r="F98" s="52" t="s">
        <v>438</v>
      </c>
      <c r="G98" s="55" t="s">
        <v>438</v>
      </c>
      <c r="H98" s="56" t="s">
        <v>438</v>
      </c>
      <c r="I98" s="50" t="s">
        <v>438</v>
      </c>
      <c r="J98" s="51" t="s">
        <v>438</v>
      </c>
      <c r="K98" s="52" t="s">
        <v>438</v>
      </c>
      <c r="L98" s="52" t="s">
        <v>438</v>
      </c>
      <c r="M98" s="53" t="s">
        <v>438</v>
      </c>
      <c r="N98" s="54" t="s">
        <v>438</v>
      </c>
      <c r="O98" s="50" t="s">
        <v>438</v>
      </c>
      <c r="P98" s="51" t="s">
        <v>438</v>
      </c>
      <c r="Q98" s="52" t="s">
        <v>438</v>
      </c>
      <c r="R98" s="52" t="s">
        <v>438</v>
      </c>
      <c r="S98" s="53" t="s">
        <v>438</v>
      </c>
      <c r="T98" s="54" t="s">
        <v>438</v>
      </c>
      <c r="U98" s="50" t="s">
        <v>740</v>
      </c>
      <c r="V98" s="51">
        <v>-0.91</v>
      </c>
      <c r="W98" s="52" t="s">
        <v>438</v>
      </c>
      <c r="X98" s="52" t="s">
        <v>438</v>
      </c>
      <c r="Y98" s="53" t="s">
        <v>106</v>
      </c>
      <c r="Z98" s="54" t="s">
        <v>87</v>
      </c>
      <c r="AA98" s="50" t="s">
        <v>801</v>
      </c>
      <c r="AB98" s="51">
        <v>8.4499999999999993</v>
      </c>
      <c r="AC98" s="52">
        <v>12.28</v>
      </c>
      <c r="AD98" s="52">
        <v>11.6</v>
      </c>
      <c r="AE98" s="53">
        <v>1.1976047904191489E-2</v>
      </c>
      <c r="AF98" s="54">
        <v>-0.27092320966350303</v>
      </c>
    </row>
    <row r="99" spans="1:32" s="30" customFormat="1" ht="15.75" hidden="1" outlineLevel="1" x14ac:dyDescent="0.3">
      <c r="A99" s="30">
        <f t="shared" si="8"/>
        <v>49</v>
      </c>
      <c r="C99" s="50" t="s">
        <v>438</v>
      </c>
      <c r="D99" s="51" t="s">
        <v>438</v>
      </c>
      <c r="E99" s="52" t="s">
        <v>438</v>
      </c>
      <c r="F99" s="52" t="s">
        <v>438</v>
      </c>
      <c r="G99" s="55" t="s">
        <v>438</v>
      </c>
      <c r="H99" s="56" t="s">
        <v>438</v>
      </c>
      <c r="I99" s="50" t="s">
        <v>438</v>
      </c>
      <c r="J99" s="51" t="s">
        <v>438</v>
      </c>
      <c r="K99" s="52" t="s">
        <v>438</v>
      </c>
      <c r="L99" s="52" t="s">
        <v>438</v>
      </c>
      <c r="M99" s="53" t="s">
        <v>438</v>
      </c>
      <c r="N99" s="54" t="s">
        <v>438</v>
      </c>
      <c r="O99" s="50" t="s">
        <v>438</v>
      </c>
      <c r="P99" s="51" t="s">
        <v>438</v>
      </c>
      <c r="Q99" s="52" t="s">
        <v>438</v>
      </c>
      <c r="R99" s="52" t="s">
        <v>438</v>
      </c>
      <c r="S99" s="53" t="s">
        <v>438</v>
      </c>
      <c r="T99" s="54" t="s">
        <v>438</v>
      </c>
      <c r="U99" s="50" t="s">
        <v>741</v>
      </c>
      <c r="V99" s="51">
        <v>1.1100000000000001</v>
      </c>
      <c r="W99" s="52" t="s">
        <v>438</v>
      </c>
      <c r="X99" s="52" t="s">
        <v>438</v>
      </c>
      <c r="Y99" s="53">
        <v>9.0909090909090384E-3</v>
      </c>
      <c r="Z99" s="54" t="s">
        <v>438</v>
      </c>
      <c r="AA99" s="50" t="s">
        <v>189</v>
      </c>
      <c r="AB99" s="51">
        <v>6.33</v>
      </c>
      <c r="AC99" s="52" t="s">
        <v>438</v>
      </c>
      <c r="AD99" s="52" t="s">
        <v>438</v>
      </c>
      <c r="AE99" s="53">
        <v>-0.48620129870129869</v>
      </c>
      <c r="AF99" s="54">
        <v>0.11837455830388688</v>
      </c>
    </row>
    <row r="100" spans="1:32" s="30" customFormat="1" ht="15.75" hidden="1" outlineLevel="1" x14ac:dyDescent="0.3">
      <c r="A100" s="30">
        <f t="shared" si="8"/>
        <v>50</v>
      </c>
      <c r="C100" s="50" t="s">
        <v>438</v>
      </c>
      <c r="D100" s="51" t="s">
        <v>438</v>
      </c>
      <c r="E100" s="52" t="s">
        <v>438</v>
      </c>
      <c r="F100" s="52" t="s">
        <v>438</v>
      </c>
      <c r="G100" s="55" t="s">
        <v>438</v>
      </c>
      <c r="H100" s="56" t="s">
        <v>438</v>
      </c>
      <c r="I100" s="50" t="s">
        <v>438</v>
      </c>
      <c r="J100" s="51" t="s">
        <v>438</v>
      </c>
      <c r="K100" s="52" t="s">
        <v>438</v>
      </c>
      <c r="L100" s="52" t="s">
        <v>438</v>
      </c>
      <c r="M100" s="53" t="s">
        <v>438</v>
      </c>
      <c r="N100" s="54" t="s">
        <v>438</v>
      </c>
      <c r="O100" s="50" t="s">
        <v>438</v>
      </c>
      <c r="P100" s="51" t="s">
        <v>438</v>
      </c>
      <c r="Q100" s="52" t="s">
        <v>438</v>
      </c>
      <c r="R100" s="52" t="s">
        <v>438</v>
      </c>
      <c r="S100" s="53" t="s">
        <v>438</v>
      </c>
      <c r="T100" s="54" t="s">
        <v>438</v>
      </c>
      <c r="U100" s="50" t="s">
        <v>742</v>
      </c>
      <c r="V100" s="51">
        <v>1.21</v>
      </c>
      <c r="W100" s="52" t="s">
        <v>438</v>
      </c>
      <c r="X100" s="52" t="s">
        <v>438</v>
      </c>
      <c r="Y100" s="53">
        <v>-0.22435897435897445</v>
      </c>
      <c r="Z100" s="54">
        <v>2.2702702702702702</v>
      </c>
      <c r="AA100" s="50" t="s">
        <v>429</v>
      </c>
      <c r="AB100" s="51">
        <v>-0.78</v>
      </c>
      <c r="AC100" s="52" t="s">
        <v>438</v>
      </c>
      <c r="AD100" s="52" t="s">
        <v>438</v>
      </c>
      <c r="AE100" s="53" t="s">
        <v>87</v>
      </c>
      <c r="AF100" s="54" t="s">
        <v>87</v>
      </c>
    </row>
    <row r="101" spans="1:32" s="30" customFormat="1" ht="15.75" hidden="1" outlineLevel="1" x14ac:dyDescent="0.3">
      <c r="A101" s="30">
        <f t="shared" si="8"/>
        <v>51</v>
      </c>
      <c r="C101" s="50" t="s">
        <v>438</v>
      </c>
      <c r="D101" s="51" t="s">
        <v>438</v>
      </c>
      <c r="E101" s="52" t="s">
        <v>438</v>
      </c>
      <c r="F101" s="52" t="s">
        <v>438</v>
      </c>
      <c r="G101" s="55" t="s">
        <v>438</v>
      </c>
      <c r="H101" s="56" t="s">
        <v>438</v>
      </c>
      <c r="I101" s="50" t="s">
        <v>438</v>
      </c>
      <c r="J101" s="51" t="s">
        <v>438</v>
      </c>
      <c r="K101" s="52" t="s">
        <v>438</v>
      </c>
      <c r="L101" s="52" t="s">
        <v>438</v>
      </c>
      <c r="M101" s="53" t="s">
        <v>438</v>
      </c>
      <c r="N101" s="54" t="s">
        <v>438</v>
      </c>
      <c r="O101" s="50" t="s">
        <v>438</v>
      </c>
      <c r="P101" s="51" t="s">
        <v>438</v>
      </c>
      <c r="Q101" s="52" t="s">
        <v>438</v>
      </c>
      <c r="R101" s="52" t="s">
        <v>438</v>
      </c>
      <c r="S101" s="53" t="s">
        <v>438</v>
      </c>
      <c r="T101" s="54" t="s">
        <v>438</v>
      </c>
      <c r="U101" s="50" t="s">
        <v>743</v>
      </c>
      <c r="V101" s="51">
        <v>4.1900000000000004</v>
      </c>
      <c r="W101" s="52" t="s">
        <v>438</v>
      </c>
      <c r="X101" s="52" t="s">
        <v>438</v>
      </c>
      <c r="Y101" s="53" t="s">
        <v>127</v>
      </c>
      <c r="Z101" s="54">
        <v>0.91324200913242026</v>
      </c>
      <c r="AA101" s="50" t="s">
        <v>802</v>
      </c>
      <c r="AB101" s="51">
        <v>-2.31</v>
      </c>
      <c r="AC101" s="52" t="s">
        <v>438</v>
      </c>
      <c r="AD101" s="52" t="s">
        <v>438</v>
      </c>
      <c r="AE101" s="53" t="s">
        <v>106</v>
      </c>
      <c r="AF101" s="54" t="s">
        <v>106</v>
      </c>
    </row>
    <row r="102" spans="1:32" s="30" customFormat="1" ht="15.75" hidden="1" outlineLevel="1" x14ac:dyDescent="0.3">
      <c r="A102" s="30">
        <f t="shared" si="8"/>
        <v>52</v>
      </c>
      <c r="C102" s="50" t="s">
        <v>438</v>
      </c>
      <c r="D102" s="51" t="s">
        <v>438</v>
      </c>
      <c r="E102" s="52" t="s">
        <v>438</v>
      </c>
      <c r="F102" s="52" t="s">
        <v>438</v>
      </c>
      <c r="G102" s="55" t="s">
        <v>438</v>
      </c>
      <c r="H102" s="56" t="s">
        <v>438</v>
      </c>
      <c r="I102" s="50" t="s">
        <v>438</v>
      </c>
      <c r="J102" s="51" t="s">
        <v>438</v>
      </c>
      <c r="K102" s="52" t="s">
        <v>438</v>
      </c>
      <c r="L102" s="52" t="s">
        <v>438</v>
      </c>
      <c r="M102" s="53" t="s">
        <v>438</v>
      </c>
      <c r="N102" s="54" t="s">
        <v>438</v>
      </c>
      <c r="O102" s="50" t="s">
        <v>438</v>
      </c>
      <c r="P102" s="51" t="s">
        <v>438</v>
      </c>
      <c r="Q102" s="52" t="s">
        <v>438</v>
      </c>
      <c r="R102" s="52" t="s">
        <v>438</v>
      </c>
      <c r="S102" s="53" t="s">
        <v>438</v>
      </c>
      <c r="T102" s="54" t="s">
        <v>438</v>
      </c>
      <c r="U102" s="50" t="s">
        <v>1667</v>
      </c>
      <c r="V102" s="51">
        <v>-0.06</v>
      </c>
      <c r="W102" s="52" t="s">
        <v>438</v>
      </c>
      <c r="X102" s="52" t="s">
        <v>438</v>
      </c>
      <c r="Y102" s="53" t="s">
        <v>106</v>
      </c>
      <c r="Z102" s="54" t="s">
        <v>106</v>
      </c>
      <c r="AA102" s="50" t="s">
        <v>803</v>
      </c>
      <c r="AB102" s="51">
        <v>0.35</v>
      </c>
      <c r="AC102" s="52" t="s">
        <v>438</v>
      </c>
      <c r="AD102" s="52" t="s">
        <v>438</v>
      </c>
      <c r="AE102" s="53">
        <v>4.833333333333333</v>
      </c>
      <c r="AF102" s="54">
        <v>9.375E-2</v>
      </c>
    </row>
    <row r="103" spans="1:32" s="30" customFormat="1" ht="15.75" collapsed="1" x14ac:dyDescent="0.3">
      <c r="B103" s="30">
        <f>ROW()-ROW($B$8)</f>
        <v>95</v>
      </c>
      <c r="C103" s="44">
        <f>AA51+3</f>
        <v>42688</v>
      </c>
      <c r="D103" s="45" t="s">
        <v>39</v>
      </c>
      <c r="E103" s="46" t="s">
        <v>20</v>
      </c>
      <c r="F103" s="47" t="s">
        <v>21</v>
      </c>
      <c r="G103" s="45" t="s">
        <v>40</v>
      </c>
      <c r="H103" s="48" t="s">
        <v>41</v>
      </c>
      <c r="I103" s="44">
        <f>C103+1</f>
        <v>42689</v>
      </c>
      <c r="J103" s="45" t="s">
        <v>42</v>
      </c>
      <c r="K103" s="46" t="s">
        <v>20</v>
      </c>
      <c r="L103" s="47" t="s">
        <v>21</v>
      </c>
      <c r="M103" s="45" t="s">
        <v>43</v>
      </c>
      <c r="N103" s="48" t="s">
        <v>44</v>
      </c>
      <c r="O103" s="44">
        <f>I103+1</f>
        <v>42690</v>
      </c>
      <c r="P103" s="45" t="s">
        <v>45</v>
      </c>
      <c r="Q103" s="46" t="s">
        <v>20</v>
      </c>
      <c r="R103" s="47" t="s">
        <v>21</v>
      </c>
      <c r="S103" s="45" t="s">
        <v>46</v>
      </c>
      <c r="T103" s="48" t="s">
        <v>47</v>
      </c>
      <c r="U103" s="44">
        <f>O103+1</f>
        <v>42691</v>
      </c>
      <c r="V103" s="45" t="s">
        <v>27</v>
      </c>
      <c r="W103" s="46" t="s">
        <v>20</v>
      </c>
      <c r="X103" s="47" t="s">
        <v>21</v>
      </c>
      <c r="Y103" s="45" t="s">
        <v>28</v>
      </c>
      <c r="Z103" s="48" t="s">
        <v>29</v>
      </c>
      <c r="AA103" s="44">
        <f>U103+1</f>
        <v>42692</v>
      </c>
      <c r="AB103" s="45" t="s">
        <v>27</v>
      </c>
      <c r="AC103" s="46" t="s">
        <v>20</v>
      </c>
      <c r="AD103" s="47" t="s">
        <v>21</v>
      </c>
      <c r="AE103" s="45" t="s">
        <v>28</v>
      </c>
      <c r="AF103" s="48" t="s">
        <v>29</v>
      </c>
    </row>
    <row r="104" spans="1:32" s="30" customFormat="1" ht="15.75" x14ac:dyDescent="0.3">
      <c r="A104" s="30">
        <v>2</v>
      </c>
      <c r="C104" s="50" t="s">
        <v>833</v>
      </c>
      <c r="D104" s="51">
        <v>917.66</v>
      </c>
      <c r="E104" s="52">
        <v>1145.8699999999999</v>
      </c>
      <c r="F104" s="52">
        <v>1186.8699999999999</v>
      </c>
      <c r="G104" s="55">
        <v>-0.45535910356165687</v>
      </c>
      <c r="H104" s="56">
        <v>0.92111708920384361</v>
      </c>
      <c r="I104" s="50" t="s">
        <v>626</v>
      </c>
      <c r="J104" s="51" t="s">
        <v>438</v>
      </c>
      <c r="K104" s="52">
        <v>6.85</v>
      </c>
      <c r="L104" s="52">
        <v>11.1</v>
      </c>
      <c r="M104" s="55">
        <v>-0.3290891283055829</v>
      </c>
      <c r="N104" s="56" t="s">
        <v>438</v>
      </c>
      <c r="O104" s="50" t="s">
        <v>670</v>
      </c>
      <c r="P104" s="51">
        <v>1.79</v>
      </c>
      <c r="Q104" s="52" t="s">
        <v>438</v>
      </c>
      <c r="R104" s="52" t="s">
        <v>438</v>
      </c>
      <c r="S104" s="55">
        <v>0.40944881889763773</v>
      </c>
      <c r="T104" s="56">
        <v>0.40944881889763773</v>
      </c>
      <c r="U104" s="50" t="s">
        <v>744</v>
      </c>
      <c r="V104" s="51">
        <v>4.93</v>
      </c>
      <c r="W104" s="52" t="s">
        <v>438</v>
      </c>
      <c r="X104" s="52" t="s">
        <v>438</v>
      </c>
      <c r="Y104" s="55" t="s">
        <v>127</v>
      </c>
      <c r="Z104" s="56" t="s">
        <v>438</v>
      </c>
      <c r="AA104" s="50" t="s">
        <v>804</v>
      </c>
      <c r="AB104" s="51" t="s">
        <v>438</v>
      </c>
      <c r="AC104" s="52" t="s">
        <v>438</v>
      </c>
      <c r="AD104" s="52" t="s">
        <v>438</v>
      </c>
      <c r="AE104" s="55" t="s">
        <v>438</v>
      </c>
      <c r="AF104" s="56" t="s">
        <v>438</v>
      </c>
    </row>
    <row r="105" spans="1:32" s="30" customFormat="1" ht="15.75" x14ac:dyDescent="0.3">
      <c r="A105" s="30">
        <f>A104+1</f>
        <v>3</v>
      </c>
      <c r="C105" s="50" t="s">
        <v>834</v>
      </c>
      <c r="D105" s="51">
        <v>327.57</v>
      </c>
      <c r="E105" s="52">
        <v>356.3</v>
      </c>
      <c r="F105" s="52">
        <v>342.1</v>
      </c>
      <c r="G105" s="55">
        <v>-0.2157580981110393</v>
      </c>
      <c r="H105" s="56">
        <v>-0.12221984029154831</v>
      </c>
      <c r="I105" s="50" t="s">
        <v>627</v>
      </c>
      <c r="J105" s="51" t="s">
        <v>438</v>
      </c>
      <c r="K105" s="52">
        <v>2.5</v>
      </c>
      <c r="L105" s="52">
        <v>2.4</v>
      </c>
      <c r="M105" s="55">
        <v>1.2321428571428568</v>
      </c>
      <c r="N105" s="56">
        <v>7.6206896551724146</v>
      </c>
      <c r="O105" s="50" t="s">
        <v>671</v>
      </c>
      <c r="P105" s="51" t="s">
        <v>438</v>
      </c>
      <c r="Q105" s="52" t="s">
        <v>438</v>
      </c>
      <c r="R105" s="52" t="s">
        <v>438</v>
      </c>
      <c r="S105" s="55" t="s">
        <v>438</v>
      </c>
      <c r="T105" s="56" t="s">
        <v>438</v>
      </c>
      <c r="U105" s="50" t="s">
        <v>745</v>
      </c>
      <c r="V105" s="51" t="s">
        <v>438</v>
      </c>
      <c r="W105" s="52" t="s">
        <v>438</v>
      </c>
      <c r="X105" s="52" t="s">
        <v>438</v>
      </c>
      <c r="Y105" s="55" t="s">
        <v>438</v>
      </c>
      <c r="Z105" s="56" t="s">
        <v>438</v>
      </c>
      <c r="AA105" s="50" t="s">
        <v>805</v>
      </c>
      <c r="AB105" s="51" t="s">
        <v>438</v>
      </c>
      <c r="AC105" s="52" t="s">
        <v>438</v>
      </c>
      <c r="AD105" s="52" t="s">
        <v>438</v>
      </c>
      <c r="AE105" s="55" t="s">
        <v>438</v>
      </c>
      <c r="AF105" s="56" t="s">
        <v>438</v>
      </c>
    </row>
    <row r="106" spans="1:32" s="30" customFormat="1" ht="15.75" x14ac:dyDescent="0.3">
      <c r="A106" s="30">
        <f t="shared" ref="A106:A169" si="9">A105+1</f>
        <v>4</v>
      </c>
      <c r="C106" s="50" t="s">
        <v>181</v>
      </c>
      <c r="D106" s="51">
        <v>381.19</v>
      </c>
      <c r="E106" s="52">
        <v>392.59</v>
      </c>
      <c r="F106" s="52">
        <v>316.33999999999997</v>
      </c>
      <c r="G106" s="55">
        <v>0.15930172440010937</v>
      </c>
      <c r="H106" s="56">
        <v>4.6966409404268328E-2</v>
      </c>
      <c r="I106" s="50" t="s">
        <v>1665</v>
      </c>
      <c r="J106" s="51" t="s">
        <v>438</v>
      </c>
      <c r="K106" s="52" t="s">
        <v>438</v>
      </c>
      <c r="L106" s="52" t="s">
        <v>438</v>
      </c>
      <c r="M106" s="55" t="s">
        <v>438</v>
      </c>
      <c r="N106" s="56" t="s">
        <v>438</v>
      </c>
      <c r="O106" s="50" t="s">
        <v>438</v>
      </c>
      <c r="P106" s="51" t="s">
        <v>438</v>
      </c>
      <c r="Q106" s="52" t="s">
        <v>438</v>
      </c>
      <c r="R106" s="52" t="s">
        <v>438</v>
      </c>
      <c r="S106" s="55" t="s">
        <v>438</v>
      </c>
      <c r="T106" s="56" t="s">
        <v>438</v>
      </c>
      <c r="U106" s="50" t="s">
        <v>438</v>
      </c>
      <c r="V106" s="51" t="s">
        <v>438</v>
      </c>
      <c r="W106" s="52" t="s">
        <v>438</v>
      </c>
      <c r="X106" s="52" t="s">
        <v>438</v>
      </c>
      <c r="Y106" s="55" t="s">
        <v>438</v>
      </c>
      <c r="Z106" s="56" t="s">
        <v>438</v>
      </c>
      <c r="AA106" s="50" t="s">
        <v>1668</v>
      </c>
      <c r="AB106" s="51" t="s">
        <v>438</v>
      </c>
      <c r="AC106" s="52" t="s">
        <v>438</v>
      </c>
      <c r="AD106" s="52" t="s">
        <v>438</v>
      </c>
      <c r="AE106" s="55" t="s">
        <v>438</v>
      </c>
      <c r="AF106" s="56" t="s">
        <v>438</v>
      </c>
    </row>
    <row r="107" spans="1:32" s="30" customFormat="1" ht="15.75" x14ac:dyDescent="0.3">
      <c r="A107" s="30">
        <f t="shared" si="9"/>
        <v>5</v>
      </c>
      <c r="C107" s="50" t="s">
        <v>835</v>
      </c>
      <c r="D107" s="51">
        <v>251.51</v>
      </c>
      <c r="E107" s="52">
        <v>234.95</v>
      </c>
      <c r="F107" s="52">
        <v>127.2</v>
      </c>
      <c r="G107" s="55">
        <v>0.1633209990749307</v>
      </c>
      <c r="H107" s="56">
        <v>1.0642646093237031</v>
      </c>
      <c r="I107" s="50" t="s">
        <v>629</v>
      </c>
      <c r="J107" s="51" t="s">
        <v>438</v>
      </c>
      <c r="K107" s="52" t="s">
        <v>438</v>
      </c>
      <c r="L107" s="52" t="s">
        <v>438</v>
      </c>
      <c r="M107" s="55" t="s">
        <v>438</v>
      </c>
      <c r="N107" s="56" t="s">
        <v>438</v>
      </c>
      <c r="O107" s="50" t="s">
        <v>438</v>
      </c>
      <c r="P107" s="51" t="s">
        <v>438</v>
      </c>
      <c r="Q107" s="52" t="s">
        <v>438</v>
      </c>
      <c r="R107" s="52" t="s">
        <v>438</v>
      </c>
      <c r="S107" s="55" t="s">
        <v>438</v>
      </c>
      <c r="T107" s="56" t="s">
        <v>438</v>
      </c>
      <c r="U107" s="50" t="s">
        <v>438</v>
      </c>
      <c r="V107" s="51" t="s">
        <v>438</v>
      </c>
      <c r="W107" s="52" t="s">
        <v>438</v>
      </c>
      <c r="X107" s="52" t="s">
        <v>438</v>
      </c>
      <c r="Y107" s="55" t="s">
        <v>438</v>
      </c>
      <c r="Z107" s="56" t="s">
        <v>438</v>
      </c>
      <c r="AA107" s="50" t="s">
        <v>438</v>
      </c>
      <c r="AB107" s="51" t="s">
        <v>438</v>
      </c>
      <c r="AC107" s="52" t="s">
        <v>438</v>
      </c>
      <c r="AD107" s="52" t="s">
        <v>438</v>
      </c>
      <c r="AE107" s="55" t="s">
        <v>438</v>
      </c>
      <c r="AF107" s="56" t="s">
        <v>438</v>
      </c>
    </row>
    <row r="108" spans="1:32" s="30" customFormat="1" ht="15.75" x14ac:dyDescent="0.3">
      <c r="A108" s="30">
        <f t="shared" si="9"/>
        <v>6</v>
      </c>
      <c r="C108" s="50" t="s">
        <v>1670</v>
      </c>
      <c r="D108" s="51">
        <v>42.23</v>
      </c>
      <c r="E108" s="52">
        <v>40.36</v>
      </c>
      <c r="F108" s="52">
        <v>49.03</v>
      </c>
      <c r="G108" s="55">
        <v>0.36050257731958757</v>
      </c>
      <c r="H108" s="56">
        <v>0.21280873061458916</v>
      </c>
      <c r="I108" s="50" t="s">
        <v>438</v>
      </c>
      <c r="J108" s="51" t="s">
        <v>438</v>
      </c>
      <c r="K108" s="52" t="s">
        <v>438</v>
      </c>
      <c r="L108" s="52" t="s">
        <v>438</v>
      </c>
      <c r="M108" s="55" t="s">
        <v>438</v>
      </c>
      <c r="N108" s="56" t="s">
        <v>438</v>
      </c>
      <c r="O108" s="50" t="s">
        <v>438</v>
      </c>
      <c r="P108" s="51" t="s">
        <v>438</v>
      </c>
      <c r="Q108" s="52" t="s">
        <v>438</v>
      </c>
      <c r="R108" s="52" t="s">
        <v>438</v>
      </c>
      <c r="S108" s="55" t="s">
        <v>438</v>
      </c>
      <c r="T108" s="56" t="s">
        <v>438</v>
      </c>
      <c r="U108" s="50" t="s">
        <v>438</v>
      </c>
      <c r="V108" s="51" t="s">
        <v>438</v>
      </c>
      <c r="W108" s="52" t="s">
        <v>438</v>
      </c>
      <c r="X108" s="52" t="s">
        <v>438</v>
      </c>
      <c r="Y108" s="55" t="s">
        <v>438</v>
      </c>
      <c r="Z108" s="56" t="s">
        <v>438</v>
      </c>
      <c r="AA108" s="50" t="s">
        <v>438</v>
      </c>
      <c r="AB108" s="51" t="s">
        <v>438</v>
      </c>
      <c r="AC108" s="52" t="s">
        <v>438</v>
      </c>
      <c r="AD108" s="52" t="s">
        <v>438</v>
      </c>
      <c r="AE108" s="55" t="s">
        <v>438</v>
      </c>
      <c r="AF108" s="56" t="s">
        <v>438</v>
      </c>
    </row>
    <row r="109" spans="1:32" s="30" customFormat="1" ht="15.75" x14ac:dyDescent="0.3">
      <c r="A109" s="30">
        <f t="shared" si="9"/>
        <v>7</v>
      </c>
      <c r="C109" s="50" t="s">
        <v>151</v>
      </c>
      <c r="D109" s="51">
        <v>94.4</v>
      </c>
      <c r="E109" s="52">
        <v>86.91</v>
      </c>
      <c r="F109" s="52">
        <v>77.38</v>
      </c>
      <c r="G109" s="55">
        <v>2.3859397417503589</v>
      </c>
      <c r="H109" s="56">
        <v>0.20086502989441546</v>
      </c>
      <c r="I109" s="50" t="s">
        <v>438</v>
      </c>
      <c r="J109" s="51" t="s">
        <v>438</v>
      </c>
      <c r="K109" s="52" t="s">
        <v>438</v>
      </c>
      <c r="L109" s="52" t="s">
        <v>438</v>
      </c>
      <c r="M109" s="55" t="s">
        <v>438</v>
      </c>
      <c r="N109" s="56" t="s">
        <v>438</v>
      </c>
      <c r="O109" s="50" t="s">
        <v>438</v>
      </c>
      <c r="P109" s="51" t="s">
        <v>438</v>
      </c>
      <c r="Q109" s="52" t="s">
        <v>438</v>
      </c>
      <c r="R109" s="52" t="s">
        <v>438</v>
      </c>
      <c r="S109" s="55" t="s">
        <v>438</v>
      </c>
      <c r="T109" s="56" t="s">
        <v>438</v>
      </c>
      <c r="U109" s="50" t="s">
        <v>438</v>
      </c>
      <c r="V109" s="51" t="s">
        <v>438</v>
      </c>
      <c r="W109" s="52" t="s">
        <v>438</v>
      </c>
      <c r="X109" s="52" t="s">
        <v>438</v>
      </c>
      <c r="Y109" s="55" t="s">
        <v>438</v>
      </c>
      <c r="Z109" s="56" t="s">
        <v>438</v>
      </c>
      <c r="AA109" s="50" t="s">
        <v>438</v>
      </c>
      <c r="AB109" s="51" t="s">
        <v>438</v>
      </c>
      <c r="AC109" s="52" t="s">
        <v>438</v>
      </c>
      <c r="AD109" s="52" t="s">
        <v>438</v>
      </c>
      <c r="AE109" s="55" t="s">
        <v>438</v>
      </c>
      <c r="AF109" s="56" t="s">
        <v>438</v>
      </c>
    </row>
    <row r="110" spans="1:32" s="30" customFormat="1" ht="15.75" x14ac:dyDescent="0.3">
      <c r="A110" s="30">
        <f t="shared" si="9"/>
        <v>8</v>
      </c>
      <c r="C110" s="50" t="s">
        <v>108</v>
      </c>
      <c r="D110" s="51">
        <v>154.44</v>
      </c>
      <c r="E110" s="52">
        <v>221.74</v>
      </c>
      <c r="F110" s="52">
        <v>275.97000000000003</v>
      </c>
      <c r="G110" s="55">
        <v>-0.3951357067324639</v>
      </c>
      <c r="H110" s="56">
        <v>1.3140545400059938</v>
      </c>
      <c r="I110" s="50" t="s">
        <v>438</v>
      </c>
      <c r="J110" s="51" t="s">
        <v>438</v>
      </c>
      <c r="K110" s="52" t="s">
        <v>438</v>
      </c>
      <c r="L110" s="52" t="s">
        <v>438</v>
      </c>
      <c r="M110" s="55" t="s">
        <v>438</v>
      </c>
      <c r="N110" s="56" t="s">
        <v>438</v>
      </c>
      <c r="O110" s="50" t="s">
        <v>438</v>
      </c>
      <c r="P110" s="51" t="s">
        <v>438</v>
      </c>
      <c r="Q110" s="52" t="s">
        <v>438</v>
      </c>
      <c r="R110" s="52" t="s">
        <v>438</v>
      </c>
      <c r="S110" s="55" t="s">
        <v>438</v>
      </c>
      <c r="T110" s="56" t="s">
        <v>438</v>
      </c>
      <c r="U110" s="50" t="s">
        <v>438</v>
      </c>
      <c r="V110" s="51" t="s">
        <v>438</v>
      </c>
      <c r="W110" s="52" t="s">
        <v>438</v>
      </c>
      <c r="X110" s="52" t="s">
        <v>438</v>
      </c>
      <c r="Y110" s="55" t="s">
        <v>438</v>
      </c>
      <c r="Z110" s="56" t="s">
        <v>438</v>
      </c>
      <c r="AA110" s="50" t="s">
        <v>438</v>
      </c>
      <c r="AB110" s="51" t="s">
        <v>438</v>
      </c>
      <c r="AC110" s="52" t="s">
        <v>438</v>
      </c>
      <c r="AD110" s="52" t="s">
        <v>438</v>
      </c>
      <c r="AE110" s="55" t="s">
        <v>438</v>
      </c>
      <c r="AF110" s="56" t="s">
        <v>438</v>
      </c>
    </row>
    <row r="111" spans="1:32" s="30" customFormat="1" ht="15.75" x14ac:dyDescent="0.3">
      <c r="A111" s="30">
        <f t="shared" si="9"/>
        <v>9</v>
      </c>
      <c r="C111" s="50" t="s">
        <v>836</v>
      </c>
      <c r="D111" s="51">
        <v>51.93</v>
      </c>
      <c r="E111" s="52">
        <v>55.85</v>
      </c>
      <c r="F111" s="52">
        <v>26</v>
      </c>
      <c r="G111" s="55">
        <v>0.78086419753086411</v>
      </c>
      <c r="H111" s="56">
        <v>-5.5474718079301488E-2</v>
      </c>
      <c r="I111" s="50" t="s">
        <v>438</v>
      </c>
      <c r="J111" s="51" t="s">
        <v>438</v>
      </c>
      <c r="K111" s="52" t="s">
        <v>438</v>
      </c>
      <c r="L111" s="52" t="s">
        <v>438</v>
      </c>
      <c r="M111" s="55" t="s">
        <v>438</v>
      </c>
      <c r="N111" s="56" t="s">
        <v>438</v>
      </c>
      <c r="O111" s="50" t="s">
        <v>438</v>
      </c>
      <c r="P111" s="51" t="s">
        <v>438</v>
      </c>
      <c r="Q111" s="52" t="s">
        <v>438</v>
      </c>
      <c r="R111" s="52" t="s">
        <v>438</v>
      </c>
      <c r="S111" s="55" t="s">
        <v>438</v>
      </c>
      <c r="T111" s="56" t="s">
        <v>438</v>
      </c>
      <c r="U111" s="50" t="s">
        <v>438</v>
      </c>
      <c r="V111" s="51" t="s">
        <v>438</v>
      </c>
      <c r="W111" s="52" t="s">
        <v>438</v>
      </c>
      <c r="X111" s="52" t="s">
        <v>438</v>
      </c>
      <c r="Y111" s="55" t="s">
        <v>438</v>
      </c>
      <c r="Z111" s="56" t="s">
        <v>438</v>
      </c>
      <c r="AA111" s="50" t="s">
        <v>438</v>
      </c>
      <c r="AB111" s="51" t="s">
        <v>438</v>
      </c>
      <c r="AC111" s="52" t="s">
        <v>438</v>
      </c>
      <c r="AD111" s="52" t="s">
        <v>438</v>
      </c>
      <c r="AE111" s="55" t="s">
        <v>438</v>
      </c>
      <c r="AF111" s="56" t="s">
        <v>438</v>
      </c>
    </row>
    <row r="112" spans="1:32" s="30" customFormat="1" ht="15.75" x14ac:dyDescent="0.3">
      <c r="A112" s="30">
        <f t="shared" si="9"/>
        <v>10</v>
      </c>
      <c r="C112" s="50" t="s">
        <v>837</v>
      </c>
      <c r="D112" s="51">
        <v>65.37</v>
      </c>
      <c r="E112" s="52">
        <v>67.28</v>
      </c>
      <c r="F112" s="52">
        <v>64.72</v>
      </c>
      <c r="G112" s="55">
        <v>-3.8535078688042179E-2</v>
      </c>
      <c r="H112" s="56">
        <v>9.3326643251379959E-2</v>
      </c>
      <c r="I112" s="50" t="s">
        <v>438</v>
      </c>
      <c r="J112" s="51" t="s">
        <v>438</v>
      </c>
      <c r="K112" s="52" t="s">
        <v>438</v>
      </c>
      <c r="L112" s="52" t="s">
        <v>438</v>
      </c>
      <c r="M112" s="55" t="s">
        <v>438</v>
      </c>
      <c r="N112" s="56" t="s">
        <v>438</v>
      </c>
      <c r="O112" s="50" t="s">
        <v>438</v>
      </c>
      <c r="P112" s="51" t="s">
        <v>438</v>
      </c>
      <c r="Q112" s="52" t="s">
        <v>438</v>
      </c>
      <c r="R112" s="52" t="s">
        <v>438</v>
      </c>
      <c r="S112" s="55" t="s">
        <v>438</v>
      </c>
      <c r="T112" s="56" t="s">
        <v>438</v>
      </c>
      <c r="U112" s="50" t="s">
        <v>438</v>
      </c>
      <c r="V112" s="51" t="s">
        <v>438</v>
      </c>
      <c r="W112" s="52" t="s">
        <v>438</v>
      </c>
      <c r="X112" s="52" t="s">
        <v>438</v>
      </c>
      <c r="Y112" s="55" t="s">
        <v>438</v>
      </c>
      <c r="Z112" s="56" t="s">
        <v>438</v>
      </c>
      <c r="AA112" s="50" t="s">
        <v>438</v>
      </c>
      <c r="AB112" s="51" t="s">
        <v>438</v>
      </c>
      <c r="AC112" s="52" t="s">
        <v>438</v>
      </c>
      <c r="AD112" s="52" t="s">
        <v>438</v>
      </c>
      <c r="AE112" s="55" t="s">
        <v>438</v>
      </c>
      <c r="AF112" s="56" t="s">
        <v>438</v>
      </c>
    </row>
    <row r="113" spans="1:32" s="30" customFormat="1" ht="15.75" x14ac:dyDescent="0.3">
      <c r="A113" s="30">
        <f t="shared" si="9"/>
        <v>11</v>
      </c>
      <c r="C113" s="50" t="s">
        <v>838</v>
      </c>
      <c r="D113" s="51">
        <v>90.17</v>
      </c>
      <c r="E113" s="52">
        <v>76.459999999999994</v>
      </c>
      <c r="F113" s="52">
        <v>93.3</v>
      </c>
      <c r="G113" s="55">
        <v>0.32311078503301527</v>
      </c>
      <c r="H113" s="56">
        <v>2.7886554621848738</v>
      </c>
      <c r="I113" s="50" t="s">
        <v>438</v>
      </c>
      <c r="J113" s="51" t="s">
        <v>438</v>
      </c>
      <c r="K113" s="52" t="s">
        <v>438</v>
      </c>
      <c r="L113" s="52" t="s">
        <v>438</v>
      </c>
      <c r="M113" s="55" t="s">
        <v>438</v>
      </c>
      <c r="N113" s="56" t="s">
        <v>438</v>
      </c>
      <c r="O113" s="50" t="s">
        <v>438</v>
      </c>
      <c r="P113" s="51" t="s">
        <v>438</v>
      </c>
      <c r="Q113" s="52" t="s">
        <v>438</v>
      </c>
      <c r="R113" s="52" t="s">
        <v>438</v>
      </c>
      <c r="S113" s="55" t="s">
        <v>438</v>
      </c>
      <c r="T113" s="56" t="s">
        <v>438</v>
      </c>
      <c r="U113" s="50" t="s">
        <v>438</v>
      </c>
      <c r="V113" s="51" t="s">
        <v>438</v>
      </c>
      <c r="W113" s="52" t="s">
        <v>438</v>
      </c>
      <c r="X113" s="52" t="s">
        <v>438</v>
      </c>
      <c r="Y113" s="55" t="s">
        <v>438</v>
      </c>
      <c r="Z113" s="56" t="s">
        <v>438</v>
      </c>
      <c r="AA113" s="50" t="s">
        <v>438</v>
      </c>
      <c r="AB113" s="51" t="s">
        <v>438</v>
      </c>
      <c r="AC113" s="52" t="s">
        <v>438</v>
      </c>
      <c r="AD113" s="52" t="s">
        <v>438</v>
      </c>
      <c r="AE113" s="55" t="s">
        <v>438</v>
      </c>
      <c r="AF113" s="56" t="s">
        <v>438</v>
      </c>
    </row>
    <row r="114" spans="1:32" s="30" customFormat="1" ht="15.75" x14ac:dyDescent="0.3">
      <c r="A114" s="30">
        <f t="shared" si="9"/>
        <v>12</v>
      </c>
      <c r="C114" s="50" t="s">
        <v>839</v>
      </c>
      <c r="D114" s="51">
        <v>63.21</v>
      </c>
      <c r="E114" s="52">
        <v>71.680000000000007</v>
      </c>
      <c r="F114" s="52">
        <v>62.08</v>
      </c>
      <c r="G114" s="55">
        <v>0.17929104477611935</v>
      </c>
      <c r="H114" s="56">
        <v>-0.2276392961876833</v>
      </c>
      <c r="I114" s="50" t="s">
        <v>438</v>
      </c>
      <c r="J114" s="51" t="s">
        <v>438</v>
      </c>
      <c r="K114" s="52" t="s">
        <v>438</v>
      </c>
      <c r="L114" s="52" t="s">
        <v>438</v>
      </c>
      <c r="M114" s="55" t="s">
        <v>438</v>
      </c>
      <c r="N114" s="56" t="s">
        <v>438</v>
      </c>
      <c r="O114" s="50" t="s">
        <v>438</v>
      </c>
      <c r="P114" s="51" t="s">
        <v>438</v>
      </c>
      <c r="Q114" s="52" t="s">
        <v>438</v>
      </c>
      <c r="R114" s="52" t="s">
        <v>438</v>
      </c>
      <c r="S114" s="55" t="s">
        <v>438</v>
      </c>
      <c r="T114" s="56" t="s">
        <v>438</v>
      </c>
      <c r="U114" s="50" t="s">
        <v>438</v>
      </c>
      <c r="V114" s="51" t="s">
        <v>438</v>
      </c>
      <c r="W114" s="52" t="s">
        <v>438</v>
      </c>
      <c r="X114" s="52" t="s">
        <v>438</v>
      </c>
      <c r="Y114" s="55" t="s">
        <v>438</v>
      </c>
      <c r="Z114" s="56" t="s">
        <v>438</v>
      </c>
      <c r="AA114" s="50" t="s">
        <v>438</v>
      </c>
      <c r="AB114" s="51" t="s">
        <v>438</v>
      </c>
      <c r="AC114" s="52" t="s">
        <v>438</v>
      </c>
      <c r="AD114" s="52" t="s">
        <v>438</v>
      </c>
      <c r="AE114" s="55" t="s">
        <v>438</v>
      </c>
      <c r="AF114" s="56" t="s">
        <v>438</v>
      </c>
    </row>
    <row r="115" spans="1:32" s="30" customFormat="1" ht="15.75" x14ac:dyDescent="0.3">
      <c r="A115" s="30">
        <f t="shared" si="9"/>
        <v>13</v>
      </c>
      <c r="C115" s="50" t="s">
        <v>840</v>
      </c>
      <c r="D115" s="51">
        <v>45.31</v>
      </c>
      <c r="E115" s="52">
        <v>41.65</v>
      </c>
      <c r="F115" s="52">
        <v>21.13</v>
      </c>
      <c r="G115" s="55">
        <v>0.12014833127317681</v>
      </c>
      <c r="H115" s="56">
        <v>0.1505840528186897</v>
      </c>
      <c r="I115" s="50" t="s">
        <v>438</v>
      </c>
      <c r="J115" s="51" t="s">
        <v>438</v>
      </c>
      <c r="K115" s="52" t="s">
        <v>438</v>
      </c>
      <c r="L115" s="52" t="s">
        <v>438</v>
      </c>
      <c r="M115" s="55" t="s">
        <v>438</v>
      </c>
      <c r="N115" s="56" t="s">
        <v>438</v>
      </c>
      <c r="O115" s="50" t="s">
        <v>438</v>
      </c>
      <c r="P115" s="51" t="s">
        <v>438</v>
      </c>
      <c r="Q115" s="52" t="s">
        <v>438</v>
      </c>
      <c r="R115" s="52" t="s">
        <v>438</v>
      </c>
      <c r="S115" s="55" t="s">
        <v>438</v>
      </c>
      <c r="T115" s="56" t="s">
        <v>438</v>
      </c>
      <c r="U115" s="50" t="s">
        <v>438</v>
      </c>
      <c r="V115" s="51" t="s">
        <v>438</v>
      </c>
      <c r="W115" s="52" t="s">
        <v>438</v>
      </c>
      <c r="X115" s="52" t="s">
        <v>438</v>
      </c>
      <c r="Y115" s="55" t="s">
        <v>438</v>
      </c>
      <c r="Z115" s="56" t="s">
        <v>438</v>
      </c>
      <c r="AA115" s="50" t="s">
        <v>438</v>
      </c>
      <c r="AB115" s="51" t="s">
        <v>438</v>
      </c>
      <c r="AC115" s="52" t="s">
        <v>438</v>
      </c>
      <c r="AD115" s="52" t="s">
        <v>438</v>
      </c>
      <c r="AE115" s="55" t="s">
        <v>438</v>
      </c>
      <c r="AF115" s="56" t="s">
        <v>438</v>
      </c>
    </row>
    <row r="116" spans="1:32" s="30" customFormat="1" ht="15.75" hidden="1" outlineLevel="1" x14ac:dyDescent="0.3">
      <c r="A116" s="30">
        <f t="shared" si="9"/>
        <v>14</v>
      </c>
      <c r="C116" s="50" t="s">
        <v>145</v>
      </c>
      <c r="D116" s="51">
        <v>114.86</v>
      </c>
      <c r="E116" s="52">
        <v>75.959999999999994</v>
      </c>
      <c r="F116" s="52">
        <v>82.3</v>
      </c>
      <c r="G116" s="55">
        <v>0.50300968332897145</v>
      </c>
      <c r="H116" s="56">
        <v>0.50616312614739045</v>
      </c>
      <c r="I116" s="50" t="s">
        <v>438</v>
      </c>
      <c r="J116" s="51" t="s">
        <v>438</v>
      </c>
      <c r="K116" s="52" t="s">
        <v>438</v>
      </c>
      <c r="L116" s="52" t="s">
        <v>438</v>
      </c>
      <c r="M116" s="55" t="s">
        <v>438</v>
      </c>
      <c r="N116" s="56" t="s">
        <v>438</v>
      </c>
      <c r="O116" s="50" t="s">
        <v>438</v>
      </c>
      <c r="P116" s="51" t="s">
        <v>438</v>
      </c>
      <c r="Q116" s="52" t="s">
        <v>438</v>
      </c>
      <c r="R116" s="52" t="s">
        <v>438</v>
      </c>
      <c r="S116" s="55" t="s">
        <v>438</v>
      </c>
      <c r="T116" s="56" t="s">
        <v>438</v>
      </c>
      <c r="U116" s="50" t="s">
        <v>438</v>
      </c>
      <c r="V116" s="51" t="s">
        <v>438</v>
      </c>
      <c r="W116" s="52" t="s">
        <v>438</v>
      </c>
      <c r="X116" s="52" t="s">
        <v>438</v>
      </c>
      <c r="Y116" s="55" t="s">
        <v>438</v>
      </c>
      <c r="Z116" s="56" t="s">
        <v>438</v>
      </c>
      <c r="AA116" s="50" t="s">
        <v>438</v>
      </c>
      <c r="AB116" s="51" t="s">
        <v>438</v>
      </c>
      <c r="AC116" s="52" t="s">
        <v>438</v>
      </c>
      <c r="AD116" s="52" t="s">
        <v>438</v>
      </c>
      <c r="AE116" s="55" t="s">
        <v>438</v>
      </c>
      <c r="AF116" s="56" t="s">
        <v>438</v>
      </c>
    </row>
    <row r="117" spans="1:32" s="30" customFormat="1" ht="15.75" hidden="1" outlineLevel="1" x14ac:dyDescent="0.3">
      <c r="A117" s="30">
        <f t="shared" si="9"/>
        <v>15</v>
      </c>
      <c r="C117" s="50" t="s">
        <v>841</v>
      </c>
      <c r="D117" s="51">
        <v>25.24</v>
      </c>
      <c r="E117" s="52">
        <v>28.1</v>
      </c>
      <c r="F117" s="52">
        <v>18.739999999999998</v>
      </c>
      <c r="G117" s="55">
        <v>2.5182778229081881E-2</v>
      </c>
      <c r="H117" s="56">
        <v>-0.20403658152002535</v>
      </c>
      <c r="I117" s="50" t="s">
        <v>438</v>
      </c>
      <c r="J117" s="51" t="s">
        <v>438</v>
      </c>
      <c r="K117" s="52" t="s">
        <v>438</v>
      </c>
      <c r="L117" s="52" t="s">
        <v>438</v>
      </c>
      <c r="M117" s="55" t="s">
        <v>438</v>
      </c>
      <c r="N117" s="56" t="s">
        <v>438</v>
      </c>
      <c r="O117" s="50" t="s">
        <v>438</v>
      </c>
      <c r="P117" s="51" t="s">
        <v>438</v>
      </c>
      <c r="Q117" s="52" t="s">
        <v>438</v>
      </c>
      <c r="R117" s="52" t="s">
        <v>438</v>
      </c>
      <c r="S117" s="55" t="s">
        <v>438</v>
      </c>
      <c r="T117" s="56" t="s">
        <v>438</v>
      </c>
      <c r="U117" s="50" t="s">
        <v>438</v>
      </c>
      <c r="V117" s="51" t="s">
        <v>438</v>
      </c>
      <c r="W117" s="52" t="s">
        <v>438</v>
      </c>
      <c r="X117" s="52" t="s">
        <v>438</v>
      </c>
      <c r="Y117" s="55" t="s">
        <v>438</v>
      </c>
      <c r="Z117" s="56" t="s">
        <v>438</v>
      </c>
      <c r="AA117" s="50" t="s">
        <v>438</v>
      </c>
      <c r="AB117" s="51" t="s">
        <v>438</v>
      </c>
      <c r="AC117" s="52" t="s">
        <v>438</v>
      </c>
      <c r="AD117" s="52" t="s">
        <v>438</v>
      </c>
      <c r="AE117" s="55" t="s">
        <v>438</v>
      </c>
      <c r="AF117" s="56" t="s">
        <v>438</v>
      </c>
    </row>
    <row r="118" spans="1:32" s="30" customFormat="1" ht="15.75" hidden="1" outlineLevel="1" x14ac:dyDescent="0.3">
      <c r="A118" s="30">
        <f t="shared" si="9"/>
        <v>16</v>
      </c>
      <c r="C118" s="50" t="s">
        <v>842</v>
      </c>
      <c r="D118" s="51">
        <v>97.65</v>
      </c>
      <c r="E118" s="52">
        <v>104.84</v>
      </c>
      <c r="F118" s="52">
        <v>114.4</v>
      </c>
      <c r="G118" s="55">
        <v>-7.8425821064552537E-2</v>
      </c>
      <c r="H118" s="56">
        <v>-0.18645338665333666</v>
      </c>
      <c r="I118" s="50" t="s">
        <v>438</v>
      </c>
      <c r="J118" s="51" t="s">
        <v>438</v>
      </c>
      <c r="K118" s="52" t="s">
        <v>438</v>
      </c>
      <c r="L118" s="52" t="s">
        <v>438</v>
      </c>
      <c r="M118" s="55" t="s">
        <v>438</v>
      </c>
      <c r="N118" s="56" t="s">
        <v>438</v>
      </c>
      <c r="O118" s="50" t="s">
        <v>438</v>
      </c>
      <c r="P118" s="51" t="s">
        <v>438</v>
      </c>
      <c r="Q118" s="52" t="s">
        <v>438</v>
      </c>
      <c r="R118" s="52" t="s">
        <v>438</v>
      </c>
      <c r="S118" s="55" t="s">
        <v>438</v>
      </c>
      <c r="T118" s="56" t="s">
        <v>438</v>
      </c>
      <c r="U118" s="50" t="s">
        <v>438</v>
      </c>
      <c r="V118" s="51" t="s">
        <v>438</v>
      </c>
      <c r="W118" s="52" t="s">
        <v>438</v>
      </c>
      <c r="X118" s="52" t="s">
        <v>438</v>
      </c>
      <c r="Y118" s="55" t="s">
        <v>438</v>
      </c>
      <c r="Z118" s="56" t="s">
        <v>438</v>
      </c>
      <c r="AA118" s="50" t="s">
        <v>438</v>
      </c>
      <c r="AB118" s="51" t="s">
        <v>438</v>
      </c>
      <c r="AC118" s="52" t="s">
        <v>438</v>
      </c>
      <c r="AD118" s="52" t="s">
        <v>438</v>
      </c>
      <c r="AE118" s="55" t="s">
        <v>438</v>
      </c>
      <c r="AF118" s="56" t="s">
        <v>438</v>
      </c>
    </row>
    <row r="119" spans="1:32" s="30" customFormat="1" ht="15.75" hidden="1" outlineLevel="1" x14ac:dyDescent="0.3">
      <c r="A119" s="30">
        <f t="shared" si="9"/>
        <v>17</v>
      </c>
      <c r="C119" s="50" t="s">
        <v>425</v>
      </c>
      <c r="D119" s="51">
        <v>17.829999999999998</v>
      </c>
      <c r="E119" s="52">
        <v>17.82</v>
      </c>
      <c r="F119" s="52">
        <v>20.54</v>
      </c>
      <c r="G119" s="55">
        <v>-5.3106744556558727E-2</v>
      </c>
      <c r="H119" s="56">
        <v>0.42639999999999989</v>
      </c>
      <c r="I119" s="50" t="s">
        <v>438</v>
      </c>
      <c r="J119" s="51" t="s">
        <v>438</v>
      </c>
      <c r="K119" s="52" t="s">
        <v>438</v>
      </c>
      <c r="L119" s="52" t="s">
        <v>438</v>
      </c>
      <c r="M119" s="55" t="s">
        <v>438</v>
      </c>
      <c r="N119" s="56" t="s">
        <v>438</v>
      </c>
      <c r="O119" s="50" t="s">
        <v>438</v>
      </c>
      <c r="P119" s="51" t="s">
        <v>438</v>
      </c>
      <c r="Q119" s="52" t="s">
        <v>438</v>
      </c>
      <c r="R119" s="52" t="s">
        <v>438</v>
      </c>
      <c r="S119" s="55" t="s">
        <v>438</v>
      </c>
      <c r="T119" s="56" t="s">
        <v>438</v>
      </c>
      <c r="U119" s="50" t="s">
        <v>438</v>
      </c>
      <c r="V119" s="51" t="s">
        <v>438</v>
      </c>
      <c r="W119" s="52" t="s">
        <v>438</v>
      </c>
      <c r="X119" s="52" t="s">
        <v>438</v>
      </c>
      <c r="Y119" s="55" t="s">
        <v>438</v>
      </c>
      <c r="Z119" s="56" t="s">
        <v>438</v>
      </c>
      <c r="AA119" s="50" t="s">
        <v>438</v>
      </c>
      <c r="AB119" s="51" t="s">
        <v>438</v>
      </c>
      <c r="AC119" s="52" t="s">
        <v>438</v>
      </c>
      <c r="AD119" s="52" t="s">
        <v>438</v>
      </c>
      <c r="AE119" s="55" t="s">
        <v>438</v>
      </c>
      <c r="AF119" s="56" t="s">
        <v>438</v>
      </c>
    </row>
    <row r="120" spans="1:32" s="30" customFormat="1" ht="15.75" hidden="1" outlineLevel="1" x14ac:dyDescent="0.3">
      <c r="A120" s="30">
        <f t="shared" si="9"/>
        <v>18</v>
      </c>
      <c r="C120" s="50" t="s">
        <v>169</v>
      </c>
      <c r="D120" s="51">
        <v>460</v>
      </c>
      <c r="E120" s="52">
        <v>446.31</v>
      </c>
      <c r="F120" s="52">
        <v>221.4</v>
      </c>
      <c r="G120" s="55">
        <v>1.8892657496388416</v>
      </c>
      <c r="H120" s="56">
        <v>0.58922093625842131</v>
      </c>
      <c r="I120" s="50" t="s">
        <v>438</v>
      </c>
      <c r="J120" s="51" t="s">
        <v>438</v>
      </c>
      <c r="K120" s="52" t="s">
        <v>438</v>
      </c>
      <c r="L120" s="52" t="s">
        <v>438</v>
      </c>
      <c r="M120" s="55" t="s">
        <v>438</v>
      </c>
      <c r="N120" s="56" t="s">
        <v>438</v>
      </c>
      <c r="O120" s="50" t="s">
        <v>438</v>
      </c>
      <c r="P120" s="51" t="s">
        <v>438</v>
      </c>
      <c r="Q120" s="52" t="s">
        <v>438</v>
      </c>
      <c r="R120" s="52" t="s">
        <v>438</v>
      </c>
      <c r="S120" s="55" t="s">
        <v>438</v>
      </c>
      <c r="T120" s="56" t="s">
        <v>438</v>
      </c>
      <c r="U120" s="50" t="s">
        <v>438</v>
      </c>
      <c r="V120" s="51" t="s">
        <v>438</v>
      </c>
      <c r="W120" s="52" t="s">
        <v>438</v>
      </c>
      <c r="X120" s="52" t="s">
        <v>438</v>
      </c>
      <c r="Y120" s="55" t="s">
        <v>438</v>
      </c>
      <c r="Z120" s="56" t="s">
        <v>438</v>
      </c>
      <c r="AA120" s="50" t="s">
        <v>438</v>
      </c>
      <c r="AB120" s="51" t="s">
        <v>438</v>
      </c>
      <c r="AC120" s="52" t="s">
        <v>438</v>
      </c>
      <c r="AD120" s="52" t="s">
        <v>438</v>
      </c>
      <c r="AE120" s="55" t="s">
        <v>438</v>
      </c>
      <c r="AF120" s="56" t="s">
        <v>438</v>
      </c>
    </row>
    <row r="121" spans="1:32" s="30" customFormat="1" ht="15.75" hidden="1" outlineLevel="1" x14ac:dyDescent="0.3">
      <c r="A121" s="30">
        <f t="shared" si="9"/>
        <v>19</v>
      </c>
      <c r="C121" s="50" t="s">
        <v>267</v>
      </c>
      <c r="D121" s="51">
        <v>-0.01</v>
      </c>
      <c r="E121" s="52" t="s">
        <v>438</v>
      </c>
      <c r="F121" s="52" t="s">
        <v>438</v>
      </c>
      <c r="G121" s="55" t="s">
        <v>87</v>
      </c>
      <c r="H121" s="56" t="s">
        <v>106</v>
      </c>
      <c r="I121" s="50" t="s">
        <v>438</v>
      </c>
      <c r="J121" s="51" t="s">
        <v>438</v>
      </c>
      <c r="K121" s="52" t="s">
        <v>438</v>
      </c>
      <c r="L121" s="52" t="s">
        <v>438</v>
      </c>
      <c r="M121" s="55" t="s">
        <v>438</v>
      </c>
      <c r="N121" s="56" t="s">
        <v>438</v>
      </c>
      <c r="O121" s="50" t="s">
        <v>438</v>
      </c>
      <c r="P121" s="51" t="s">
        <v>438</v>
      </c>
      <c r="Q121" s="52" t="s">
        <v>438</v>
      </c>
      <c r="R121" s="52" t="s">
        <v>438</v>
      </c>
      <c r="S121" s="55" t="s">
        <v>438</v>
      </c>
      <c r="T121" s="56" t="s">
        <v>438</v>
      </c>
      <c r="U121" s="50" t="s">
        <v>438</v>
      </c>
      <c r="V121" s="51" t="s">
        <v>438</v>
      </c>
      <c r="W121" s="52" t="s">
        <v>438</v>
      </c>
      <c r="X121" s="52" t="s">
        <v>438</v>
      </c>
      <c r="Y121" s="55" t="s">
        <v>438</v>
      </c>
      <c r="Z121" s="56" t="s">
        <v>438</v>
      </c>
      <c r="AA121" s="50" t="s">
        <v>438</v>
      </c>
      <c r="AB121" s="51" t="s">
        <v>438</v>
      </c>
      <c r="AC121" s="52" t="s">
        <v>438</v>
      </c>
      <c r="AD121" s="52" t="s">
        <v>438</v>
      </c>
      <c r="AE121" s="55" t="s">
        <v>438</v>
      </c>
      <c r="AF121" s="56" t="s">
        <v>438</v>
      </c>
    </row>
    <row r="122" spans="1:32" s="30" customFormat="1" ht="15.75" hidden="1" outlineLevel="1" x14ac:dyDescent="0.3">
      <c r="A122" s="30">
        <f t="shared" si="9"/>
        <v>20</v>
      </c>
      <c r="C122" s="50" t="s">
        <v>843</v>
      </c>
      <c r="D122" s="51">
        <v>36.81</v>
      </c>
      <c r="E122" s="52">
        <v>43.82</v>
      </c>
      <c r="F122" s="52">
        <v>51.54</v>
      </c>
      <c r="G122" s="55">
        <v>-0.10611947547353073</v>
      </c>
      <c r="H122" s="56">
        <v>-0.39705159705159698</v>
      </c>
      <c r="I122" s="50" t="s">
        <v>438</v>
      </c>
      <c r="J122" s="51" t="s">
        <v>438</v>
      </c>
      <c r="K122" s="52" t="s">
        <v>438</v>
      </c>
      <c r="L122" s="52" t="s">
        <v>438</v>
      </c>
      <c r="M122" s="55" t="s">
        <v>438</v>
      </c>
      <c r="N122" s="56" t="s">
        <v>438</v>
      </c>
      <c r="O122" s="50" t="s">
        <v>438</v>
      </c>
      <c r="P122" s="51" t="s">
        <v>438</v>
      </c>
      <c r="Q122" s="52" t="s">
        <v>438</v>
      </c>
      <c r="R122" s="52" t="s">
        <v>438</v>
      </c>
      <c r="S122" s="55" t="s">
        <v>438</v>
      </c>
      <c r="T122" s="56" t="s">
        <v>438</v>
      </c>
      <c r="U122" s="50" t="s">
        <v>438</v>
      </c>
      <c r="V122" s="51" t="s">
        <v>438</v>
      </c>
      <c r="W122" s="52" t="s">
        <v>438</v>
      </c>
      <c r="X122" s="52" t="s">
        <v>438</v>
      </c>
      <c r="Y122" s="55" t="s">
        <v>438</v>
      </c>
      <c r="Z122" s="56" t="s">
        <v>438</v>
      </c>
      <c r="AA122" s="50" t="s">
        <v>438</v>
      </c>
      <c r="AB122" s="51" t="s">
        <v>438</v>
      </c>
      <c r="AC122" s="52" t="s">
        <v>438</v>
      </c>
      <c r="AD122" s="52" t="s">
        <v>438</v>
      </c>
      <c r="AE122" s="55" t="s">
        <v>438</v>
      </c>
      <c r="AF122" s="56" t="s">
        <v>438</v>
      </c>
    </row>
    <row r="123" spans="1:32" s="30" customFormat="1" ht="15.75" hidden="1" outlineLevel="1" x14ac:dyDescent="0.3">
      <c r="A123" s="30">
        <f t="shared" si="9"/>
        <v>21</v>
      </c>
      <c r="C123" s="50" t="s">
        <v>257</v>
      </c>
      <c r="D123" s="51">
        <v>22.76</v>
      </c>
      <c r="E123" s="52">
        <v>20.86</v>
      </c>
      <c r="F123" s="52">
        <v>25.23</v>
      </c>
      <c r="G123" s="55">
        <v>0.83252818035426746</v>
      </c>
      <c r="H123" s="56">
        <v>-0.39355182520650145</v>
      </c>
      <c r="I123" s="50" t="s">
        <v>438</v>
      </c>
      <c r="J123" s="51" t="s">
        <v>438</v>
      </c>
      <c r="K123" s="52" t="s">
        <v>438</v>
      </c>
      <c r="L123" s="52" t="s">
        <v>438</v>
      </c>
      <c r="M123" s="55" t="s">
        <v>438</v>
      </c>
      <c r="N123" s="56" t="s">
        <v>438</v>
      </c>
      <c r="O123" s="50" t="s">
        <v>438</v>
      </c>
      <c r="P123" s="51" t="s">
        <v>438</v>
      </c>
      <c r="Q123" s="52" t="s">
        <v>438</v>
      </c>
      <c r="R123" s="52" t="s">
        <v>438</v>
      </c>
      <c r="S123" s="55" t="s">
        <v>438</v>
      </c>
      <c r="T123" s="56" t="s">
        <v>438</v>
      </c>
      <c r="U123" s="50" t="s">
        <v>438</v>
      </c>
      <c r="V123" s="51" t="s">
        <v>438</v>
      </c>
      <c r="W123" s="52" t="s">
        <v>438</v>
      </c>
      <c r="X123" s="52" t="s">
        <v>438</v>
      </c>
      <c r="Y123" s="55" t="s">
        <v>438</v>
      </c>
      <c r="Z123" s="56" t="s">
        <v>438</v>
      </c>
      <c r="AA123" s="50" t="s">
        <v>438</v>
      </c>
      <c r="AB123" s="51" t="s">
        <v>438</v>
      </c>
      <c r="AC123" s="52" t="s">
        <v>438</v>
      </c>
      <c r="AD123" s="52" t="s">
        <v>438</v>
      </c>
      <c r="AE123" s="55" t="s">
        <v>438</v>
      </c>
      <c r="AF123" s="56" t="s">
        <v>438</v>
      </c>
    </row>
    <row r="124" spans="1:32" s="30" customFormat="1" ht="15.75" hidden="1" outlineLevel="1" x14ac:dyDescent="0.3">
      <c r="A124" s="30">
        <f t="shared" si="9"/>
        <v>22</v>
      </c>
      <c r="C124" s="50" t="s">
        <v>844</v>
      </c>
      <c r="D124" s="51">
        <v>60.29</v>
      </c>
      <c r="E124" s="52">
        <v>104.17</v>
      </c>
      <c r="F124" s="52">
        <v>103.29</v>
      </c>
      <c r="G124" s="55">
        <v>-0.33542768959435632</v>
      </c>
      <c r="H124" s="56">
        <v>-0.2935317553316148</v>
      </c>
      <c r="I124" s="50" t="s">
        <v>438</v>
      </c>
      <c r="J124" s="51" t="s">
        <v>438</v>
      </c>
      <c r="K124" s="52" t="s">
        <v>438</v>
      </c>
      <c r="L124" s="52" t="s">
        <v>438</v>
      </c>
      <c r="M124" s="55" t="s">
        <v>438</v>
      </c>
      <c r="N124" s="56" t="s">
        <v>438</v>
      </c>
      <c r="O124" s="50" t="s">
        <v>438</v>
      </c>
      <c r="P124" s="51" t="s">
        <v>438</v>
      </c>
      <c r="Q124" s="52" t="s">
        <v>438</v>
      </c>
      <c r="R124" s="52" t="s">
        <v>438</v>
      </c>
      <c r="S124" s="55" t="s">
        <v>438</v>
      </c>
      <c r="T124" s="56" t="s">
        <v>438</v>
      </c>
      <c r="U124" s="50" t="s">
        <v>438</v>
      </c>
      <c r="V124" s="51" t="s">
        <v>438</v>
      </c>
      <c r="W124" s="52" t="s">
        <v>438</v>
      </c>
      <c r="X124" s="52" t="s">
        <v>438</v>
      </c>
      <c r="Y124" s="55" t="s">
        <v>438</v>
      </c>
      <c r="Z124" s="56" t="s">
        <v>438</v>
      </c>
      <c r="AA124" s="50" t="s">
        <v>438</v>
      </c>
      <c r="AB124" s="51" t="s">
        <v>438</v>
      </c>
      <c r="AC124" s="52" t="s">
        <v>438</v>
      </c>
      <c r="AD124" s="52" t="s">
        <v>438</v>
      </c>
      <c r="AE124" s="55" t="s">
        <v>438</v>
      </c>
      <c r="AF124" s="56" t="s">
        <v>438</v>
      </c>
    </row>
    <row r="125" spans="1:32" s="30" customFormat="1" ht="15.75" hidden="1" outlineLevel="1" x14ac:dyDescent="0.3">
      <c r="A125" s="30">
        <f t="shared" si="9"/>
        <v>23</v>
      </c>
      <c r="C125" s="50" t="s">
        <v>245</v>
      </c>
      <c r="D125" s="51">
        <v>105.78</v>
      </c>
      <c r="E125" s="52">
        <v>117.37</v>
      </c>
      <c r="F125" s="52">
        <v>122.74</v>
      </c>
      <c r="G125" s="55">
        <v>-0.3902818606259727</v>
      </c>
      <c r="H125" s="56">
        <v>4.2810783824263599</v>
      </c>
      <c r="I125" s="50" t="s">
        <v>438</v>
      </c>
      <c r="J125" s="51" t="s">
        <v>438</v>
      </c>
      <c r="K125" s="52" t="s">
        <v>438</v>
      </c>
      <c r="L125" s="52" t="s">
        <v>438</v>
      </c>
      <c r="M125" s="55" t="s">
        <v>438</v>
      </c>
      <c r="N125" s="56" t="s">
        <v>438</v>
      </c>
      <c r="O125" s="50" t="s">
        <v>438</v>
      </c>
      <c r="P125" s="51" t="s">
        <v>438</v>
      </c>
      <c r="Q125" s="52" t="s">
        <v>438</v>
      </c>
      <c r="R125" s="52" t="s">
        <v>438</v>
      </c>
      <c r="S125" s="55" t="s">
        <v>438</v>
      </c>
      <c r="T125" s="56" t="s">
        <v>438</v>
      </c>
      <c r="U125" s="50" t="s">
        <v>438</v>
      </c>
      <c r="V125" s="51" t="s">
        <v>438</v>
      </c>
      <c r="W125" s="52" t="s">
        <v>438</v>
      </c>
      <c r="X125" s="52" t="s">
        <v>438</v>
      </c>
      <c r="Y125" s="55" t="s">
        <v>438</v>
      </c>
      <c r="Z125" s="56" t="s">
        <v>438</v>
      </c>
      <c r="AA125" s="50" t="s">
        <v>438</v>
      </c>
      <c r="AB125" s="51" t="s">
        <v>438</v>
      </c>
      <c r="AC125" s="52" t="s">
        <v>438</v>
      </c>
      <c r="AD125" s="52" t="s">
        <v>438</v>
      </c>
      <c r="AE125" s="55" t="s">
        <v>438</v>
      </c>
      <c r="AF125" s="56" t="s">
        <v>438</v>
      </c>
    </row>
    <row r="126" spans="1:32" s="30" customFormat="1" ht="15.75" hidden="1" outlineLevel="1" x14ac:dyDescent="0.3">
      <c r="A126" s="30">
        <f t="shared" si="9"/>
        <v>24</v>
      </c>
      <c r="C126" s="50" t="s">
        <v>845</v>
      </c>
      <c r="D126" s="51">
        <v>8.5</v>
      </c>
      <c r="E126" s="52">
        <v>18.510000000000002</v>
      </c>
      <c r="F126" s="52">
        <v>14.96</v>
      </c>
      <c r="G126" s="55">
        <v>0.1333333333333333</v>
      </c>
      <c r="H126" s="56">
        <v>1.1464646464646466</v>
      </c>
      <c r="I126" s="50" t="s">
        <v>438</v>
      </c>
      <c r="J126" s="51" t="s">
        <v>438</v>
      </c>
      <c r="K126" s="52" t="s">
        <v>438</v>
      </c>
      <c r="L126" s="52" t="s">
        <v>438</v>
      </c>
      <c r="M126" s="55" t="s">
        <v>438</v>
      </c>
      <c r="N126" s="56" t="s">
        <v>438</v>
      </c>
      <c r="O126" s="50" t="s">
        <v>438</v>
      </c>
      <c r="P126" s="51" t="s">
        <v>438</v>
      </c>
      <c r="Q126" s="52" t="s">
        <v>438</v>
      </c>
      <c r="R126" s="52" t="s">
        <v>438</v>
      </c>
      <c r="S126" s="55" t="s">
        <v>438</v>
      </c>
      <c r="T126" s="56" t="s">
        <v>438</v>
      </c>
      <c r="U126" s="50" t="s">
        <v>438</v>
      </c>
      <c r="V126" s="51" t="s">
        <v>438</v>
      </c>
      <c r="W126" s="52" t="s">
        <v>438</v>
      </c>
      <c r="X126" s="52" t="s">
        <v>438</v>
      </c>
      <c r="Y126" s="55" t="s">
        <v>438</v>
      </c>
      <c r="Z126" s="56" t="s">
        <v>438</v>
      </c>
      <c r="AA126" s="50" t="s">
        <v>438</v>
      </c>
      <c r="AB126" s="51" t="s">
        <v>438</v>
      </c>
      <c r="AC126" s="52" t="s">
        <v>438</v>
      </c>
      <c r="AD126" s="52" t="s">
        <v>438</v>
      </c>
      <c r="AE126" s="55" t="s">
        <v>438</v>
      </c>
      <c r="AF126" s="56" t="s">
        <v>438</v>
      </c>
    </row>
    <row r="127" spans="1:32" s="30" customFormat="1" ht="15.75" hidden="1" outlineLevel="1" x14ac:dyDescent="0.3">
      <c r="A127" s="30">
        <f t="shared" si="9"/>
        <v>25</v>
      </c>
      <c r="C127" s="50" t="s">
        <v>846</v>
      </c>
      <c r="D127" s="51">
        <v>56.43</v>
      </c>
      <c r="E127" s="52">
        <v>57.46</v>
      </c>
      <c r="F127" s="52">
        <v>7.64</v>
      </c>
      <c r="G127" s="55">
        <v>0.11257886435331232</v>
      </c>
      <c r="H127" s="56">
        <v>4.3261231281197965E-2</v>
      </c>
      <c r="I127" s="50" t="s">
        <v>438</v>
      </c>
      <c r="J127" s="51" t="s">
        <v>438</v>
      </c>
      <c r="K127" s="52" t="s">
        <v>438</v>
      </c>
      <c r="L127" s="52" t="s">
        <v>438</v>
      </c>
      <c r="M127" s="55" t="s">
        <v>438</v>
      </c>
      <c r="N127" s="56" t="s">
        <v>438</v>
      </c>
      <c r="O127" s="50" t="s">
        <v>438</v>
      </c>
      <c r="P127" s="51" t="s">
        <v>438</v>
      </c>
      <c r="Q127" s="52" t="s">
        <v>438</v>
      </c>
      <c r="R127" s="52" t="s">
        <v>438</v>
      </c>
      <c r="S127" s="55" t="s">
        <v>438</v>
      </c>
      <c r="T127" s="56" t="s">
        <v>438</v>
      </c>
      <c r="U127" s="50" t="s">
        <v>438</v>
      </c>
      <c r="V127" s="51" t="s">
        <v>438</v>
      </c>
      <c r="W127" s="52" t="s">
        <v>438</v>
      </c>
      <c r="X127" s="52" t="s">
        <v>438</v>
      </c>
      <c r="Y127" s="55" t="s">
        <v>438</v>
      </c>
      <c r="Z127" s="56" t="s">
        <v>438</v>
      </c>
      <c r="AA127" s="50" t="s">
        <v>438</v>
      </c>
      <c r="AB127" s="51" t="s">
        <v>438</v>
      </c>
      <c r="AC127" s="52" t="s">
        <v>438</v>
      </c>
      <c r="AD127" s="52" t="s">
        <v>438</v>
      </c>
      <c r="AE127" s="55" t="s">
        <v>438</v>
      </c>
      <c r="AF127" s="56" t="s">
        <v>438</v>
      </c>
    </row>
    <row r="128" spans="1:32" s="30" customFormat="1" ht="15.75" hidden="1" outlineLevel="1" x14ac:dyDescent="0.3">
      <c r="A128" s="30">
        <f t="shared" si="9"/>
        <v>26</v>
      </c>
      <c r="C128" s="50" t="s">
        <v>847</v>
      </c>
      <c r="D128" s="51">
        <v>78.83</v>
      </c>
      <c r="E128" s="52">
        <v>71.83</v>
      </c>
      <c r="F128" s="52">
        <v>67.27</v>
      </c>
      <c r="G128" s="55">
        <v>-6.221746371639314E-2</v>
      </c>
      <c r="H128" s="56" t="s">
        <v>438</v>
      </c>
      <c r="I128" s="50" t="s">
        <v>438</v>
      </c>
      <c r="J128" s="51" t="s">
        <v>438</v>
      </c>
      <c r="K128" s="52" t="s">
        <v>438</v>
      </c>
      <c r="L128" s="52" t="s">
        <v>438</v>
      </c>
      <c r="M128" s="55" t="s">
        <v>438</v>
      </c>
      <c r="N128" s="56" t="s">
        <v>438</v>
      </c>
      <c r="O128" s="50" t="s">
        <v>438</v>
      </c>
      <c r="P128" s="51" t="s">
        <v>438</v>
      </c>
      <c r="Q128" s="52" t="s">
        <v>438</v>
      </c>
      <c r="R128" s="52" t="s">
        <v>438</v>
      </c>
      <c r="S128" s="55" t="s">
        <v>438</v>
      </c>
      <c r="T128" s="56" t="s">
        <v>438</v>
      </c>
      <c r="U128" s="50" t="s">
        <v>438</v>
      </c>
      <c r="V128" s="51" t="s">
        <v>438</v>
      </c>
      <c r="W128" s="52" t="s">
        <v>438</v>
      </c>
      <c r="X128" s="52" t="s">
        <v>438</v>
      </c>
      <c r="Y128" s="55" t="s">
        <v>438</v>
      </c>
      <c r="Z128" s="56" t="s">
        <v>438</v>
      </c>
      <c r="AA128" s="50" t="s">
        <v>438</v>
      </c>
      <c r="AB128" s="51" t="s">
        <v>438</v>
      </c>
      <c r="AC128" s="52" t="s">
        <v>438</v>
      </c>
      <c r="AD128" s="52" t="s">
        <v>438</v>
      </c>
      <c r="AE128" s="55" t="s">
        <v>438</v>
      </c>
      <c r="AF128" s="56" t="s">
        <v>438</v>
      </c>
    </row>
    <row r="129" spans="1:32" s="30" customFormat="1" ht="15.75" hidden="1" outlineLevel="1" x14ac:dyDescent="0.3">
      <c r="A129" s="30">
        <f t="shared" si="9"/>
        <v>27</v>
      </c>
      <c r="C129" s="50" t="s">
        <v>848</v>
      </c>
      <c r="D129" s="51">
        <v>101.24</v>
      </c>
      <c r="E129" s="52">
        <v>96.6</v>
      </c>
      <c r="F129" s="52">
        <v>50.88</v>
      </c>
      <c r="G129" s="55">
        <v>9.2360811394043951E-2</v>
      </c>
      <c r="H129" s="56">
        <v>0.57817614964925923</v>
      </c>
      <c r="I129" s="50" t="s">
        <v>438</v>
      </c>
      <c r="J129" s="51" t="s">
        <v>438</v>
      </c>
      <c r="K129" s="52" t="s">
        <v>438</v>
      </c>
      <c r="L129" s="52" t="s">
        <v>438</v>
      </c>
      <c r="M129" s="55" t="s">
        <v>438</v>
      </c>
      <c r="N129" s="56" t="s">
        <v>438</v>
      </c>
      <c r="O129" s="50" t="s">
        <v>438</v>
      </c>
      <c r="P129" s="51" t="s">
        <v>438</v>
      </c>
      <c r="Q129" s="52" t="s">
        <v>438</v>
      </c>
      <c r="R129" s="52" t="s">
        <v>438</v>
      </c>
      <c r="S129" s="55" t="s">
        <v>438</v>
      </c>
      <c r="T129" s="56" t="s">
        <v>438</v>
      </c>
      <c r="U129" s="50" t="s">
        <v>438</v>
      </c>
      <c r="V129" s="51" t="s">
        <v>438</v>
      </c>
      <c r="W129" s="52" t="s">
        <v>438</v>
      </c>
      <c r="X129" s="52" t="s">
        <v>438</v>
      </c>
      <c r="Y129" s="55" t="s">
        <v>438</v>
      </c>
      <c r="Z129" s="56" t="s">
        <v>438</v>
      </c>
      <c r="AA129" s="50" t="s">
        <v>438</v>
      </c>
      <c r="AB129" s="51" t="s">
        <v>438</v>
      </c>
      <c r="AC129" s="52" t="s">
        <v>438</v>
      </c>
      <c r="AD129" s="52" t="s">
        <v>438</v>
      </c>
      <c r="AE129" s="55" t="s">
        <v>438</v>
      </c>
      <c r="AF129" s="56" t="s">
        <v>438</v>
      </c>
    </row>
    <row r="130" spans="1:32" s="30" customFormat="1" ht="15.75" hidden="1" outlineLevel="1" x14ac:dyDescent="0.3">
      <c r="A130" s="30">
        <f t="shared" si="9"/>
        <v>28</v>
      </c>
      <c r="C130" s="50" t="s">
        <v>849</v>
      </c>
      <c r="D130" s="51">
        <v>82.61</v>
      </c>
      <c r="E130" s="52">
        <v>106.57</v>
      </c>
      <c r="F130" s="52">
        <v>68.78</v>
      </c>
      <c r="G130" s="55">
        <v>-0.41651363186890811</v>
      </c>
      <c r="H130" s="56" t="s">
        <v>127</v>
      </c>
      <c r="I130" s="50" t="s">
        <v>438</v>
      </c>
      <c r="J130" s="51" t="s">
        <v>438</v>
      </c>
      <c r="K130" s="52" t="s">
        <v>438</v>
      </c>
      <c r="L130" s="52" t="s">
        <v>438</v>
      </c>
      <c r="M130" s="55" t="s">
        <v>438</v>
      </c>
      <c r="N130" s="56" t="s">
        <v>438</v>
      </c>
      <c r="O130" s="50" t="s">
        <v>438</v>
      </c>
      <c r="P130" s="51" t="s">
        <v>438</v>
      </c>
      <c r="Q130" s="52" t="s">
        <v>438</v>
      </c>
      <c r="R130" s="52" t="s">
        <v>438</v>
      </c>
      <c r="S130" s="55" t="s">
        <v>438</v>
      </c>
      <c r="T130" s="56" t="s">
        <v>438</v>
      </c>
      <c r="U130" s="50" t="s">
        <v>438</v>
      </c>
      <c r="V130" s="51" t="s">
        <v>438</v>
      </c>
      <c r="W130" s="52" t="s">
        <v>438</v>
      </c>
      <c r="X130" s="52" t="s">
        <v>438</v>
      </c>
      <c r="Y130" s="55" t="s">
        <v>438</v>
      </c>
      <c r="Z130" s="56" t="s">
        <v>438</v>
      </c>
      <c r="AA130" s="50" t="s">
        <v>438</v>
      </c>
      <c r="AB130" s="51" t="s">
        <v>438</v>
      </c>
      <c r="AC130" s="52" t="s">
        <v>438</v>
      </c>
      <c r="AD130" s="52" t="s">
        <v>438</v>
      </c>
      <c r="AE130" s="55" t="s">
        <v>438</v>
      </c>
      <c r="AF130" s="56" t="s">
        <v>438</v>
      </c>
    </row>
    <row r="131" spans="1:32" s="30" customFormat="1" ht="15.75" hidden="1" outlineLevel="1" x14ac:dyDescent="0.3">
      <c r="A131" s="30">
        <f t="shared" si="9"/>
        <v>29</v>
      </c>
      <c r="C131" s="50" t="s">
        <v>850</v>
      </c>
      <c r="D131" s="51">
        <v>22.35</v>
      </c>
      <c r="E131" s="52">
        <v>32.28</v>
      </c>
      <c r="F131" s="52">
        <v>37.4</v>
      </c>
      <c r="G131" s="55">
        <v>1.7296313154301357E-2</v>
      </c>
      <c r="H131" s="56">
        <v>-0.51602425292334342</v>
      </c>
      <c r="I131" s="50" t="s">
        <v>438</v>
      </c>
      <c r="J131" s="51" t="s">
        <v>438</v>
      </c>
      <c r="K131" s="52" t="s">
        <v>438</v>
      </c>
      <c r="L131" s="52" t="s">
        <v>438</v>
      </c>
      <c r="M131" s="55" t="s">
        <v>438</v>
      </c>
      <c r="N131" s="56" t="s">
        <v>438</v>
      </c>
      <c r="O131" s="50" t="s">
        <v>438</v>
      </c>
      <c r="P131" s="51" t="s">
        <v>438</v>
      </c>
      <c r="Q131" s="52" t="s">
        <v>438</v>
      </c>
      <c r="R131" s="52" t="s">
        <v>438</v>
      </c>
      <c r="S131" s="55" t="s">
        <v>438</v>
      </c>
      <c r="T131" s="56" t="s">
        <v>438</v>
      </c>
      <c r="U131" s="50" t="s">
        <v>438</v>
      </c>
      <c r="V131" s="51" t="s">
        <v>438</v>
      </c>
      <c r="W131" s="52" t="s">
        <v>438</v>
      </c>
      <c r="X131" s="52" t="s">
        <v>438</v>
      </c>
      <c r="Y131" s="55" t="s">
        <v>438</v>
      </c>
      <c r="Z131" s="56" t="s">
        <v>438</v>
      </c>
      <c r="AA131" s="50" t="s">
        <v>438</v>
      </c>
      <c r="AB131" s="51" t="s">
        <v>438</v>
      </c>
      <c r="AC131" s="52" t="s">
        <v>438</v>
      </c>
      <c r="AD131" s="52" t="s">
        <v>438</v>
      </c>
      <c r="AE131" s="55" t="s">
        <v>438</v>
      </c>
      <c r="AF131" s="56" t="s">
        <v>438</v>
      </c>
    </row>
    <row r="132" spans="1:32" s="30" customFormat="1" ht="15.75" hidden="1" outlineLevel="1" x14ac:dyDescent="0.3">
      <c r="A132" s="30">
        <f t="shared" si="9"/>
        <v>30</v>
      </c>
      <c r="C132" s="50" t="s">
        <v>143</v>
      </c>
      <c r="D132" s="51">
        <v>9.4600000000000009</v>
      </c>
      <c r="E132" s="52">
        <v>27.52</v>
      </c>
      <c r="F132" s="52">
        <v>43.48</v>
      </c>
      <c r="G132" s="55">
        <v>-0.76773876749324821</v>
      </c>
      <c r="H132" s="56" t="s">
        <v>127</v>
      </c>
      <c r="I132" s="50" t="s">
        <v>438</v>
      </c>
      <c r="J132" s="51" t="s">
        <v>438</v>
      </c>
      <c r="K132" s="52" t="s">
        <v>438</v>
      </c>
      <c r="L132" s="52" t="s">
        <v>438</v>
      </c>
      <c r="M132" s="55" t="s">
        <v>438</v>
      </c>
      <c r="N132" s="56" t="s">
        <v>438</v>
      </c>
      <c r="O132" s="50" t="s">
        <v>438</v>
      </c>
      <c r="P132" s="51" t="s">
        <v>438</v>
      </c>
      <c r="Q132" s="52" t="s">
        <v>438</v>
      </c>
      <c r="R132" s="52" t="s">
        <v>438</v>
      </c>
      <c r="S132" s="55" t="s">
        <v>438</v>
      </c>
      <c r="T132" s="56" t="s">
        <v>438</v>
      </c>
      <c r="U132" s="50" t="s">
        <v>438</v>
      </c>
      <c r="V132" s="51" t="s">
        <v>438</v>
      </c>
      <c r="W132" s="52" t="s">
        <v>438</v>
      </c>
      <c r="X132" s="52" t="s">
        <v>438</v>
      </c>
      <c r="Y132" s="55" t="s">
        <v>438</v>
      </c>
      <c r="Z132" s="56" t="s">
        <v>438</v>
      </c>
      <c r="AA132" s="50" t="s">
        <v>438</v>
      </c>
      <c r="AB132" s="51" t="s">
        <v>438</v>
      </c>
      <c r="AC132" s="52" t="s">
        <v>438</v>
      </c>
      <c r="AD132" s="52" t="s">
        <v>438</v>
      </c>
      <c r="AE132" s="55" t="s">
        <v>438</v>
      </c>
      <c r="AF132" s="56" t="s">
        <v>438</v>
      </c>
    </row>
    <row r="133" spans="1:32" s="30" customFormat="1" ht="15.75" hidden="1" outlineLevel="1" x14ac:dyDescent="0.3">
      <c r="A133" s="30">
        <f t="shared" si="9"/>
        <v>31</v>
      </c>
      <c r="C133" s="50" t="s">
        <v>851</v>
      </c>
      <c r="D133" s="51">
        <v>197.83</v>
      </c>
      <c r="E133" s="52" t="s">
        <v>438</v>
      </c>
      <c r="F133" s="52" t="s">
        <v>438</v>
      </c>
      <c r="G133" s="55">
        <v>-7.0915324284976267E-2</v>
      </c>
      <c r="H133" s="56">
        <v>0.70690250215703188</v>
      </c>
      <c r="I133" s="50" t="s">
        <v>438</v>
      </c>
      <c r="J133" s="51" t="s">
        <v>438</v>
      </c>
      <c r="K133" s="52" t="s">
        <v>438</v>
      </c>
      <c r="L133" s="52" t="s">
        <v>438</v>
      </c>
      <c r="M133" s="55" t="s">
        <v>438</v>
      </c>
      <c r="N133" s="56" t="s">
        <v>438</v>
      </c>
      <c r="O133" s="50" t="s">
        <v>438</v>
      </c>
      <c r="P133" s="51" t="s">
        <v>438</v>
      </c>
      <c r="Q133" s="52" t="s">
        <v>438</v>
      </c>
      <c r="R133" s="52" t="s">
        <v>438</v>
      </c>
      <c r="S133" s="55" t="s">
        <v>438</v>
      </c>
      <c r="T133" s="56" t="s">
        <v>438</v>
      </c>
      <c r="U133" s="50" t="s">
        <v>438</v>
      </c>
      <c r="V133" s="51" t="s">
        <v>438</v>
      </c>
      <c r="W133" s="52" t="s">
        <v>438</v>
      </c>
      <c r="X133" s="52" t="s">
        <v>438</v>
      </c>
      <c r="Y133" s="55" t="s">
        <v>438</v>
      </c>
      <c r="Z133" s="56" t="s">
        <v>438</v>
      </c>
      <c r="AA133" s="50" t="s">
        <v>438</v>
      </c>
      <c r="AB133" s="51" t="s">
        <v>438</v>
      </c>
      <c r="AC133" s="52" t="s">
        <v>438</v>
      </c>
      <c r="AD133" s="52" t="s">
        <v>438</v>
      </c>
      <c r="AE133" s="55" t="s">
        <v>438</v>
      </c>
      <c r="AF133" s="56" t="s">
        <v>438</v>
      </c>
    </row>
    <row r="134" spans="1:32" s="30" customFormat="1" ht="15.75" hidden="1" outlineLevel="1" x14ac:dyDescent="0.3">
      <c r="A134" s="30">
        <f t="shared" si="9"/>
        <v>32</v>
      </c>
      <c r="C134" s="50" t="s">
        <v>155</v>
      </c>
      <c r="D134" s="51">
        <v>53.88</v>
      </c>
      <c r="E134" s="52">
        <v>48.79</v>
      </c>
      <c r="F134" s="52">
        <v>51.98</v>
      </c>
      <c r="G134" s="55">
        <v>0.19626998223801073</v>
      </c>
      <c r="H134" s="56">
        <v>0.34834834834834849</v>
      </c>
      <c r="I134" s="50" t="s">
        <v>438</v>
      </c>
      <c r="J134" s="51" t="s">
        <v>438</v>
      </c>
      <c r="K134" s="52" t="s">
        <v>438</v>
      </c>
      <c r="L134" s="52" t="s">
        <v>438</v>
      </c>
      <c r="M134" s="55" t="s">
        <v>438</v>
      </c>
      <c r="N134" s="56" t="s">
        <v>438</v>
      </c>
      <c r="O134" s="50" t="s">
        <v>438</v>
      </c>
      <c r="P134" s="51" t="s">
        <v>438</v>
      </c>
      <c r="Q134" s="52" t="s">
        <v>438</v>
      </c>
      <c r="R134" s="52" t="s">
        <v>438</v>
      </c>
      <c r="S134" s="55" t="s">
        <v>438</v>
      </c>
      <c r="T134" s="56" t="s">
        <v>438</v>
      </c>
      <c r="U134" s="50" t="s">
        <v>438</v>
      </c>
      <c r="V134" s="51" t="s">
        <v>438</v>
      </c>
      <c r="W134" s="52" t="s">
        <v>438</v>
      </c>
      <c r="X134" s="52" t="s">
        <v>438</v>
      </c>
      <c r="Y134" s="55" t="s">
        <v>438</v>
      </c>
      <c r="Z134" s="56" t="s">
        <v>438</v>
      </c>
      <c r="AA134" s="50" t="s">
        <v>438</v>
      </c>
      <c r="AB134" s="51" t="s">
        <v>438</v>
      </c>
      <c r="AC134" s="52" t="s">
        <v>438</v>
      </c>
      <c r="AD134" s="52" t="s">
        <v>438</v>
      </c>
      <c r="AE134" s="55" t="s">
        <v>438</v>
      </c>
      <c r="AF134" s="56" t="s">
        <v>438</v>
      </c>
    </row>
    <row r="135" spans="1:32" s="30" customFormat="1" ht="15.75" hidden="1" outlineLevel="1" x14ac:dyDescent="0.3">
      <c r="A135" s="30">
        <f t="shared" si="9"/>
        <v>33</v>
      </c>
      <c r="C135" s="50" t="s">
        <v>405</v>
      </c>
      <c r="D135" s="51">
        <v>0.06</v>
      </c>
      <c r="E135" s="52" t="s">
        <v>438</v>
      </c>
      <c r="F135" s="52" t="s">
        <v>438</v>
      </c>
      <c r="G135" s="55">
        <v>-0.95744680851063835</v>
      </c>
      <c r="H135" s="56">
        <v>-0.9178082191780822</v>
      </c>
      <c r="I135" s="50" t="s">
        <v>438</v>
      </c>
      <c r="J135" s="51" t="s">
        <v>438</v>
      </c>
      <c r="K135" s="52" t="s">
        <v>438</v>
      </c>
      <c r="L135" s="52" t="s">
        <v>438</v>
      </c>
      <c r="M135" s="55" t="s">
        <v>438</v>
      </c>
      <c r="N135" s="56" t="s">
        <v>438</v>
      </c>
      <c r="O135" s="50" t="s">
        <v>438</v>
      </c>
      <c r="P135" s="51" t="s">
        <v>438</v>
      </c>
      <c r="Q135" s="52" t="s">
        <v>438</v>
      </c>
      <c r="R135" s="52" t="s">
        <v>438</v>
      </c>
      <c r="S135" s="55" t="s">
        <v>438</v>
      </c>
      <c r="T135" s="56" t="s">
        <v>438</v>
      </c>
      <c r="U135" s="50" t="s">
        <v>438</v>
      </c>
      <c r="V135" s="51" t="s">
        <v>438</v>
      </c>
      <c r="W135" s="52" t="s">
        <v>438</v>
      </c>
      <c r="X135" s="52" t="s">
        <v>438</v>
      </c>
      <c r="Y135" s="55" t="s">
        <v>438</v>
      </c>
      <c r="Z135" s="56" t="s">
        <v>438</v>
      </c>
      <c r="AA135" s="50" t="s">
        <v>438</v>
      </c>
      <c r="AB135" s="51" t="s">
        <v>438</v>
      </c>
      <c r="AC135" s="52" t="s">
        <v>438</v>
      </c>
      <c r="AD135" s="52" t="s">
        <v>438</v>
      </c>
      <c r="AE135" s="55" t="s">
        <v>438</v>
      </c>
      <c r="AF135" s="56" t="s">
        <v>438</v>
      </c>
    </row>
    <row r="136" spans="1:32" s="30" customFormat="1" ht="15.75" hidden="1" outlineLevel="1" x14ac:dyDescent="0.3">
      <c r="A136" s="30">
        <f t="shared" si="9"/>
        <v>34</v>
      </c>
      <c r="C136" s="50" t="s">
        <v>852</v>
      </c>
      <c r="D136" s="51">
        <v>12.98</v>
      </c>
      <c r="E136" s="52">
        <v>14.72</v>
      </c>
      <c r="F136" s="52">
        <v>22.35</v>
      </c>
      <c r="G136" s="55">
        <v>-0.27728285077950998</v>
      </c>
      <c r="H136" s="56">
        <v>0.20744186046511626</v>
      </c>
      <c r="I136" s="50" t="s">
        <v>438</v>
      </c>
      <c r="J136" s="51" t="s">
        <v>438</v>
      </c>
      <c r="K136" s="52" t="s">
        <v>438</v>
      </c>
      <c r="L136" s="52" t="s">
        <v>438</v>
      </c>
      <c r="M136" s="55" t="s">
        <v>438</v>
      </c>
      <c r="N136" s="56" t="s">
        <v>438</v>
      </c>
      <c r="O136" s="50" t="s">
        <v>438</v>
      </c>
      <c r="P136" s="51" t="s">
        <v>438</v>
      </c>
      <c r="Q136" s="52" t="s">
        <v>438</v>
      </c>
      <c r="R136" s="52" t="s">
        <v>438</v>
      </c>
      <c r="S136" s="55" t="s">
        <v>438</v>
      </c>
      <c r="T136" s="56" t="s">
        <v>438</v>
      </c>
      <c r="U136" s="50" t="s">
        <v>438</v>
      </c>
      <c r="V136" s="51" t="s">
        <v>438</v>
      </c>
      <c r="W136" s="52" t="s">
        <v>438</v>
      </c>
      <c r="X136" s="52" t="s">
        <v>438</v>
      </c>
      <c r="Y136" s="55" t="s">
        <v>438</v>
      </c>
      <c r="Z136" s="56" t="s">
        <v>438</v>
      </c>
      <c r="AA136" s="50" t="s">
        <v>438</v>
      </c>
      <c r="AB136" s="51" t="s">
        <v>438</v>
      </c>
      <c r="AC136" s="52" t="s">
        <v>438</v>
      </c>
      <c r="AD136" s="52" t="s">
        <v>438</v>
      </c>
      <c r="AE136" s="55" t="s">
        <v>438</v>
      </c>
      <c r="AF136" s="56" t="s">
        <v>438</v>
      </c>
    </row>
    <row r="137" spans="1:32" s="30" customFormat="1" ht="15.75" hidden="1" outlineLevel="1" x14ac:dyDescent="0.3">
      <c r="A137" s="30">
        <f t="shared" si="9"/>
        <v>35</v>
      </c>
      <c r="C137" s="50" t="s">
        <v>853</v>
      </c>
      <c r="D137" s="51">
        <v>27.75</v>
      </c>
      <c r="E137" s="52">
        <v>46.5</v>
      </c>
      <c r="F137" s="52">
        <v>30.97</v>
      </c>
      <c r="G137" s="55">
        <v>5.4347826086955653E-3</v>
      </c>
      <c r="H137" s="56">
        <v>-0.42475124378109452</v>
      </c>
      <c r="I137" s="50" t="s">
        <v>438</v>
      </c>
      <c r="J137" s="51" t="s">
        <v>438</v>
      </c>
      <c r="K137" s="52" t="s">
        <v>438</v>
      </c>
      <c r="L137" s="52" t="s">
        <v>438</v>
      </c>
      <c r="M137" s="55" t="s">
        <v>438</v>
      </c>
      <c r="N137" s="56" t="s">
        <v>438</v>
      </c>
      <c r="O137" s="50" t="s">
        <v>438</v>
      </c>
      <c r="P137" s="51" t="s">
        <v>438</v>
      </c>
      <c r="Q137" s="52" t="s">
        <v>438</v>
      </c>
      <c r="R137" s="52" t="s">
        <v>438</v>
      </c>
      <c r="S137" s="55" t="s">
        <v>438</v>
      </c>
      <c r="T137" s="56" t="s">
        <v>438</v>
      </c>
      <c r="U137" s="50" t="s">
        <v>438</v>
      </c>
      <c r="V137" s="51" t="s">
        <v>438</v>
      </c>
      <c r="W137" s="52" t="s">
        <v>438</v>
      </c>
      <c r="X137" s="52" t="s">
        <v>438</v>
      </c>
      <c r="Y137" s="55" t="s">
        <v>438</v>
      </c>
      <c r="Z137" s="56" t="s">
        <v>438</v>
      </c>
      <c r="AA137" s="50" t="s">
        <v>438</v>
      </c>
      <c r="AB137" s="51" t="s">
        <v>438</v>
      </c>
      <c r="AC137" s="52" t="s">
        <v>438</v>
      </c>
      <c r="AD137" s="52" t="s">
        <v>438</v>
      </c>
      <c r="AE137" s="55" t="s">
        <v>438</v>
      </c>
      <c r="AF137" s="56" t="s">
        <v>438</v>
      </c>
    </row>
    <row r="138" spans="1:32" s="30" customFormat="1" ht="15.75" hidden="1" outlineLevel="1" x14ac:dyDescent="0.3">
      <c r="A138" s="30">
        <f t="shared" si="9"/>
        <v>36</v>
      </c>
      <c r="C138" s="50" t="s">
        <v>854</v>
      </c>
      <c r="D138" s="51">
        <v>53.83</v>
      </c>
      <c r="E138" s="52">
        <v>50.11</v>
      </c>
      <c r="F138" s="52">
        <v>47.63</v>
      </c>
      <c r="G138" s="55">
        <v>0.13397935538234673</v>
      </c>
      <c r="H138" s="56">
        <v>5.4165110197983424E-3</v>
      </c>
      <c r="I138" s="50" t="s">
        <v>438</v>
      </c>
      <c r="J138" s="51" t="s">
        <v>438</v>
      </c>
      <c r="K138" s="52" t="s">
        <v>438</v>
      </c>
      <c r="L138" s="52" t="s">
        <v>438</v>
      </c>
      <c r="M138" s="55" t="s">
        <v>438</v>
      </c>
      <c r="N138" s="56" t="s">
        <v>438</v>
      </c>
      <c r="O138" s="50" t="s">
        <v>438</v>
      </c>
      <c r="P138" s="51" t="s">
        <v>438</v>
      </c>
      <c r="Q138" s="52" t="s">
        <v>438</v>
      </c>
      <c r="R138" s="52" t="s">
        <v>438</v>
      </c>
      <c r="S138" s="55" t="s">
        <v>438</v>
      </c>
      <c r="T138" s="56" t="s">
        <v>438</v>
      </c>
      <c r="U138" s="50" t="s">
        <v>438</v>
      </c>
      <c r="V138" s="51" t="s">
        <v>438</v>
      </c>
      <c r="W138" s="52" t="s">
        <v>438</v>
      </c>
      <c r="X138" s="52" t="s">
        <v>438</v>
      </c>
      <c r="Y138" s="55" t="s">
        <v>438</v>
      </c>
      <c r="Z138" s="56" t="s">
        <v>438</v>
      </c>
      <c r="AA138" s="50" t="s">
        <v>438</v>
      </c>
      <c r="AB138" s="51" t="s">
        <v>438</v>
      </c>
      <c r="AC138" s="52" t="s">
        <v>438</v>
      </c>
      <c r="AD138" s="52" t="s">
        <v>438</v>
      </c>
      <c r="AE138" s="55" t="s">
        <v>438</v>
      </c>
      <c r="AF138" s="56" t="s">
        <v>438</v>
      </c>
    </row>
    <row r="139" spans="1:32" s="30" customFormat="1" ht="15.75" hidden="1" outlineLevel="1" x14ac:dyDescent="0.3">
      <c r="A139" s="30">
        <f t="shared" si="9"/>
        <v>37</v>
      </c>
      <c r="C139" s="50" t="s">
        <v>855</v>
      </c>
      <c r="D139" s="51">
        <v>40.1</v>
      </c>
      <c r="E139" s="52">
        <v>73.7</v>
      </c>
      <c r="F139" s="52">
        <v>39</v>
      </c>
      <c r="G139" s="55">
        <v>-0.5065222741816392</v>
      </c>
      <c r="H139" s="56">
        <v>-0.16266443934015451</v>
      </c>
      <c r="I139" s="50" t="s">
        <v>438</v>
      </c>
      <c r="J139" s="51" t="s">
        <v>438</v>
      </c>
      <c r="K139" s="52" t="s">
        <v>438</v>
      </c>
      <c r="L139" s="52" t="s">
        <v>438</v>
      </c>
      <c r="M139" s="55" t="s">
        <v>438</v>
      </c>
      <c r="N139" s="56" t="s">
        <v>438</v>
      </c>
      <c r="O139" s="50" t="s">
        <v>438</v>
      </c>
      <c r="P139" s="51" t="s">
        <v>438</v>
      </c>
      <c r="Q139" s="52" t="s">
        <v>438</v>
      </c>
      <c r="R139" s="52" t="s">
        <v>438</v>
      </c>
      <c r="S139" s="55" t="s">
        <v>438</v>
      </c>
      <c r="T139" s="56" t="s">
        <v>438</v>
      </c>
      <c r="U139" s="50" t="s">
        <v>438</v>
      </c>
      <c r="V139" s="51" t="s">
        <v>438</v>
      </c>
      <c r="W139" s="52" t="s">
        <v>438</v>
      </c>
      <c r="X139" s="52" t="s">
        <v>438</v>
      </c>
      <c r="Y139" s="55" t="s">
        <v>438</v>
      </c>
      <c r="Z139" s="56" t="s">
        <v>438</v>
      </c>
      <c r="AA139" s="50" t="s">
        <v>438</v>
      </c>
      <c r="AB139" s="51" t="s">
        <v>438</v>
      </c>
      <c r="AC139" s="52" t="s">
        <v>438</v>
      </c>
      <c r="AD139" s="52" t="s">
        <v>438</v>
      </c>
      <c r="AE139" s="55" t="s">
        <v>438</v>
      </c>
      <c r="AF139" s="56" t="s">
        <v>438</v>
      </c>
    </row>
    <row r="140" spans="1:32" s="30" customFormat="1" ht="15.75" hidden="1" outlineLevel="1" x14ac:dyDescent="0.3">
      <c r="A140" s="30">
        <f t="shared" si="9"/>
        <v>38</v>
      </c>
      <c r="C140" s="50" t="s">
        <v>856</v>
      </c>
      <c r="D140" s="51">
        <v>23.83</v>
      </c>
      <c r="E140" s="52">
        <v>22.84</v>
      </c>
      <c r="F140" s="52">
        <v>24.13</v>
      </c>
      <c r="G140" s="55">
        <v>6.7652329749103846E-2</v>
      </c>
      <c r="H140" s="56">
        <v>0.26285108638049803</v>
      </c>
      <c r="I140" s="50" t="s">
        <v>438</v>
      </c>
      <c r="J140" s="51" t="s">
        <v>438</v>
      </c>
      <c r="K140" s="52" t="s">
        <v>438</v>
      </c>
      <c r="L140" s="52" t="s">
        <v>438</v>
      </c>
      <c r="M140" s="55" t="s">
        <v>438</v>
      </c>
      <c r="N140" s="56" t="s">
        <v>438</v>
      </c>
      <c r="O140" s="50" t="s">
        <v>438</v>
      </c>
      <c r="P140" s="51" t="s">
        <v>438</v>
      </c>
      <c r="Q140" s="52" t="s">
        <v>438</v>
      </c>
      <c r="R140" s="52" t="s">
        <v>438</v>
      </c>
      <c r="S140" s="55" t="s">
        <v>438</v>
      </c>
      <c r="T140" s="56" t="s">
        <v>438</v>
      </c>
      <c r="U140" s="50" t="s">
        <v>438</v>
      </c>
      <c r="V140" s="51" t="s">
        <v>438</v>
      </c>
      <c r="W140" s="52" t="s">
        <v>438</v>
      </c>
      <c r="X140" s="52" t="s">
        <v>438</v>
      </c>
      <c r="Y140" s="55" t="s">
        <v>438</v>
      </c>
      <c r="Z140" s="56" t="s">
        <v>438</v>
      </c>
      <c r="AA140" s="50" t="s">
        <v>438</v>
      </c>
      <c r="AB140" s="51" t="s">
        <v>438</v>
      </c>
      <c r="AC140" s="52" t="s">
        <v>438</v>
      </c>
      <c r="AD140" s="52" t="s">
        <v>438</v>
      </c>
      <c r="AE140" s="55" t="s">
        <v>438</v>
      </c>
      <c r="AF140" s="56" t="s">
        <v>438</v>
      </c>
    </row>
    <row r="141" spans="1:32" s="30" customFormat="1" ht="15.75" hidden="1" outlineLevel="1" x14ac:dyDescent="0.3">
      <c r="A141" s="30">
        <f t="shared" si="9"/>
        <v>39</v>
      </c>
      <c r="C141" s="50" t="s">
        <v>857</v>
      </c>
      <c r="D141" s="51">
        <v>-230.32</v>
      </c>
      <c r="E141" s="52" t="s">
        <v>438</v>
      </c>
      <c r="F141" s="52" t="s">
        <v>438</v>
      </c>
      <c r="G141" s="55" t="s">
        <v>106</v>
      </c>
      <c r="H141" s="56" t="s">
        <v>106</v>
      </c>
      <c r="I141" s="50" t="s">
        <v>438</v>
      </c>
      <c r="J141" s="51" t="s">
        <v>438</v>
      </c>
      <c r="K141" s="52" t="s">
        <v>438</v>
      </c>
      <c r="L141" s="52" t="s">
        <v>438</v>
      </c>
      <c r="M141" s="55" t="s">
        <v>438</v>
      </c>
      <c r="N141" s="56" t="s">
        <v>438</v>
      </c>
      <c r="O141" s="50" t="s">
        <v>438</v>
      </c>
      <c r="P141" s="51" t="s">
        <v>438</v>
      </c>
      <c r="Q141" s="52" t="s">
        <v>438</v>
      </c>
      <c r="R141" s="52" t="s">
        <v>438</v>
      </c>
      <c r="S141" s="55" t="s">
        <v>438</v>
      </c>
      <c r="T141" s="56" t="s">
        <v>438</v>
      </c>
      <c r="U141" s="50" t="s">
        <v>438</v>
      </c>
      <c r="V141" s="51" t="s">
        <v>438</v>
      </c>
      <c r="W141" s="52" t="s">
        <v>438</v>
      </c>
      <c r="X141" s="52" t="s">
        <v>438</v>
      </c>
      <c r="Y141" s="55" t="s">
        <v>438</v>
      </c>
      <c r="Z141" s="56" t="s">
        <v>438</v>
      </c>
      <c r="AA141" s="50" t="s">
        <v>438</v>
      </c>
      <c r="AB141" s="51" t="s">
        <v>438</v>
      </c>
      <c r="AC141" s="52" t="s">
        <v>438</v>
      </c>
      <c r="AD141" s="52" t="s">
        <v>438</v>
      </c>
      <c r="AE141" s="55" t="s">
        <v>438</v>
      </c>
      <c r="AF141" s="56" t="s">
        <v>438</v>
      </c>
    </row>
    <row r="142" spans="1:32" s="30" customFormat="1" ht="15.75" hidden="1" outlineLevel="1" x14ac:dyDescent="0.3">
      <c r="A142" s="30">
        <f t="shared" si="9"/>
        <v>40</v>
      </c>
      <c r="C142" s="50" t="s">
        <v>161</v>
      </c>
      <c r="D142" s="51">
        <v>-141.31</v>
      </c>
      <c r="E142" s="52">
        <v>28</v>
      </c>
      <c r="F142" s="52">
        <v>54</v>
      </c>
      <c r="G142" s="55" t="s">
        <v>106</v>
      </c>
      <c r="H142" s="56" t="s">
        <v>106</v>
      </c>
      <c r="I142" s="50" t="s">
        <v>438</v>
      </c>
      <c r="J142" s="51" t="s">
        <v>438</v>
      </c>
      <c r="K142" s="52" t="s">
        <v>438</v>
      </c>
      <c r="L142" s="52" t="s">
        <v>438</v>
      </c>
      <c r="M142" s="55" t="s">
        <v>438</v>
      </c>
      <c r="N142" s="56" t="s">
        <v>438</v>
      </c>
      <c r="O142" s="50" t="s">
        <v>438</v>
      </c>
      <c r="P142" s="51" t="s">
        <v>438</v>
      </c>
      <c r="Q142" s="52" t="s">
        <v>438</v>
      </c>
      <c r="R142" s="52" t="s">
        <v>438</v>
      </c>
      <c r="S142" s="55" t="s">
        <v>438</v>
      </c>
      <c r="T142" s="56" t="s">
        <v>438</v>
      </c>
      <c r="U142" s="50" t="s">
        <v>438</v>
      </c>
      <c r="V142" s="51" t="s">
        <v>438</v>
      </c>
      <c r="W142" s="52" t="s">
        <v>438</v>
      </c>
      <c r="X142" s="52" t="s">
        <v>438</v>
      </c>
      <c r="Y142" s="55" t="s">
        <v>438</v>
      </c>
      <c r="Z142" s="56" t="s">
        <v>438</v>
      </c>
      <c r="AA142" s="50" t="s">
        <v>438</v>
      </c>
      <c r="AB142" s="51" t="s">
        <v>438</v>
      </c>
      <c r="AC142" s="52" t="s">
        <v>438</v>
      </c>
      <c r="AD142" s="52" t="s">
        <v>438</v>
      </c>
      <c r="AE142" s="55" t="s">
        <v>438</v>
      </c>
      <c r="AF142" s="56" t="s">
        <v>438</v>
      </c>
    </row>
    <row r="143" spans="1:32" s="30" customFormat="1" ht="15.75" hidden="1" outlineLevel="1" x14ac:dyDescent="0.3">
      <c r="A143" s="30">
        <f t="shared" si="9"/>
        <v>41</v>
      </c>
      <c r="C143" s="50" t="s">
        <v>858</v>
      </c>
      <c r="D143" s="51">
        <v>53.68</v>
      </c>
      <c r="E143" s="52">
        <v>53</v>
      </c>
      <c r="F143" s="52">
        <v>34.200000000000003</v>
      </c>
      <c r="G143" s="55">
        <v>-8.9860969820278025E-2</v>
      </c>
      <c r="H143" s="56">
        <v>0.59857057772483624</v>
      </c>
      <c r="I143" s="50" t="s">
        <v>438</v>
      </c>
      <c r="J143" s="51" t="s">
        <v>438</v>
      </c>
      <c r="K143" s="52" t="s">
        <v>438</v>
      </c>
      <c r="L143" s="52" t="s">
        <v>438</v>
      </c>
      <c r="M143" s="55" t="s">
        <v>438</v>
      </c>
      <c r="N143" s="56" t="s">
        <v>438</v>
      </c>
      <c r="O143" s="50" t="s">
        <v>438</v>
      </c>
      <c r="P143" s="51" t="s">
        <v>438</v>
      </c>
      <c r="Q143" s="52" t="s">
        <v>438</v>
      </c>
      <c r="R143" s="52" t="s">
        <v>438</v>
      </c>
      <c r="S143" s="55" t="s">
        <v>438</v>
      </c>
      <c r="T143" s="56" t="s">
        <v>438</v>
      </c>
      <c r="U143" s="50" t="s">
        <v>438</v>
      </c>
      <c r="V143" s="51" t="s">
        <v>438</v>
      </c>
      <c r="W143" s="52" t="s">
        <v>438</v>
      </c>
      <c r="X143" s="52" t="s">
        <v>438</v>
      </c>
      <c r="Y143" s="55" t="s">
        <v>438</v>
      </c>
      <c r="Z143" s="56" t="s">
        <v>438</v>
      </c>
      <c r="AA143" s="50" t="s">
        <v>438</v>
      </c>
      <c r="AB143" s="51" t="s">
        <v>438</v>
      </c>
      <c r="AC143" s="52" t="s">
        <v>438</v>
      </c>
      <c r="AD143" s="52" t="s">
        <v>438</v>
      </c>
      <c r="AE143" s="55" t="s">
        <v>438</v>
      </c>
      <c r="AF143" s="56" t="s">
        <v>438</v>
      </c>
    </row>
    <row r="144" spans="1:32" s="30" customFormat="1" ht="15.75" hidden="1" outlineLevel="1" x14ac:dyDescent="0.3">
      <c r="A144" s="30">
        <f t="shared" si="9"/>
        <v>42</v>
      </c>
      <c r="C144" s="50" t="s">
        <v>859</v>
      </c>
      <c r="D144" s="51">
        <v>51.4</v>
      </c>
      <c r="E144" s="52">
        <v>50.6</v>
      </c>
      <c r="F144" s="52">
        <v>27.5</v>
      </c>
      <c r="G144" s="55">
        <v>-9.871997194459059E-2</v>
      </c>
      <c r="H144" s="56">
        <v>0.10704286021968556</v>
      </c>
      <c r="I144" s="50" t="s">
        <v>438</v>
      </c>
      <c r="J144" s="51" t="s">
        <v>438</v>
      </c>
      <c r="K144" s="52" t="s">
        <v>438</v>
      </c>
      <c r="L144" s="52" t="s">
        <v>438</v>
      </c>
      <c r="M144" s="55" t="s">
        <v>438</v>
      </c>
      <c r="N144" s="56" t="s">
        <v>438</v>
      </c>
      <c r="O144" s="50" t="s">
        <v>438</v>
      </c>
      <c r="P144" s="51" t="s">
        <v>438</v>
      </c>
      <c r="Q144" s="52" t="s">
        <v>438</v>
      </c>
      <c r="R144" s="52" t="s">
        <v>438</v>
      </c>
      <c r="S144" s="55" t="s">
        <v>438</v>
      </c>
      <c r="T144" s="56" t="s">
        <v>438</v>
      </c>
      <c r="U144" s="50" t="s">
        <v>438</v>
      </c>
      <c r="V144" s="51" t="s">
        <v>438</v>
      </c>
      <c r="W144" s="52" t="s">
        <v>438</v>
      </c>
      <c r="X144" s="52" t="s">
        <v>438</v>
      </c>
      <c r="Y144" s="55" t="s">
        <v>438</v>
      </c>
      <c r="Z144" s="56" t="s">
        <v>438</v>
      </c>
      <c r="AA144" s="50" t="s">
        <v>438</v>
      </c>
      <c r="AB144" s="51" t="s">
        <v>438</v>
      </c>
      <c r="AC144" s="52" t="s">
        <v>438</v>
      </c>
      <c r="AD144" s="52" t="s">
        <v>438</v>
      </c>
      <c r="AE144" s="55" t="s">
        <v>438</v>
      </c>
      <c r="AF144" s="56" t="s">
        <v>438</v>
      </c>
    </row>
    <row r="145" spans="1:32" s="30" customFormat="1" ht="15.75" hidden="1" outlineLevel="1" x14ac:dyDescent="0.3">
      <c r="A145" s="30">
        <f t="shared" si="9"/>
        <v>43</v>
      </c>
      <c r="C145" s="50" t="s">
        <v>860</v>
      </c>
      <c r="D145" s="51">
        <v>36.28</v>
      </c>
      <c r="E145" s="52" t="s">
        <v>438</v>
      </c>
      <c r="F145" s="52" t="s">
        <v>438</v>
      </c>
      <c r="G145" s="55">
        <v>0.41332294507206857</v>
      </c>
      <c r="H145" s="56">
        <v>-0.3102661596958175</v>
      </c>
      <c r="I145" s="50" t="s">
        <v>438</v>
      </c>
      <c r="J145" s="51" t="s">
        <v>438</v>
      </c>
      <c r="K145" s="52" t="s">
        <v>438</v>
      </c>
      <c r="L145" s="52" t="s">
        <v>438</v>
      </c>
      <c r="M145" s="55" t="s">
        <v>438</v>
      </c>
      <c r="N145" s="56" t="s">
        <v>438</v>
      </c>
      <c r="O145" s="50" t="s">
        <v>438</v>
      </c>
      <c r="P145" s="51" t="s">
        <v>438</v>
      </c>
      <c r="Q145" s="52" t="s">
        <v>438</v>
      </c>
      <c r="R145" s="52" t="s">
        <v>438</v>
      </c>
      <c r="S145" s="55" t="s">
        <v>438</v>
      </c>
      <c r="T145" s="56" t="s">
        <v>438</v>
      </c>
      <c r="U145" s="50" t="s">
        <v>438</v>
      </c>
      <c r="V145" s="51" t="s">
        <v>438</v>
      </c>
      <c r="W145" s="52" t="s">
        <v>438</v>
      </c>
      <c r="X145" s="52" t="s">
        <v>438</v>
      </c>
      <c r="Y145" s="55" t="s">
        <v>438</v>
      </c>
      <c r="Z145" s="56" t="s">
        <v>438</v>
      </c>
      <c r="AA145" s="50" t="s">
        <v>438</v>
      </c>
      <c r="AB145" s="51" t="s">
        <v>438</v>
      </c>
      <c r="AC145" s="52" t="s">
        <v>438</v>
      </c>
      <c r="AD145" s="52" t="s">
        <v>438</v>
      </c>
      <c r="AE145" s="55" t="s">
        <v>438</v>
      </c>
      <c r="AF145" s="56" t="s">
        <v>438</v>
      </c>
    </row>
    <row r="146" spans="1:32" s="30" customFormat="1" ht="15.75" hidden="1" outlineLevel="1" x14ac:dyDescent="0.3">
      <c r="A146" s="30">
        <f t="shared" si="9"/>
        <v>44</v>
      </c>
      <c r="C146" s="50" t="s">
        <v>120</v>
      </c>
      <c r="D146" s="51">
        <v>52.62</v>
      </c>
      <c r="E146" s="52">
        <v>37.17</v>
      </c>
      <c r="F146" s="52">
        <v>20.05</v>
      </c>
      <c r="G146" s="55">
        <v>10.148305084745763</v>
      </c>
      <c r="H146" s="56">
        <v>1.3972665148063781</v>
      </c>
      <c r="I146" s="50" t="s">
        <v>438</v>
      </c>
      <c r="J146" s="51" t="s">
        <v>438</v>
      </c>
      <c r="K146" s="52" t="s">
        <v>438</v>
      </c>
      <c r="L146" s="52" t="s">
        <v>438</v>
      </c>
      <c r="M146" s="55" t="s">
        <v>438</v>
      </c>
      <c r="N146" s="56" t="s">
        <v>438</v>
      </c>
      <c r="O146" s="50" t="s">
        <v>438</v>
      </c>
      <c r="P146" s="51" t="s">
        <v>438</v>
      </c>
      <c r="Q146" s="52" t="s">
        <v>438</v>
      </c>
      <c r="R146" s="52" t="s">
        <v>438</v>
      </c>
      <c r="S146" s="55" t="s">
        <v>438</v>
      </c>
      <c r="T146" s="56" t="s">
        <v>438</v>
      </c>
      <c r="U146" s="50" t="s">
        <v>438</v>
      </c>
      <c r="V146" s="51" t="s">
        <v>438</v>
      </c>
      <c r="W146" s="52" t="s">
        <v>438</v>
      </c>
      <c r="X146" s="52" t="s">
        <v>438</v>
      </c>
      <c r="Y146" s="55" t="s">
        <v>438</v>
      </c>
      <c r="Z146" s="56" t="s">
        <v>438</v>
      </c>
      <c r="AA146" s="50" t="s">
        <v>438</v>
      </c>
      <c r="AB146" s="51" t="s">
        <v>438</v>
      </c>
      <c r="AC146" s="52" t="s">
        <v>438</v>
      </c>
      <c r="AD146" s="52" t="s">
        <v>438</v>
      </c>
      <c r="AE146" s="55" t="s">
        <v>438</v>
      </c>
      <c r="AF146" s="56" t="s">
        <v>438</v>
      </c>
    </row>
    <row r="147" spans="1:32" s="30" customFormat="1" ht="15.75" hidden="1" outlineLevel="1" x14ac:dyDescent="0.3">
      <c r="A147" s="30">
        <f t="shared" si="9"/>
        <v>45</v>
      </c>
      <c r="C147" s="50" t="s">
        <v>353</v>
      </c>
      <c r="D147" s="51">
        <v>29.56</v>
      </c>
      <c r="E147" s="52">
        <v>27.66</v>
      </c>
      <c r="F147" s="52">
        <v>36.54</v>
      </c>
      <c r="G147" s="55">
        <v>0.50816326530612232</v>
      </c>
      <c r="H147" s="56">
        <v>0.68050028425241615</v>
      </c>
      <c r="I147" s="50" t="s">
        <v>438</v>
      </c>
      <c r="J147" s="51" t="s">
        <v>438</v>
      </c>
      <c r="K147" s="52" t="s">
        <v>438</v>
      </c>
      <c r="L147" s="52" t="s">
        <v>438</v>
      </c>
      <c r="M147" s="55" t="s">
        <v>438</v>
      </c>
      <c r="N147" s="56" t="s">
        <v>438</v>
      </c>
      <c r="O147" s="50" t="s">
        <v>438</v>
      </c>
      <c r="P147" s="51" t="s">
        <v>438</v>
      </c>
      <c r="Q147" s="52" t="s">
        <v>438</v>
      </c>
      <c r="R147" s="52" t="s">
        <v>438</v>
      </c>
      <c r="S147" s="55" t="s">
        <v>438</v>
      </c>
      <c r="T147" s="56" t="s">
        <v>438</v>
      </c>
      <c r="U147" s="50" t="s">
        <v>438</v>
      </c>
      <c r="V147" s="51" t="s">
        <v>438</v>
      </c>
      <c r="W147" s="52" t="s">
        <v>438</v>
      </c>
      <c r="X147" s="52" t="s">
        <v>438</v>
      </c>
      <c r="Y147" s="55" t="s">
        <v>438</v>
      </c>
      <c r="Z147" s="56" t="s">
        <v>438</v>
      </c>
      <c r="AA147" s="50" t="s">
        <v>438</v>
      </c>
      <c r="AB147" s="51" t="s">
        <v>438</v>
      </c>
      <c r="AC147" s="52" t="s">
        <v>438</v>
      </c>
      <c r="AD147" s="52" t="s">
        <v>438</v>
      </c>
      <c r="AE147" s="55" t="s">
        <v>438</v>
      </c>
      <c r="AF147" s="56" t="s">
        <v>438</v>
      </c>
    </row>
    <row r="148" spans="1:32" s="30" customFormat="1" ht="15.75" hidden="1" outlineLevel="1" x14ac:dyDescent="0.3">
      <c r="A148" s="30">
        <f t="shared" si="9"/>
        <v>46</v>
      </c>
      <c r="C148" s="50" t="s">
        <v>197</v>
      </c>
      <c r="D148" s="51">
        <v>32.15</v>
      </c>
      <c r="E148" s="52" t="s">
        <v>438</v>
      </c>
      <c r="F148" s="52" t="s">
        <v>438</v>
      </c>
      <c r="G148" s="55">
        <v>-8.846044797278152E-2</v>
      </c>
      <c r="H148" s="56">
        <v>-0.24317325800376643</v>
      </c>
      <c r="I148" s="50" t="s">
        <v>438</v>
      </c>
      <c r="J148" s="51" t="s">
        <v>438</v>
      </c>
      <c r="K148" s="52" t="s">
        <v>438</v>
      </c>
      <c r="L148" s="52" t="s">
        <v>438</v>
      </c>
      <c r="M148" s="55" t="s">
        <v>438</v>
      </c>
      <c r="N148" s="56" t="s">
        <v>438</v>
      </c>
      <c r="O148" s="50" t="s">
        <v>438</v>
      </c>
      <c r="P148" s="51" t="s">
        <v>438</v>
      </c>
      <c r="Q148" s="52" t="s">
        <v>438</v>
      </c>
      <c r="R148" s="52" t="s">
        <v>438</v>
      </c>
      <c r="S148" s="55" t="s">
        <v>438</v>
      </c>
      <c r="T148" s="56" t="s">
        <v>438</v>
      </c>
      <c r="U148" s="50" t="s">
        <v>438</v>
      </c>
      <c r="V148" s="51" t="s">
        <v>438</v>
      </c>
      <c r="W148" s="52" t="s">
        <v>438</v>
      </c>
      <c r="X148" s="52" t="s">
        <v>438</v>
      </c>
      <c r="Y148" s="55" t="s">
        <v>438</v>
      </c>
      <c r="Z148" s="56" t="s">
        <v>438</v>
      </c>
      <c r="AA148" s="50" t="s">
        <v>438</v>
      </c>
      <c r="AB148" s="51" t="s">
        <v>438</v>
      </c>
      <c r="AC148" s="52" t="s">
        <v>438</v>
      </c>
      <c r="AD148" s="52" t="s">
        <v>438</v>
      </c>
      <c r="AE148" s="55" t="s">
        <v>438</v>
      </c>
      <c r="AF148" s="56" t="s">
        <v>438</v>
      </c>
    </row>
    <row r="149" spans="1:32" s="30" customFormat="1" ht="15.75" hidden="1" outlineLevel="1" x14ac:dyDescent="0.3">
      <c r="A149" s="30">
        <f t="shared" si="9"/>
        <v>47</v>
      </c>
      <c r="C149" s="50" t="s">
        <v>861</v>
      </c>
      <c r="D149" s="51">
        <v>36.51</v>
      </c>
      <c r="E149" s="52">
        <v>45.05</v>
      </c>
      <c r="F149" s="52">
        <v>25.52</v>
      </c>
      <c r="G149" s="55">
        <v>0.10502421307506049</v>
      </c>
      <c r="H149" s="56">
        <v>-0.16338221814848763</v>
      </c>
      <c r="I149" s="50" t="s">
        <v>438</v>
      </c>
      <c r="J149" s="51" t="s">
        <v>438</v>
      </c>
      <c r="K149" s="52" t="s">
        <v>438</v>
      </c>
      <c r="L149" s="52" t="s">
        <v>438</v>
      </c>
      <c r="M149" s="55" t="s">
        <v>438</v>
      </c>
      <c r="N149" s="56" t="s">
        <v>438</v>
      </c>
      <c r="O149" s="50" t="s">
        <v>438</v>
      </c>
      <c r="P149" s="51" t="s">
        <v>438</v>
      </c>
      <c r="Q149" s="52" t="s">
        <v>438</v>
      </c>
      <c r="R149" s="52" t="s">
        <v>438</v>
      </c>
      <c r="S149" s="55" t="s">
        <v>438</v>
      </c>
      <c r="T149" s="56" t="s">
        <v>438</v>
      </c>
      <c r="U149" s="50" t="s">
        <v>438</v>
      </c>
      <c r="V149" s="51" t="s">
        <v>438</v>
      </c>
      <c r="W149" s="52" t="s">
        <v>438</v>
      </c>
      <c r="X149" s="52" t="s">
        <v>438</v>
      </c>
      <c r="Y149" s="55" t="s">
        <v>438</v>
      </c>
      <c r="Z149" s="56" t="s">
        <v>438</v>
      </c>
      <c r="AA149" s="50" t="s">
        <v>438</v>
      </c>
      <c r="AB149" s="51" t="s">
        <v>438</v>
      </c>
      <c r="AC149" s="52" t="s">
        <v>438</v>
      </c>
      <c r="AD149" s="52" t="s">
        <v>438</v>
      </c>
      <c r="AE149" s="55" t="s">
        <v>438</v>
      </c>
      <c r="AF149" s="56" t="s">
        <v>438</v>
      </c>
    </row>
    <row r="150" spans="1:32" s="30" customFormat="1" ht="15.75" hidden="1" outlineLevel="1" x14ac:dyDescent="0.3">
      <c r="A150" s="30">
        <f t="shared" si="9"/>
        <v>48</v>
      </c>
      <c r="C150" s="50" t="s">
        <v>862</v>
      </c>
      <c r="D150" s="51">
        <v>26.09</v>
      </c>
      <c r="E150" s="52">
        <v>25.6</v>
      </c>
      <c r="F150" s="52">
        <v>16.78</v>
      </c>
      <c r="G150" s="55">
        <v>0.22718720602069609</v>
      </c>
      <c r="H150" s="56">
        <v>0.76881355932203399</v>
      </c>
      <c r="I150" s="50" t="s">
        <v>438</v>
      </c>
      <c r="J150" s="51" t="s">
        <v>438</v>
      </c>
      <c r="K150" s="52" t="s">
        <v>438</v>
      </c>
      <c r="L150" s="52" t="s">
        <v>438</v>
      </c>
      <c r="M150" s="55" t="s">
        <v>438</v>
      </c>
      <c r="N150" s="56" t="s">
        <v>438</v>
      </c>
      <c r="O150" s="50" t="s">
        <v>438</v>
      </c>
      <c r="P150" s="51" t="s">
        <v>438</v>
      </c>
      <c r="Q150" s="52" t="s">
        <v>438</v>
      </c>
      <c r="R150" s="52" t="s">
        <v>438</v>
      </c>
      <c r="S150" s="55" t="s">
        <v>438</v>
      </c>
      <c r="T150" s="56" t="s">
        <v>438</v>
      </c>
      <c r="U150" s="50" t="s">
        <v>438</v>
      </c>
      <c r="V150" s="51" t="s">
        <v>438</v>
      </c>
      <c r="W150" s="52" t="s">
        <v>438</v>
      </c>
      <c r="X150" s="52" t="s">
        <v>438</v>
      </c>
      <c r="Y150" s="55" t="s">
        <v>438</v>
      </c>
      <c r="Z150" s="56" t="s">
        <v>438</v>
      </c>
      <c r="AA150" s="50" t="s">
        <v>438</v>
      </c>
      <c r="AB150" s="51" t="s">
        <v>438</v>
      </c>
      <c r="AC150" s="52" t="s">
        <v>438</v>
      </c>
      <c r="AD150" s="52" t="s">
        <v>438</v>
      </c>
      <c r="AE150" s="55" t="s">
        <v>438</v>
      </c>
      <c r="AF150" s="56" t="s">
        <v>438</v>
      </c>
    </row>
    <row r="151" spans="1:32" s="30" customFormat="1" ht="15.75" hidden="1" outlineLevel="1" x14ac:dyDescent="0.3">
      <c r="A151" s="30">
        <f t="shared" si="9"/>
        <v>49</v>
      </c>
      <c r="C151" s="50" t="s">
        <v>191</v>
      </c>
      <c r="D151" s="51">
        <v>4.37</v>
      </c>
      <c r="E151" s="52" t="s">
        <v>438</v>
      </c>
      <c r="F151" s="52" t="s">
        <v>438</v>
      </c>
      <c r="G151" s="55">
        <v>-0.16603053435114501</v>
      </c>
      <c r="H151" s="56">
        <v>-0.19223659889094269</v>
      </c>
      <c r="I151" s="50" t="s">
        <v>438</v>
      </c>
      <c r="J151" s="51" t="s">
        <v>438</v>
      </c>
      <c r="K151" s="52" t="s">
        <v>438</v>
      </c>
      <c r="L151" s="52" t="s">
        <v>438</v>
      </c>
      <c r="M151" s="55" t="s">
        <v>438</v>
      </c>
      <c r="N151" s="56" t="s">
        <v>438</v>
      </c>
      <c r="O151" s="50" t="s">
        <v>438</v>
      </c>
      <c r="P151" s="51" t="s">
        <v>438</v>
      </c>
      <c r="Q151" s="52" t="s">
        <v>438</v>
      </c>
      <c r="R151" s="52" t="s">
        <v>438</v>
      </c>
      <c r="S151" s="55" t="s">
        <v>438</v>
      </c>
      <c r="T151" s="56" t="s">
        <v>438</v>
      </c>
      <c r="U151" s="50" t="s">
        <v>438</v>
      </c>
      <c r="V151" s="51" t="s">
        <v>438</v>
      </c>
      <c r="W151" s="52" t="s">
        <v>438</v>
      </c>
      <c r="X151" s="52" t="s">
        <v>438</v>
      </c>
      <c r="Y151" s="55" t="s">
        <v>438</v>
      </c>
      <c r="Z151" s="56" t="s">
        <v>438</v>
      </c>
      <c r="AA151" s="50" t="s">
        <v>438</v>
      </c>
      <c r="AB151" s="51" t="s">
        <v>438</v>
      </c>
      <c r="AC151" s="52" t="s">
        <v>438</v>
      </c>
      <c r="AD151" s="52" t="s">
        <v>438</v>
      </c>
      <c r="AE151" s="55" t="s">
        <v>438</v>
      </c>
      <c r="AF151" s="56" t="s">
        <v>438</v>
      </c>
    </row>
    <row r="152" spans="1:32" s="30" customFormat="1" ht="15.75" hidden="1" outlineLevel="1" x14ac:dyDescent="0.3">
      <c r="A152" s="30">
        <f t="shared" si="9"/>
        <v>50</v>
      </c>
      <c r="C152" s="50" t="s">
        <v>863</v>
      </c>
      <c r="D152" s="51">
        <v>33.49</v>
      </c>
      <c r="E152" s="52">
        <v>29.71</v>
      </c>
      <c r="F152" s="52">
        <v>7.43</v>
      </c>
      <c r="G152" s="55">
        <v>0.38445638693675077</v>
      </c>
      <c r="H152" s="56">
        <v>0.11262458471760795</v>
      </c>
      <c r="I152" s="50" t="s">
        <v>438</v>
      </c>
      <c r="J152" s="51" t="s">
        <v>438</v>
      </c>
      <c r="K152" s="52" t="s">
        <v>438</v>
      </c>
      <c r="L152" s="52" t="s">
        <v>438</v>
      </c>
      <c r="M152" s="55" t="s">
        <v>438</v>
      </c>
      <c r="N152" s="56" t="s">
        <v>438</v>
      </c>
      <c r="O152" s="50" t="s">
        <v>438</v>
      </c>
      <c r="P152" s="51" t="s">
        <v>438</v>
      </c>
      <c r="Q152" s="52" t="s">
        <v>438</v>
      </c>
      <c r="R152" s="52" t="s">
        <v>438</v>
      </c>
      <c r="S152" s="55" t="s">
        <v>438</v>
      </c>
      <c r="T152" s="56" t="s">
        <v>438</v>
      </c>
      <c r="U152" s="50" t="s">
        <v>438</v>
      </c>
      <c r="V152" s="51" t="s">
        <v>438</v>
      </c>
      <c r="W152" s="52" t="s">
        <v>438</v>
      </c>
      <c r="X152" s="52" t="s">
        <v>438</v>
      </c>
      <c r="Y152" s="55" t="s">
        <v>438</v>
      </c>
      <c r="Z152" s="56" t="s">
        <v>438</v>
      </c>
      <c r="AA152" s="50" t="s">
        <v>438</v>
      </c>
      <c r="AB152" s="51" t="s">
        <v>438</v>
      </c>
      <c r="AC152" s="52" t="s">
        <v>438</v>
      </c>
      <c r="AD152" s="52" t="s">
        <v>438</v>
      </c>
      <c r="AE152" s="55" t="s">
        <v>438</v>
      </c>
      <c r="AF152" s="56" t="s">
        <v>438</v>
      </c>
    </row>
    <row r="153" spans="1:32" s="30" customFormat="1" ht="15.75" hidden="1" outlineLevel="1" x14ac:dyDescent="0.3">
      <c r="A153" s="30">
        <f t="shared" si="9"/>
        <v>51</v>
      </c>
      <c r="C153" s="50" t="s">
        <v>864</v>
      </c>
      <c r="D153" s="51">
        <v>58.49</v>
      </c>
      <c r="E153" s="52">
        <v>60</v>
      </c>
      <c r="F153" s="52">
        <v>59</v>
      </c>
      <c r="G153" s="55">
        <v>7.5579257079808837E-2</v>
      </c>
      <c r="H153" s="56">
        <v>-2.0474321788089833E-3</v>
      </c>
      <c r="I153" s="50" t="s">
        <v>438</v>
      </c>
      <c r="J153" s="51" t="s">
        <v>438</v>
      </c>
      <c r="K153" s="52" t="s">
        <v>438</v>
      </c>
      <c r="L153" s="52" t="s">
        <v>438</v>
      </c>
      <c r="M153" s="55" t="s">
        <v>438</v>
      </c>
      <c r="N153" s="56" t="s">
        <v>438</v>
      </c>
      <c r="O153" s="50" t="s">
        <v>438</v>
      </c>
      <c r="P153" s="51" t="s">
        <v>438</v>
      </c>
      <c r="Q153" s="52" t="s">
        <v>438</v>
      </c>
      <c r="R153" s="52" t="s">
        <v>438</v>
      </c>
      <c r="S153" s="55" t="s">
        <v>438</v>
      </c>
      <c r="T153" s="56" t="s">
        <v>438</v>
      </c>
      <c r="U153" s="50" t="s">
        <v>438</v>
      </c>
      <c r="V153" s="51" t="s">
        <v>438</v>
      </c>
      <c r="W153" s="52" t="s">
        <v>438</v>
      </c>
      <c r="X153" s="52" t="s">
        <v>438</v>
      </c>
      <c r="Y153" s="55" t="s">
        <v>438</v>
      </c>
      <c r="Z153" s="56" t="s">
        <v>438</v>
      </c>
      <c r="AA153" s="50" t="s">
        <v>438</v>
      </c>
      <c r="AB153" s="51" t="s">
        <v>438</v>
      </c>
      <c r="AC153" s="52" t="s">
        <v>438</v>
      </c>
      <c r="AD153" s="52" t="s">
        <v>438</v>
      </c>
      <c r="AE153" s="55" t="s">
        <v>438</v>
      </c>
      <c r="AF153" s="56" t="s">
        <v>438</v>
      </c>
    </row>
    <row r="154" spans="1:32" s="30" customFormat="1" ht="15.75" hidden="1" outlineLevel="1" x14ac:dyDescent="0.3">
      <c r="A154" s="30">
        <f t="shared" si="9"/>
        <v>52</v>
      </c>
      <c r="C154" s="50" t="s">
        <v>865</v>
      </c>
      <c r="D154" s="51">
        <v>12.57</v>
      </c>
      <c r="E154" s="52" t="s">
        <v>438</v>
      </c>
      <c r="F154" s="52" t="s">
        <v>438</v>
      </c>
      <c r="G154" s="55">
        <v>-0.69160942100098133</v>
      </c>
      <c r="H154" s="56">
        <v>-0.56232590529247906</v>
      </c>
      <c r="I154" s="50" t="s">
        <v>438</v>
      </c>
      <c r="J154" s="51" t="s">
        <v>438</v>
      </c>
      <c r="K154" s="52" t="s">
        <v>438</v>
      </c>
      <c r="L154" s="52" t="s">
        <v>438</v>
      </c>
      <c r="M154" s="55" t="s">
        <v>438</v>
      </c>
      <c r="N154" s="56" t="s">
        <v>438</v>
      </c>
      <c r="O154" s="50" t="s">
        <v>438</v>
      </c>
      <c r="P154" s="51" t="s">
        <v>438</v>
      </c>
      <c r="Q154" s="52" t="s">
        <v>438</v>
      </c>
      <c r="R154" s="52" t="s">
        <v>438</v>
      </c>
      <c r="S154" s="55" t="s">
        <v>438</v>
      </c>
      <c r="T154" s="56" t="s">
        <v>438</v>
      </c>
      <c r="U154" s="50" t="s">
        <v>438</v>
      </c>
      <c r="V154" s="51" t="s">
        <v>438</v>
      </c>
      <c r="W154" s="52" t="s">
        <v>438</v>
      </c>
      <c r="X154" s="52" t="s">
        <v>438</v>
      </c>
      <c r="Y154" s="55" t="s">
        <v>438</v>
      </c>
      <c r="Z154" s="56" t="s">
        <v>438</v>
      </c>
      <c r="AA154" s="50" t="s">
        <v>438</v>
      </c>
      <c r="AB154" s="51" t="s">
        <v>438</v>
      </c>
      <c r="AC154" s="52" t="s">
        <v>438</v>
      </c>
      <c r="AD154" s="52" t="s">
        <v>438</v>
      </c>
      <c r="AE154" s="55" t="s">
        <v>438</v>
      </c>
      <c r="AF154" s="56" t="s">
        <v>438</v>
      </c>
    </row>
    <row r="155" spans="1:32" s="30" customFormat="1" ht="15.75" hidden="1" outlineLevel="1" x14ac:dyDescent="0.3">
      <c r="A155" s="30">
        <f t="shared" si="9"/>
        <v>53</v>
      </c>
      <c r="C155" s="50" t="s">
        <v>866</v>
      </c>
      <c r="D155" s="51">
        <v>11.35</v>
      </c>
      <c r="E155" s="52" t="s">
        <v>438</v>
      </c>
      <c r="F155" s="52" t="s">
        <v>438</v>
      </c>
      <c r="G155" s="55">
        <v>-0.28616352201257866</v>
      </c>
      <c r="H155" s="56">
        <v>-0.19731258840169741</v>
      </c>
      <c r="I155" s="50" t="s">
        <v>438</v>
      </c>
      <c r="J155" s="51" t="s">
        <v>438</v>
      </c>
      <c r="K155" s="52" t="s">
        <v>438</v>
      </c>
      <c r="L155" s="52" t="s">
        <v>438</v>
      </c>
      <c r="M155" s="55" t="s">
        <v>438</v>
      </c>
      <c r="N155" s="56" t="s">
        <v>438</v>
      </c>
      <c r="O155" s="50" t="s">
        <v>438</v>
      </c>
      <c r="P155" s="51" t="s">
        <v>438</v>
      </c>
      <c r="Q155" s="52" t="s">
        <v>438</v>
      </c>
      <c r="R155" s="52" t="s">
        <v>438</v>
      </c>
      <c r="S155" s="55" t="s">
        <v>438</v>
      </c>
      <c r="T155" s="56" t="s">
        <v>438</v>
      </c>
      <c r="U155" s="50" t="s">
        <v>438</v>
      </c>
      <c r="V155" s="51" t="s">
        <v>438</v>
      </c>
      <c r="W155" s="52" t="s">
        <v>438</v>
      </c>
      <c r="X155" s="52" t="s">
        <v>438</v>
      </c>
      <c r="Y155" s="55" t="s">
        <v>438</v>
      </c>
      <c r="Z155" s="56" t="s">
        <v>438</v>
      </c>
      <c r="AA155" s="50" t="s">
        <v>438</v>
      </c>
      <c r="AB155" s="51" t="s">
        <v>438</v>
      </c>
      <c r="AC155" s="52" t="s">
        <v>438</v>
      </c>
      <c r="AD155" s="52" t="s">
        <v>438</v>
      </c>
      <c r="AE155" s="55" t="s">
        <v>438</v>
      </c>
      <c r="AF155" s="56" t="s">
        <v>438</v>
      </c>
    </row>
    <row r="156" spans="1:32" s="30" customFormat="1" ht="15.75" hidden="1" outlineLevel="1" x14ac:dyDescent="0.3">
      <c r="A156" s="30">
        <f t="shared" si="9"/>
        <v>54</v>
      </c>
      <c r="C156" s="50" t="s">
        <v>291</v>
      </c>
      <c r="D156" s="51">
        <v>2.2400000000000002</v>
      </c>
      <c r="E156" s="52" t="s">
        <v>438</v>
      </c>
      <c r="F156" s="52" t="s">
        <v>438</v>
      </c>
      <c r="G156" s="55">
        <v>-0.69017980636237897</v>
      </c>
      <c r="H156" s="56" t="s">
        <v>438</v>
      </c>
      <c r="I156" s="50" t="s">
        <v>438</v>
      </c>
      <c r="J156" s="51" t="s">
        <v>438</v>
      </c>
      <c r="K156" s="52" t="s">
        <v>438</v>
      </c>
      <c r="L156" s="52" t="s">
        <v>438</v>
      </c>
      <c r="M156" s="55" t="s">
        <v>438</v>
      </c>
      <c r="N156" s="56" t="s">
        <v>438</v>
      </c>
      <c r="O156" s="50" t="s">
        <v>438</v>
      </c>
      <c r="P156" s="51" t="s">
        <v>438</v>
      </c>
      <c r="Q156" s="52" t="s">
        <v>438</v>
      </c>
      <c r="R156" s="52" t="s">
        <v>438</v>
      </c>
      <c r="S156" s="55" t="s">
        <v>438</v>
      </c>
      <c r="T156" s="56" t="s">
        <v>438</v>
      </c>
      <c r="U156" s="50" t="s">
        <v>438</v>
      </c>
      <c r="V156" s="51" t="s">
        <v>438</v>
      </c>
      <c r="W156" s="52" t="s">
        <v>438</v>
      </c>
      <c r="X156" s="52" t="s">
        <v>438</v>
      </c>
      <c r="Y156" s="55" t="s">
        <v>438</v>
      </c>
      <c r="Z156" s="56" t="s">
        <v>438</v>
      </c>
      <c r="AA156" s="50" t="s">
        <v>438</v>
      </c>
      <c r="AB156" s="51" t="s">
        <v>438</v>
      </c>
      <c r="AC156" s="52" t="s">
        <v>438</v>
      </c>
      <c r="AD156" s="52" t="s">
        <v>438</v>
      </c>
      <c r="AE156" s="55" t="s">
        <v>438</v>
      </c>
      <c r="AF156" s="56" t="s">
        <v>438</v>
      </c>
    </row>
    <row r="157" spans="1:32" s="30" customFormat="1" ht="15.75" hidden="1" outlineLevel="1" x14ac:dyDescent="0.3">
      <c r="A157" s="30">
        <f t="shared" si="9"/>
        <v>55</v>
      </c>
      <c r="C157" s="50" t="s">
        <v>867</v>
      </c>
      <c r="D157" s="51">
        <v>4.7</v>
      </c>
      <c r="E157" s="52">
        <v>8.7899999999999991</v>
      </c>
      <c r="F157" s="52">
        <v>9.6999999999999993</v>
      </c>
      <c r="G157" s="55">
        <v>-0.16518650088809939</v>
      </c>
      <c r="H157" s="56">
        <v>-0.56521739130434789</v>
      </c>
      <c r="I157" s="50" t="s">
        <v>438</v>
      </c>
      <c r="J157" s="51" t="s">
        <v>438</v>
      </c>
      <c r="K157" s="52" t="s">
        <v>438</v>
      </c>
      <c r="L157" s="52" t="s">
        <v>438</v>
      </c>
      <c r="M157" s="55" t="s">
        <v>438</v>
      </c>
      <c r="N157" s="56" t="s">
        <v>438</v>
      </c>
      <c r="O157" s="50" t="s">
        <v>438</v>
      </c>
      <c r="P157" s="51" t="s">
        <v>438</v>
      </c>
      <c r="Q157" s="52" t="s">
        <v>438</v>
      </c>
      <c r="R157" s="52" t="s">
        <v>438</v>
      </c>
      <c r="S157" s="55" t="s">
        <v>438</v>
      </c>
      <c r="T157" s="56" t="s">
        <v>438</v>
      </c>
      <c r="U157" s="50" t="s">
        <v>438</v>
      </c>
      <c r="V157" s="51" t="s">
        <v>438</v>
      </c>
      <c r="W157" s="52" t="s">
        <v>438</v>
      </c>
      <c r="X157" s="52" t="s">
        <v>438</v>
      </c>
      <c r="Y157" s="55" t="s">
        <v>438</v>
      </c>
      <c r="Z157" s="56" t="s">
        <v>438</v>
      </c>
      <c r="AA157" s="50" t="s">
        <v>438</v>
      </c>
      <c r="AB157" s="51" t="s">
        <v>438</v>
      </c>
      <c r="AC157" s="52" t="s">
        <v>438</v>
      </c>
      <c r="AD157" s="52" t="s">
        <v>438</v>
      </c>
      <c r="AE157" s="55" t="s">
        <v>438</v>
      </c>
      <c r="AF157" s="56" t="s">
        <v>438</v>
      </c>
    </row>
    <row r="158" spans="1:32" s="30" customFormat="1" ht="15.75" hidden="1" outlineLevel="1" x14ac:dyDescent="0.3">
      <c r="A158" s="30">
        <f t="shared" si="9"/>
        <v>56</v>
      </c>
      <c r="C158" s="50" t="s">
        <v>868</v>
      </c>
      <c r="D158" s="51">
        <v>1.4</v>
      </c>
      <c r="E158" s="52" t="s">
        <v>438</v>
      </c>
      <c r="F158" s="52" t="s">
        <v>438</v>
      </c>
      <c r="G158" s="55">
        <v>-0.51890034364261173</v>
      </c>
      <c r="H158" s="56">
        <v>-0.41422594142259417</v>
      </c>
      <c r="I158" s="50" t="s">
        <v>438</v>
      </c>
      <c r="J158" s="51" t="s">
        <v>438</v>
      </c>
      <c r="K158" s="52" t="s">
        <v>438</v>
      </c>
      <c r="L158" s="52" t="s">
        <v>438</v>
      </c>
      <c r="M158" s="55" t="s">
        <v>438</v>
      </c>
      <c r="N158" s="56" t="s">
        <v>438</v>
      </c>
      <c r="O158" s="50" t="s">
        <v>438</v>
      </c>
      <c r="P158" s="51" t="s">
        <v>438</v>
      </c>
      <c r="Q158" s="52" t="s">
        <v>438</v>
      </c>
      <c r="R158" s="52" t="s">
        <v>438</v>
      </c>
      <c r="S158" s="55" t="s">
        <v>438</v>
      </c>
      <c r="T158" s="56" t="s">
        <v>438</v>
      </c>
      <c r="U158" s="50" t="s">
        <v>438</v>
      </c>
      <c r="V158" s="51" t="s">
        <v>438</v>
      </c>
      <c r="W158" s="52" t="s">
        <v>438</v>
      </c>
      <c r="X158" s="52" t="s">
        <v>438</v>
      </c>
      <c r="Y158" s="55" t="s">
        <v>438</v>
      </c>
      <c r="Z158" s="56" t="s">
        <v>438</v>
      </c>
      <c r="AA158" s="50" t="s">
        <v>438</v>
      </c>
      <c r="AB158" s="51" t="s">
        <v>438</v>
      </c>
      <c r="AC158" s="52" t="s">
        <v>438</v>
      </c>
      <c r="AD158" s="52" t="s">
        <v>438</v>
      </c>
      <c r="AE158" s="55" t="s">
        <v>438</v>
      </c>
      <c r="AF158" s="56" t="s">
        <v>438</v>
      </c>
    </row>
    <row r="159" spans="1:32" s="30" customFormat="1" ht="15.75" hidden="1" outlineLevel="1" x14ac:dyDescent="0.3">
      <c r="A159" s="30">
        <f t="shared" si="9"/>
        <v>57</v>
      </c>
      <c r="C159" s="50" t="s">
        <v>869</v>
      </c>
      <c r="D159" s="51">
        <v>8.02</v>
      </c>
      <c r="E159" s="52">
        <v>10.73</v>
      </c>
      <c r="F159" s="52">
        <v>20.43</v>
      </c>
      <c r="G159" s="55">
        <v>27.642857142857139</v>
      </c>
      <c r="H159" s="56">
        <v>-0.29710780017528493</v>
      </c>
      <c r="I159" s="50" t="s">
        <v>438</v>
      </c>
      <c r="J159" s="51" t="s">
        <v>438</v>
      </c>
      <c r="K159" s="52" t="s">
        <v>438</v>
      </c>
      <c r="L159" s="52" t="s">
        <v>438</v>
      </c>
      <c r="M159" s="55" t="s">
        <v>438</v>
      </c>
      <c r="N159" s="56" t="s">
        <v>438</v>
      </c>
      <c r="O159" s="50" t="s">
        <v>438</v>
      </c>
      <c r="P159" s="51" t="s">
        <v>438</v>
      </c>
      <c r="Q159" s="52" t="s">
        <v>438</v>
      </c>
      <c r="R159" s="52" t="s">
        <v>438</v>
      </c>
      <c r="S159" s="55" t="s">
        <v>438</v>
      </c>
      <c r="T159" s="56" t="s">
        <v>438</v>
      </c>
      <c r="U159" s="50" t="s">
        <v>438</v>
      </c>
      <c r="V159" s="51" t="s">
        <v>438</v>
      </c>
      <c r="W159" s="52" t="s">
        <v>438</v>
      </c>
      <c r="X159" s="52" t="s">
        <v>438</v>
      </c>
      <c r="Y159" s="55" t="s">
        <v>438</v>
      </c>
      <c r="Z159" s="56" t="s">
        <v>438</v>
      </c>
      <c r="AA159" s="50" t="s">
        <v>438</v>
      </c>
      <c r="AB159" s="51" t="s">
        <v>438</v>
      </c>
      <c r="AC159" s="52" t="s">
        <v>438</v>
      </c>
      <c r="AD159" s="52" t="s">
        <v>438</v>
      </c>
      <c r="AE159" s="55" t="s">
        <v>438</v>
      </c>
      <c r="AF159" s="56" t="s">
        <v>438</v>
      </c>
    </row>
    <row r="160" spans="1:32" s="30" customFormat="1" ht="15.75" hidden="1" outlineLevel="1" x14ac:dyDescent="0.3">
      <c r="A160" s="30">
        <f t="shared" si="9"/>
        <v>58</v>
      </c>
      <c r="C160" s="50" t="s">
        <v>173</v>
      </c>
      <c r="D160" s="51">
        <v>6.23</v>
      </c>
      <c r="E160" s="52">
        <v>19.059999999999999</v>
      </c>
      <c r="F160" s="52">
        <v>11.16</v>
      </c>
      <c r="G160" s="55">
        <v>-0.74889157597742839</v>
      </c>
      <c r="H160" s="56">
        <v>-0.6748434237995824</v>
      </c>
      <c r="I160" s="50" t="s">
        <v>438</v>
      </c>
      <c r="J160" s="51" t="s">
        <v>438</v>
      </c>
      <c r="K160" s="52" t="s">
        <v>438</v>
      </c>
      <c r="L160" s="52" t="s">
        <v>438</v>
      </c>
      <c r="M160" s="55" t="s">
        <v>438</v>
      </c>
      <c r="N160" s="56" t="s">
        <v>438</v>
      </c>
      <c r="O160" s="50" t="s">
        <v>438</v>
      </c>
      <c r="P160" s="51" t="s">
        <v>438</v>
      </c>
      <c r="Q160" s="52" t="s">
        <v>438</v>
      </c>
      <c r="R160" s="52" t="s">
        <v>438</v>
      </c>
      <c r="S160" s="55" t="s">
        <v>438</v>
      </c>
      <c r="T160" s="56" t="s">
        <v>438</v>
      </c>
      <c r="U160" s="50" t="s">
        <v>438</v>
      </c>
      <c r="V160" s="51" t="s">
        <v>438</v>
      </c>
      <c r="W160" s="52" t="s">
        <v>438</v>
      </c>
      <c r="X160" s="52" t="s">
        <v>438</v>
      </c>
      <c r="Y160" s="55" t="s">
        <v>438</v>
      </c>
      <c r="Z160" s="56" t="s">
        <v>438</v>
      </c>
      <c r="AA160" s="50" t="s">
        <v>438</v>
      </c>
      <c r="AB160" s="51" t="s">
        <v>438</v>
      </c>
      <c r="AC160" s="52" t="s">
        <v>438</v>
      </c>
      <c r="AD160" s="52" t="s">
        <v>438</v>
      </c>
      <c r="AE160" s="55" t="s">
        <v>438</v>
      </c>
      <c r="AF160" s="56" t="s">
        <v>438</v>
      </c>
    </row>
    <row r="161" spans="1:32" s="30" customFormat="1" ht="15.75" hidden="1" outlineLevel="1" x14ac:dyDescent="0.3">
      <c r="A161" s="30">
        <f t="shared" si="9"/>
        <v>59</v>
      </c>
      <c r="C161" s="50" t="s">
        <v>870</v>
      </c>
      <c r="D161" s="51">
        <v>11.76</v>
      </c>
      <c r="E161" s="52" t="s">
        <v>438</v>
      </c>
      <c r="F161" s="52" t="s">
        <v>438</v>
      </c>
      <c r="G161" s="55">
        <v>8.8888888888888795E-2</v>
      </c>
      <c r="H161" s="56">
        <v>2.7333333333333334</v>
      </c>
      <c r="I161" s="50" t="s">
        <v>438</v>
      </c>
      <c r="J161" s="51" t="s">
        <v>438</v>
      </c>
      <c r="K161" s="52" t="s">
        <v>438</v>
      </c>
      <c r="L161" s="52" t="s">
        <v>438</v>
      </c>
      <c r="M161" s="55" t="s">
        <v>438</v>
      </c>
      <c r="N161" s="56" t="s">
        <v>438</v>
      </c>
      <c r="O161" s="50" t="s">
        <v>438</v>
      </c>
      <c r="P161" s="51" t="s">
        <v>438</v>
      </c>
      <c r="Q161" s="52" t="s">
        <v>438</v>
      </c>
      <c r="R161" s="52" t="s">
        <v>438</v>
      </c>
      <c r="S161" s="55" t="s">
        <v>438</v>
      </c>
      <c r="T161" s="56" t="s">
        <v>438</v>
      </c>
      <c r="U161" s="50" t="s">
        <v>438</v>
      </c>
      <c r="V161" s="51" t="s">
        <v>438</v>
      </c>
      <c r="W161" s="52" t="s">
        <v>438</v>
      </c>
      <c r="X161" s="52" t="s">
        <v>438</v>
      </c>
      <c r="Y161" s="55" t="s">
        <v>438</v>
      </c>
      <c r="Z161" s="56" t="s">
        <v>438</v>
      </c>
      <c r="AA161" s="50" t="s">
        <v>438</v>
      </c>
      <c r="AB161" s="51" t="s">
        <v>438</v>
      </c>
      <c r="AC161" s="52" t="s">
        <v>438</v>
      </c>
      <c r="AD161" s="52" t="s">
        <v>438</v>
      </c>
      <c r="AE161" s="55" t="s">
        <v>438</v>
      </c>
      <c r="AF161" s="56" t="s">
        <v>438</v>
      </c>
    </row>
    <row r="162" spans="1:32" s="30" customFormat="1" ht="15.75" hidden="1" outlineLevel="1" x14ac:dyDescent="0.3">
      <c r="A162" s="30">
        <f t="shared" si="9"/>
        <v>60</v>
      </c>
      <c r="C162" s="50" t="s">
        <v>871</v>
      </c>
      <c r="D162" s="51">
        <v>72.47</v>
      </c>
      <c r="E162" s="52">
        <v>71.53</v>
      </c>
      <c r="F162" s="52">
        <v>52.43</v>
      </c>
      <c r="G162" s="55">
        <v>0.72835678511805391</v>
      </c>
      <c r="H162" s="56">
        <v>10.081039755351682</v>
      </c>
      <c r="I162" s="50" t="s">
        <v>438</v>
      </c>
      <c r="J162" s="51" t="s">
        <v>438</v>
      </c>
      <c r="K162" s="52" t="s">
        <v>438</v>
      </c>
      <c r="L162" s="52" t="s">
        <v>438</v>
      </c>
      <c r="M162" s="55" t="s">
        <v>438</v>
      </c>
      <c r="N162" s="56" t="s">
        <v>438</v>
      </c>
      <c r="O162" s="50" t="s">
        <v>438</v>
      </c>
      <c r="P162" s="51" t="s">
        <v>438</v>
      </c>
      <c r="Q162" s="52" t="s">
        <v>438</v>
      </c>
      <c r="R162" s="52" t="s">
        <v>438</v>
      </c>
      <c r="S162" s="55" t="s">
        <v>438</v>
      </c>
      <c r="T162" s="56" t="s">
        <v>438</v>
      </c>
      <c r="U162" s="50" t="s">
        <v>438</v>
      </c>
      <c r="V162" s="51" t="s">
        <v>438</v>
      </c>
      <c r="W162" s="52" t="s">
        <v>438</v>
      </c>
      <c r="X162" s="52" t="s">
        <v>438</v>
      </c>
      <c r="Y162" s="55" t="s">
        <v>438</v>
      </c>
      <c r="Z162" s="56" t="s">
        <v>438</v>
      </c>
      <c r="AA162" s="50" t="s">
        <v>438</v>
      </c>
      <c r="AB162" s="51" t="s">
        <v>438</v>
      </c>
      <c r="AC162" s="52" t="s">
        <v>438</v>
      </c>
      <c r="AD162" s="52" t="s">
        <v>438</v>
      </c>
      <c r="AE162" s="55" t="s">
        <v>438</v>
      </c>
      <c r="AF162" s="56" t="s">
        <v>438</v>
      </c>
    </row>
    <row r="163" spans="1:32" s="30" customFormat="1" ht="15.75" hidden="1" outlineLevel="1" x14ac:dyDescent="0.3">
      <c r="A163" s="30">
        <f t="shared" si="9"/>
        <v>61</v>
      </c>
      <c r="C163" s="50" t="s">
        <v>872</v>
      </c>
      <c r="D163" s="51">
        <v>11.83</v>
      </c>
      <c r="E163" s="52">
        <v>7.88</v>
      </c>
      <c r="F163" s="52">
        <v>11.57</v>
      </c>
      <c r="G163" s="55">
        <v>1.2405303030303028</v>
      </c>
      <c r="H163" s="56">
        <v>0.421875</v>
      </c>
      <c r="I163" s="50" t="s">
        <v>438</v>
      </c>
      <c r="J163" s="51" t="s">
        <v>438</v>
      </c>
      <c r="K163" s="52" t="s">
        <v>438</v>
      </c>
      <c r="L163" s="52" t="s">
        <v>438</v>
      </c>
      <c r="M163" s="55" t="s">
        <v>438</v>
      </c>
      <c r="N163" s="56" t="s">
        <v>438</v>
      </c>
      <c r="O163" s="50" t="s">
        <v>438</v>
      </c>
      <c r="P163" s="51" t="s">
        <v>438</v>
      </c>
      <c r="Q163" s="52" t="s">
        <v>438</v>
      </c>
      <c r="R163" s="52" t="s">
        <v>438</v>
      </c>
      <c r="S163" s="55" t="s">
        <v>438</v>
      </c>
      <c r="T163" s="56" t="s">
        <v>438</v>
      </c>
      <c r="U163" s="50" t="s">
        <v>438</v>
      </c>
      <c r="V163" s="51" t="s">
        <v>438</v>
      </c>
      <c r="W163" s="52" t="s">
        <v>438</v>
      </c>
      <c r="X163" s="52" t="s">
        <v>438</v>
      </c>
      <c r="Y163" s="55" t="s">
        <v>438</v>
      </c>
      <c r="Z163" s="56" t="s">
        <v>438</v>
      </c>
      <c r="AA163" s="50" t="s">
        <v>438</v>
      </c>
      <c r="AB163" s="51" t="s">
        <v>438</v>
      </c>
      <c r="AC163" s="52" t="s">
        <v>438</v>
      </c>
      <c r="AD163" s="52" t="s">
        <v>438</v>
      </c>
      <c r="AE163" s="55" t="s">
        <v>438</v>
      </c>
      <c r="AF163" s="56" t="s">
        <v>438</v>
      </c>
    </row>
    <row r="164" spans="1:32" s="30" customFormat="1" ht="15.75" hidden="1" outlineLevel="1" x14ac:dyDescent="0.3">
      <c r="A164" s="30">
        <f t="shared" si="9"/>
        <v>62</v>
      </c>
      <c r="C164" s="50" t="s">
        <v>201</v>
      </c>
      <c r="D164" s="51">
        <v>1.6</v>
      </c>
      <c r="E164" s="52">
        <v>8.2200000000000006</v>
      </c>
      <c r="F164" s="52">
        <v>10.220000000000001</v>
      </c>
      <c r="G164" s="55">
        <v>-0.82589771490750818</v>
      </c>
      <c r="H164" s="56">
        <v>-0.90031152647975077</v>
      </c>
      <c r="I164" s="50" t="s">
        <v>438</v>
      </c>
      <c r="J164" s="51" t="s">
        <v>438</v>
      </c>
      <c r="K164" s="52" t="s">
        <v>438</v>
      </c>
      <c r="L164" s="52" t="s">
        <v>438</v>
      </c>
      <c r="M164" s="55" t="s">
        <v>438</v>
      </c>
      <c r="N164" s="56" t="s">
        <v>438</v>
      </c>
      <c r="O164" s="50" t="s">
        <v>438</v>
      </c>
      <c r="P164" s="51" t="s">
        <v>438</v>
      </c>
      <c r="Q164" s="52" t="s">
        <v>438</v>
      </c>
      <c r="R164" s="52" t="s">
        <v>438</v>
      </c>
      <c r="S164" s="55" t="s">
        <v>438</v>
      </c>
      <c r="T164" s="56" t="s">
        <v>438</v>
      </c>
      <c r="U164" s="50" t="s">
        <v>438</v>
      </c>
      <c r="V164" s="51" t="s">
        <v>438</v>
      </c>
      <c r="W164" s="52" t="s">
        <v>438</v>
      </c>
      <c r="X164" s="52" t="s">
        <v>438</v>
      </c>
      <c r="Y164" s="55" t="s">
        <v>438</v>
      </c>
      <c r="Z164" s="56" t="s">
        <v>438</v>
      </c>
      <c r="AA164" s="50" t="s">
        <v>438</v>
      </c>
      <c r="AB164" s="51" t="s">
        <v>438</v>
      </c>
      <c r="AC164" s="52" t="s">
        <v>438</v>
      </c>
      <c r="AD164" s="52" t="s">
        <v>438</v>
      </c>
      <c r="AE164" s="55" t="s">
        <v>438</v>
      </c>
      <c r="AF164" s="56" t="s">
        <v>438</v>
      </c>
    </row>
    <row r="165" spans="1:32" s="30" customFormat="1" ht="15.75" hidden="1" outlineLevel="1" x14ac:dyDescent="0.3">
      <c r="A165" s="30">
        <f t="shared" si="9"/>
        <v>63</v>
      </c>
      <c r="C165" s="50" t="s">
        <v>873</v>
      </c>
      <c r="D165" s="51">
        <v>53.61</v>
      </c>
      <c r="E165" s="52">
        <v>84.7</v>
      </c>
      <c r="F165" s="52">
        <v>69.7</v>
      </c>
      <c r="G165" s="55">
        <v>-0.23632478632478637</v>
      </c>
      <c r="H165" s="56">
        <v>-0.2088252656434475</v>
      </c>
      <c r="I165" s="50" t="s">
        <v>438</v>
      </c>
      <c r="J165" s="51" t="s">
        <v>438</v>
      </c>
      <c r="K165" s="52" t="s">
        <v>438</v>
      </c>
      <c r="L165" s="52" t="s">
        <v>438</v>
      </c>
      <c r="M165" s="55" t="s">
        <v>438</v>
      </c>
      <c r="N165" s="56" t="s">
        <v>438</v>
      </c>
      <c r="O165" s="50" t="s">
        <v>438</v>
      </c>
      <c r="P165" s="51" t="s">
        <v>438</v>
      </c>
      <c r="Q165" s="52" t="s">
        <v>438</v>
      </c>
      <c r="R165" s="52" t="s">
        <v>438</v>
      </c>
      <c r="S165" s="55" t="s">
        <v>438</v>
      </c>
      <c r="T165" s="56" t="s">
        <v>438</v>
      </c>
      <c r="U165" s="50" t="s">
        <v>438</v>
      </c>
      <c r="V165" s="51" t="s">
        <v>438</v>
      </c>
      <c r="W165" s="52" t="s">
        <v>438</v>
      </c>
      <c r="X165" s="52" t="s">
        <v>438</v>
      </c>
      <c r="Y165" s="55" t="s">
        <v>438</v>
      </c>
      <c r="Z165" s="56" t="s">
        <v>438</v>
      </c>
      <c r="AA165" s="50" t="s">
        <v>438</v>
      </c>
      <c r="AB165" s="51" t="s">
        <v>438</v>
      </c>
      <c r="AC165" s="52" t="s">
        <v>438</v>
      </c>
      <c r="AD165" s="52" t="s">
        <v>438</v>
      </c>
      <c r="AE165" s="55" t="s">
        <v>438</v>
      </c>
      <c r="AF165" s="56" t="s">
        <v>438</v>
      </c>
    </row>
    <row r="166" spans="1:32" s="30" customFormat="1" ht="15.75" hidden="1" outlineLevel="1" x14ac:dyDescent="0.3">
      <c r="A166" s="30">
        <f t="shared" si="9"/>
        <v>64</v>
      </c>
      <c r="C166" s="50" t="s">
        <v>874</v>
      </c>
      <c r="D166" s="51">
        <v>15.94</v>
      </c>
      <c r="E166" s="52">
        <v>12.35</v>
      </c>
      <c r="F166" s="52">
        <v>23.65</v>
      </c>
      <c r="G166" s="55">
        <v>0.12491178546224413</v>
      </c>
      <c r="H166" s="56">
        <v>0.74207650273224024</v>
      </c>
      <c r="I166" s="50" t="s">
        <v>438</v>
      </c>
      <c r="J166" s="51" t="s">
        <v>438</v>
      </c>
      <c r="K166" s="52" t="s">
        <v>438</v>
      </c>
      <c r="L166" s="52" t="s">
        <v>438</v>
      </c>
      <c r="M166" s="55" t="s">
        <v>438</v>
      </c>
      <c r="N166" s="56" t="s">
        <v>438</v>
      </c>
      <c r="O166" s="50" t="s">
        <v>438</v>
      </c>
      <c r="P166" s="51" t="s">
        <v>438</v>
      </c>
      <c r="Q166" s="52" t="s">
        <v>438</v>
      </c>
      <c r="R166" s="52" t="s">
        <v>438</v>
      </c>
      <c r="S166" s="55" t="s">
        <v>438</v>
      </c>
      <c r="T166" s="56" t="s">
        <v>438</v>
      </c>
      <c r="U166" s="50" t="s">
        <v>438</v>
      </c>
      <c r="V166" s="51" t="s">
        <v>438</v>
      </c>
      <c r="W166" s="52" t="s">
        <v>438</v>
      </c>
      <c r="X166" s="52" t="s">
        <v>438</v>
      </c>
      <c r="Y166" s="55" t="s">
        <v>438</v>
      </c>
      <c r="Z166" s="56" t="s">
        <v>438</v>
      </c>
      <c r="AA166" s="50" t="s">
        <v>438</v>
      </c>
      <c r="AB166" s="51" t="s">
        <v>438</v>
      </c>
      <c r="AC166" s="52" t="s">
        <v>438</v>
      </c>
      <c r="AD166" s="52" t="s">
        <v>438</v>
      </c>
      <c r="AE166" s="55" t="s">
        <v>438</v>
      </c>
      <c r="AF166" s="56" t="s">
        <v>438</v>
      </c>
    </row>
    <row r="167" spans="1:32" s="30" customFormat="1" ht="15.75" hidden="1" outlineLevel="1" x14ac:dyDescent="0.3">
      <c r="A167" s="30">
        <f t="shared" si="9"/>
        <v>65</v>
      </c>
      <c r="C167" s="50" t="s">
        <v>875</v>
      </c>
      <c r="D167" s="51">
        <v>5.0599999999999996</v>
      </c>
      <c r="E167" s="52" t="s">
        <v>438</v>
      </c>
      <c r="F167" s="52" t="s">
        <v>438</v>
      </c>
      <c r="G167" s="55">
        <v>-0.30779753761969908</v>
      </c>
      <c r="H167" s="56">
        <v>-0.54290876242095765</v>
      </c>
      <c r="I167" s="50" t="s">
        <v>438</v>
      </c>
      <c r="J167" s="51" t="s">
        <v>438</v>
      </c>
      <c r="K167" s="52" t="s">
        <v>438</v>
      </c>
      <c r="L167" s="52" t="s">
        <v>438</v>
      </c>
      <c r="M167" s="55" t="s">
        <v>438</v>
      </c>
      <c r="N167" s="56" t="s">
        <v>438</v>
      </c>
      <c r="O167" s="50" t="s">
        <v>438</v>
      </c>
      <c r="P167" s="51" t="s">
        <v>438</v>
      </c>
      <c r="Q167" s="52" t="s">
        <v>438</v>
      </c>
      <c r="R167" s="52" t="s">
        <v>438</v>
      </c>
      <c r="S167" s="55" t="s">
        <v>438</v>
      </c>
      <c r="T167" s="56" t="s">
        <v>438</v>
      </c>
      <c r="U167" s="50" t="s">
        <v>438</v>
      </c>
      <c r="V167" s="51" t="s">
        <v>438</v>
      </c>
      <c r="W167" s="52" t="s">
        <v>438</v>
      </c>
      <c r="X167" s="52" t="s">
        <v>438</v>
      </c>
      <c r="Y167" s="55" t="s">
        <v>438</v>
      </c>
      <c r="Z167" s="56" t="s">
        <v>438</v>
      </c>
      <c r="AA167" s="50" t="s">
        <v>438</v>
      </c>
      <c r="AB167" s="51" t="s">
        <v>438</v>
      </c>
      <c r="AC167" s="52" t="s">
        <v>438</v>
      </c>
      <c r="AD167" s="52" t="s">
        <v>438</v>
      </c>
      <c r="AE167" s="55" t="s">
        <v>438</v>
      </c>
      <c r="AF167" s="56" t="s">
        <v>438</v>
      </c>
    </row>
    <row r="168" spans="1:32" s="30" customFormat="1" ht="15.75" hidden="1" outlineLevel="1" x14ac:dyDescent="0.3">
      <c r="A168" s="30">
        <f t="shared" si="9"/>
        <v>66</v>
      </c>
      <c r="C168" s="50" t="s">
        <v>285</v>
      </c>
      <c r="D168" s="51">
        <v>-5.89</v>
      </c>
      <c r="E168" s="52" t="s">
        <v>438</v>
      </c>
      <c r="F168" s="52" t="s">
        <v>438</v>
      </c>
      <c r="G168" s="55" t="s">
        <v>106</v>
      </c>
      <c r="H168" s="56" t="s">
        <v>106</v>
      </c>
      <c r="I168" s="50" t="s">
        <v>438</v>
      </c>
      <c r="J168" s="51" t="s">
        <v>438</v>
      </c>
      <c r="K168" s="52" t="s">
        <v>438</v>
      </c>
      <c r="L168" s="52" t="s">
        <v>438</v>
      </c>
      <c r="M168" s="55" t="s">
        <v>438</v>
      </c>
      <c r="N168" s="56" t="s">
        <v>438</v>
      </c>
      <c r="O168" s="50" t="s">
        <v>438</v>
      </c>
      <c r="P168" s="51" t="s">
        <v>438</v>
      </c>
      <c r="Q168" s="52" t="s">
        <v>438</v>
      </c>
      <c r="R168" s="52" t="s">
        <v>438</v>
      </c>
      <c r="S168" s="55" t="s">
        <v>438</v>
      </c>
      <c r="T168" s="56" t="s">
        <v>438</v>
      </c>
      <c r="U168" s="50" t="s">
        <v>438</v>
      </c>
      <c r="V168" s="51" t="s">
        <v>438</v>
      </c>
      <c r="W168" s="52" t="s">
        <v>438</v>
      </c>
      <c r="X168" s="52" t="s">
        <v>438</v>
      </c>
      <c r="Y168" s="55" t="s">
        <v>438</v>
      </c>
      <c r="Z168" s="56" t="s">
        <v>438</v>
      </c>
      <c r="AA168" s="50" t="s">
        <v>438</v>
      </c>
      <c r="AB168" s="51" t="s">
        <v>438</v>
      </c>
      <c r="AC168" s="52" t="s">
        <v>438</v>
      </c>
      <c r="AD168" s="52" t="s">
        <v>438</v>
      </c>
      <c r="AE168" s="55" t="s">
        <v>438</v>
      </c>
      <c r="AF168" s="56" t="s">
        <v>438</v>
      </c>
    </row>
    <row r="169" spans="1:32" s="30" customFormat="1" ht="15.75" hidden="1" outlineLevel="1" x14ac:dyDescent="0.3">
      <c r="A169" s="30">
        <f t="shared" si="9"/>
        <v>67</v>
      </c>
      <c r="C169" s="50" t="s">
        <v>876</v>
      </c>
      <c r="D169" s="51">
        <v>21.38</v>
      </c>
      <c r="E169" s="52">
        <v>21.2</v>
      </c>
      <c r="F169" s="52">
        <v>20.9</v>
      </c>
      <c r="G169" s="55">
        <v>7.5400565504242234E-3</v>
      </c>
      <c r="H169" s="56">
        <v>6.0515873015873023E-2</v>
      </c>
      <c r="I169" s="50" t="s">
        <v>438</v>
      </c>
      <c r="J169" s="51" t="s">
        <v>438</v>
      </c>
      <c r="K169" s="52" t="s">
        <v>438</v>
      </c>
      <c r="L169" s="52" t="s">
        <v>438</v>
      </c>
      <c r="M169" s="55" t="s">
        <v>438</v>
      </c>
      <c r="N169" s="56" t="s">
        <v>438</v>
      </c>
      <c r="O169" s="50" t="s">
        <v>438</v>
      </c>
      <c r="P169" s="51" t="s">
        <v>438</v>
      </c>
      <c r="Q169" s="52" t="s">
        <v>438</v>
      </c>
      <c r="R169" s="52" t="s">
        <v>438</v>
      </c>
      <c r="S169" s="55" t="s">
        <v>438</v>
      </c>
      <c r="T169" s="56" t="s">
        <v>438</v>
      </c>
      <c r="U169" s="50" t="s">
        <v>438</v>
      </c>
      <c r="V169" s="51" t="s">
        <v>438</v>
      </c>
      <c r="W169" s="52" t="s">
        <v>438</v>
      </c>
      <c r="X169" s="52" t="s">
        <v>438</v>
      </c>
      <c r="Y169" s="55" t="s">
        <v>438</v>
      </c>
      <c r="Z169" s="56" t="s">
        <v>438</v>
      </c>
      <c r="AA169" s="50" t="s">
        <v>438</v>
      </c>
      <c r="AB169" s="51" t="s">
        <v>438</v>
      </c>
      <c r="AC169" s="52" t="s">
        <v>438</v>
      </c>
      <c r="AD169" s="52" t="s">
        <v>438</v>
      </c>
      <c r="AE169" s="55" t="s">
        <v>438</v>
      </c>
      <c r="AF169" s="56" t="s">
        <v>438</v>
      </c>
    </row>
    <row r="170" spans="1:32" s="30" customFormat="1" ht="15.75" hidden="1" outlineLevel="1" x14ac:dyDescent="0.3">
      <c r="A170" s="30">
        <f t="shared" ref="A170:A233" si="10">A169+1</f>
        <v>68</v>
      </c>
      <c r="C170" s="50" t="s">
        <v>877</v>
      </c>
      <c r="D170" s="51">
        <v>38.17</v>
      </c>
      <c r="E170" s="52">
        <v>35.909999999999997</v>
      </c>
      <c r="F170" s="52">
        <v>11.82</v>
      </c>
      <c r="G170" s="55">
        <v>58.640625</v>
      </c>
      <c r="H170" s="56">
        <v>1.2747318235995233</v>
      </c>
      <c r="I170" s="50" t="s">
        <v>438</v>
      </c>
      <c r="J170" s="51" t="s">
        <v>438</v>
      </c>
      <c r="K170" s="52" t="s">
        <v>438</v>
      </c>
      <c r="L170" s="52" t="s">
        <v>438</v>
      </c>
      <c r="M170" s="55" t="s">
        <v>438</v>
      </c>
      <c r="N170" s="56" t="s">
        <v>438</v>
      </c>
      <c r="O170" s="50" t="s">
        <v>438</v>
      </c>
      <c r="P170" s="51" t="s">
        <v>438</v>
      </c>
      <c r="Q170" s="52" t="s">
        <v>438</v>
      </c>
      <c r="R170" s="52" t="s">
        <v>438</v>
      </c>
      <c r="S170" s="55" t="s">
        <v>438</v>
      </c>
      <c r="T170" s="56" t="s">
        <v>438</v>
      </c>
      <c r="U170" s="50" t="s">
        <v>438</v>
      </c>
      <c r="V170" s="51" t="s">
        <v>438</v>
      </c>
      <c r="W170" s="52" t="s">
        <v>438</v>
      </c>
      <c r="X170" s="52" t="s">
        <v>438</v>
      </c>
      <c r="Y170" s="55" t="s">
        <v>438</v>
      </c>
      <c r="Z170" s="56" t="s">
        <v>438</v>
      </c>
      <c r="AA170" s="50" t="s">
        <v>438</v>
      </c>
      <c r="AB170" s="51" t="s">
        <v>438</v>
      </c>
      <c r="AC170" s="52" t="s">
        <v>438</v>
      </c>
      <c r="AD170" s="52" t="s">
        <v>438</v>
      </c>
      <c r="AE170" s="55" t="s">
        <v>438</v>
      </c>
      <c r="AF170" s="56" t="s">
        <v>438</v>
      </c>
    </row>
    <row r="171" spans="1:32" s="30" customFormat="1" ht="15.75" hidden="1" outlineLevel="1" x14ac:dyDescent="0.3">
      <c r="A171" s="30">
        <f t="shared" si="10"/>
        <v>69</v>
      </c>
      <c r="C171" s="50" t="s">
        <v>878</v>
      </c>
      <c r="D171" s="51">
        <v>2.04</v>
      </c>
      <c r="E171" s="52" t="s">
        <v>438</v>
      </c>
      <c r="F171" s="52" t="s">
        <v>438</v>
      </c>
      <c r="G171" s="55">
        <v>5.1546391752577359E-2</v>
      </c>
      <c r="H171" s="56">
        <v>0.34210526315789469</v>
      </c>
      <c r="I171" s="50" t="s">
        <v>438</v>
      </c>
      <c r="J171" s="51" t="s">
        <v>438</v>
      </c>
      <c r="K171" s="52" t="s">
        <v>438</v>
      </c>
      <c r="L171" s="52" t="s">
        <v>438</v>
      </c>
      <c r="M171" s="55" t="s">
        <v>438</v>
      </c>
      <c r="N171" s="56" t="s">
        <v>438</v>
      </c>
      <c r="O171" s="50" t="s">
        <v>438</v>
      </c>
      <c r="P171" s="51" t="s">
        <v>438</v>
      </c>
      <c r="Q171" s="52" t="s">
        <v>438</v>
      </c>
      <c r="R171" s="52" t="s">
        <v>438</v>
      </c>
      <c r="S171" s="55" t="s">
        <v>438</v>
      </c>
      <c r="T171" s="56" t="s">
        <v>438</v>
      </c>
      <c r="U171" s="50" t="s">
        <v>438</v>
      </c>
      <c r="V171" s="51" t="s">
        <v>438</v>
      </c>
      <c r="W171" s="52" t="s">
        <v>438</v>
      </c>
      <c r="X171" s="52" t="s">
        <v>438</v>
      </c>
      <c r="Y171" s="55" t="s">
        <v>438</v>
      </c>
      <c r="Z171" s="56" t="s">
        <v>438</v>
      </c>
      <c r="AA171" s="50" t="s">
        <v>438</v>
      </c>
      <c r="AB171" s="51" t="s">
        <v>438</v>
      </c>
      <c r="AC171" s="52" t="s">
        <v>438</v>
      </c>
      <c r="AD171" s="52" t="s">
        <v>438</v>
      </c>
      <c r="AE171" s="55" t="s">
        <v>438</v>
      </c>
      <c r="AF171" s="56" t="s">
        <v>438</v>
      </c>
    </row>
    <row r="172" spans="1:32" s="30" customFormat="1" ht="15.75" hidden="1" outlineLevel="1" x14ac:dyDescent="0.3">
      <c r="A172" s="30">
        <f t="shared" si="10"/>
        <v>70</v>
      </c>
      <c r="C172" s="50" t="s">
        <v>879</v>
      </c>
      <c r="D172" s="51">
        <v>44.31</v>
      </c>
      <c r="E172" s="52">
        <v>44.22</v>
      </c>
      <c r="F172" s="52">
        <v>31.6</v>
      </c>
      <c r="G172" s="55">
        <v>3.3348880597015018E-2</v>
      </c>
      <c r="H172" s="56">
        <v>0.41024824952259697</v>
      </c>
      <c r="I172" s="50" t="s">
        <v>438</v>
      </c>
      <c r="J172" s="51" t="s">
        <v>438</v>
      </c>
      <c r="K172" s="52" t="s">
        <v>438</v>
      </c>
      <c r="L172" s="52" t="s">
        <v>438</v>
      </c>
      <c r="M172" s="55" t="s">
        <v>438</v>
      </c>
      <c r="N172" s="56" t="s">
        <v>438</v>
      </c>
      <c r="O172" s="50" t="s">
        <v>438</v>
      </c>
      <c r="P172" s="51" t="s">
        <v>438</v>
      </c>
      <c r="Q172" s="52" t="s">
        <v>438</v>
      </c>
      <c r="R172" s="52" t="s">
        <v>438</v>
      </c>
      <c r="S172" s="55" t="s">
        <v>438</v>
      </c>
      <c r="T172" s="56" t="s">
        <v>438</v>
      </c>
      <c r="U172" s="50" t="s">
        <v>438</v>
      </c>
      <c r="V172" s="51" t="s">
        <v>438</v>
      </c>
      <c r="W172" s="52" t="s">
        <v>438</v>
      </c>
      <c r="X172" s="52" t="s">
        <v>438</v>
      </c>
      <c r="Y172" s="55" t="s">
        <v>438</v>
      </c>
      <c r="Z172" s="56" t="s">
        <v>438</v>
      </c>
      <c r="AA172" s="50" t="s">
        <v>438</v>
      </c>
      <c r="AB172" s="51" t="s">
        <v>438</v>
      </c>
      <c r="AC172" s="52" t="s">
        <v>438</v>
      </c>
      <c r="AD172" s="52" t="s">
        <v>438</v>
      </c>
      <c r="AE172" s="55" t="s">
        <v>438</v>
      </c>
      <c r="AF172" s="56" t="s">
        <v>438</v>
      </c>
    </row>
    <row r="173" spans="1:32" s="30" customFormat="1" ht="15.75" hidden="1" outlineLevel="1" x14ac:dyDescent="0.3">
      <c r="A173" s="30">
        <f t="shared" si="10"/>
        <v>71</v>
      </c>
      <c r="C173" s="50" t="s">
        <v>880</v>
      </c>
      <c r="D173" s="51">
        <v>10.61</v>
      </c>
      <c r="E173" s="52">
        <v>10.55</v>
      </c>
      <c r="F173" s="52">
        <v>11.7</v>
      </c>
      <c r="G173" s="55">
        <v>0.12394067796610164</v>
      </c>
      <c r="H173" s="56">
        <v>1.0443159922928706</v>
      </c>
      <c r="I173" s="50" t="s">
        <v>438</v>
      </c>
      <c r="J173" s="51" t="s">
        <v>438</v>
      </c>
      <c r="K173" s="52" t="s">
        <v>438</v>
      </c>
      <c r="L173" s="52" t="s">
        <v>438</v>
      </c>
      <c r="M173" s="55" t="s">
        <v>438</v>
      </c>
      <c r="N173" s="56" t="s">
        <v>438</v>
      </c>
      <c r="O173" s="50" t="s">
        <v>438</v>
      </c>
      <c r="P173" s="51" t="s">
        <v>438</v>
      </c>
      <c r="Q173" s="52" t="s">
        <v>438</v>
      </c>
      <c r="R173" s="52" t="s">
        <v>438</v>
      </c>
      <c r="S173" s="55" t="s">
        <v>438</v>
      </c>
      <c r="T173" s="56" t="s">
        <v>438</v>
      </c>
      <c r="U173" s="50" t="s">
        <v>438</v>
      </c>
      <c r="V173" s="51" t="s">
        <v>438</v>
      </c>
      <c r="W173" s="52" t="s">
        <v>438</v>
      </c>
      <c r="X173" s="52" t="s">
        <v>438</v>
      </c>
      <c r="Y173" s="55" t="s">
        <v>438</v>
      </c>
      <c r="Z173" s="56" t="s">
        <v>438</v>
      </c>
      <c r="AA173" s="50" t="s">
        <v>438</v>
      </c>
      <c r="AB173" s="51" t="s">
        <v>438</v>
      </c>
      <c r="AC173" s="52" t="s">
        <v>438</v>
      </c>
      <c r="AD173" s="52" t="s">
        <v>438</v>
      </c>
      <c r="AE173" s="55" t="s">
        <v>438</v>
      </c>
      <c r="AF173" s="56" t="s">
        <v>438</v>
      </c>
    </row>
    <row r="174" spans="1:32" s="30" customFormat="1" ht="15.75" hidden="1" outlineLevel="1" x14ac:dyDescent="0.3">
      <c r="A174" s="30">
        <f t="shared" si="10"/>
        <v>72</v>
      </c>
      <c r="C174" s="50" t="s">
        <v>101</v>
      </c>
      <c r="D174" s="51">
        <v>12.41</v>
      </c>
      <c r="E174" s="52">
        <v>13.85</v>
      </c>
      <c r="F174" s="52">
        <v>15.3</v>
      </c>
      <c r="G174" s="55">
        <v>-0.16487213997308203</v>
      </c>
      <c r="H174" s="56">
        <v>-0.23347745521927121</v>
      </c>
      <c r="I174" s="50" t="s">
        <v>438</v>
      </c>
      <c r="J174" s="51" t="s">
        <v>438</v>
      </c>
      <c r="K174" s="52" t="s">
        <v>438</v>
      </c>
      <c r="L174" s="52" t="s">
        <v>438</v>
      </c>
      <c r="M174" s="55" t="s">
        <v>438</v>
      </c>
      <c r="N174" s="56" t="s">
        <v>438</v>
      </c>
      <c r="O174" s="50" t="s">
        <v>438</v>
      </c>
      <c r="P174" s="51" t="s">
        <v>438</v>
      </c>
      <c r="Q174" s="52" t="s">
        <v>438</v>
      </c>
      <c r="R174" s="52" t="s">
        <v>438</v>
      </c>
      <c r="S174" s="55" t="s">
        <v>438</v>
      </c>
      <c r="T174" s="56" t="s">
        <v>438</v>
      </c>
      <c r="U174" s="50" t="s">
        <v>438</v>
      </c>
      <c r="V174" s="51" t="s">
        <v>438</v>
      </c>
      <c r="W174" s="52" t="s">
        <v>438</v>
      </c>
      <c r="X174" s="52" t="s">
        <v>438</v>
      </c>
      <c r="Y174" s="55" t="s">
        <v>438</v>
      </c>
      <c r="Z174" s="56" t="s">
        <v>438</v>
      </c>
      <c r="AA174" s="50" t="s">
        <v>438</v>
      </c>
      <c r="AB174" s="51" t="s">
        <v>438</v>
      </c>
      <c r="AC174" s="52" t="s">
        <v>438</v>
      </c>
      <c r="AD174" s="52" t="s">
        <v>438</v>
      </c>
      <c r="AE174" s="55" t="s">
        <v>438</v>
      </c>
      <c r="AF174" s="56" t="s">
        <v>438</v>
      </c>
    </row>
    <row r="175" spans="1:32" s="30" customFormat="1" ht="15.75" hidden="1" outlineLevel="1" x14ac:dyDescent="0.3">
      <c r="A175" s="30">
        <f t="shared" si="10"/>
        <v>73</v>
      </c>
      <c r="C175" s="50" t="s">
        <v>881</v>
      </c>
      <c r="D175" s="51">
        <v>32.54</v>
      </c>
      <c r="E175" s="52" t="s">
        <v>438</v>
      </c>
      <c r="F175" s="52" t="s">
        <v>438</v>
      </c>
      <c r="G175" s="55">
        <v>-0.13017909649826243</v>
      </c>
      <c r="H175" s="56">
        <v>-2.6622793897696728E-2</v>
      </c>
      <c r="I175" s="50" t="s">
        <v>438</v>
      </c>
      <c r="J175" s="51" t="s">
        <v>438</v>
      </c>
      <c r="K175" s="52" t="s">
        <v>438</v>
      </c>
      <c r="L175" s="52" t="s">
        <v>438</v>
      </c>
      <c r="M175" s="55" t="s">
        <v>438</v>
      </c>
      <c r="N175" s="56" t="s">
        <v>438</v>
      </c>
      <c r="O175" s="50" t="s">
        <v>438</v>
      </c>
      <c r="P175" s="51" t="s">
        <v>438</v>
      </c>
      <c r="Q175" s="52" t="s">
        <v>438</v>
      </c>
      <c r="R175" s="52" t="s">
        <v>438</v>
      </c>
      <c r="S175" s="55" t="s">
        <v>438</v>
      </c>
      <c r="T175" s="56" t="s">
        <v>438</v>
      </c>
      <c r="U175" s="50" t="s">
        <v>438</v>
      </c>
      <c r="V175" s="51" t="s">
        <v>438</v>
      </c>
      <c r="W175" s="52" t="s">
        <v>438</v>
      </c>
      <c r="X175" s="52" t="s">
        <v>438</v>
      </c>
      <c r="Y175" s="55" t="s">
        <v>438</v>
      </c>
      <c r="Z175" s="56" t="s">
        <v>438</v>
      </c>
      <c r="AA175" s="50" t="s">
        <v>438</v>
      </c>
      <c r="AB175" s="51" t="s">
        <v>438</v>
      </c>
      <c r="AC175" s="52" t="s">
        <v>438</v>
      </c>
      <c r="AD175" s="52" t="s">
        <v>438</v>
      </c>
      <c r="AE175" s="55" t="s">
        <v>438</v>
      </c>
      <c r="AF175" s="56" t="s">
        <v>438</v>
      </c>
    </row>
    <row r="176" spans="1:32" s="30" customFormat="1" ht="15.75" hidden="1" outlineLevel="1" x14ac:dyDescent="0.3">
      <c r="A176" s="30">
        <f t="shared" si="10"/>
        <v>74</v>
      </c>
      <c r="C176" s="50" t="s">
        <v>213</v>
      </c>
      <c r="D176" s="51">
        <v>-1.0900000000000001</v>
      </c>
      <c r="E176" s="52" t="s">
        <v>438</v>
      </c>
      <c r="F176" s="52" t="s">
        <v>438</v>
      </c>
      <c r="G176" s="55" t="s">
        <v>87</v>
      </c>
      <c r="H176" s="56" t="s">
        <v>106</v>
      </c>
      <c r="I176" s="50" t="s">
        <v>438</v>
      </c>
      <c r="J176" s="51" t="s">
        <v>438</v>
      </c>
      <c r="K176" s="52" t="s">
        <v>438</v>
      </c>
      <c r="L176" s="52" t="s">
        <v>438</v>
      </c>
      <c r="M176" s="55" t="s">
        <v>438</v>
      </c>
      <c r="N176" s="56" t="s">
        <v>438</v>
      </c>
      <c r="O176" s="50" t="s">
        <v>438</v>
      </c>
      <c r="P176" s="51" t="s">
        <v>438</v>
      </c>
      <c r="Q176" s="52" t="s">
        <v>438</v>
      </c>
      <c r="R176" s="52" t="s">
        <v>438</v>
      </c>
      <c r="S176" s="55" t="s">
        <v>438</v>
      </c>
      <c r="T176" s="56" t="s">
        <v>438</v>
      </c>
      <c r="U176" s="50" t="s">
        <v>438</v>
      </c>
      <c r="V176" s="51" t="s">
        <v>438</v>
      </c>
      <c r="W176" s="52" t="s">
        <v>438</v>
      </c>
      <c r="X176" s="52" t="s">
        <v>438</v>
      </c>
      <c r="Y176" s="55" t="s">
        <v>438</v>
      </c>
      <c r="Z176" s="56" t="s">
        <v>438</v>
      </c>
      <c r="AA176" s="50" t="s">
        <v>438</v>
      </c>
      <c r="AB176" s="51" t="s">
        <v>438</v>
      </c>
      <c r="AC176" s="52" t="s">
        <v>438</v>
      </c>
      <c r="AD176" s="52" t="s">
        <v>438</v>
      </c>
      <c r="AE176" s="55" t="s">
        <v>438</v>
      </c>
      <c r="AF176" s="56" t="s">
        <v>438</v>
      </c>
    </row>
    <row r="177" spans="1:32" s="30" customFormat="1" ht="15.75" hidden="1" outlineLevel="1" x14ac:dyDescent="0.3">
      <c r="A177" s="30">
        <f t="shared" si="10"/>
        <v>75</v>
      </c>
      <c r="C177" s="50" t="s">
        <v>882</v>
      </c>
      <c r="D177" s="51">
        <v>24.53</v>
      </c>
      <c r="E177" s="52">
        <v>26.68</v>
      </c>
      <c r="F177" s="52">
        <v>28.98</v>
      </c>
      <c r="G177" s="55">
        <v>-0.19362261669953973</v>
      </c>
      <c r="H177" s="56">
        <v>-0.13687543983110484</v>
      </c>
      <c r="I177" s="50" t="s">
        <v>438</v>
      </c>
      <c r="J177" s="51" t="s">
        <v>438</v>
      </c>
      <c r="K177" s="52" t="s">
        <v>438</v>
      </c>
      <c r="L177" s="52" t="s">
        <v>438</v>
      </c>
      <c r="M177" s="55" t="s">
        <v>438</v>
      </c>
      <c r="N177" s="56" t="s">
        <v>438</v>
      </c>
      <c r="O177" s="50" t="s">
        <v>438</v>
      </c>
      <c r="P177" s="51" t="s">
        <v>438</v>
      </c>
      <c r="Q177" s="52" t="s">
        <v>438</v>
      </c>
      <c r="R177" s="52" t="s">
        <v>438</v>
      </c>
      <c r="S177" s="55" t="s">
        <v>438</v>
      </c>
      <c r="T177" s="56" t="s">
        <v>438</v>
      </c>
      <c r="U177" s="50" t="s">
        <v>438</v>
      </c>
      <c r="V177" s="51" t="s">
        <v>438</v>
      </c>
      <c r="W177" s="52" t="s">
        <v>438</v>
      </c>
      <c r="X177" s="52" t="s">
        <v>438</v>
      </c>
      <c r="Y177" s="55" t="s">
        <v>438</v>
      </c>
      <c r="Z177" s="56" t="s">
        <v>438</v>
      </c>
      <c r="AA177" s="50" t="s">
        <v>438</v>
      </c>
      <c r="AB177" s="51" t="s">
        <v>438</v>
      </c>
      <c r="AC177" s="52" t="s">
        <v>438</v>
      </c>
      <c r="AD177" s="52" t="s">
        <v>438</v>
      </c>
      <c r="AE177" s="55" t="s">
        <v>438</v>
      </c>
      <c r="AF177" s="56" t="s">
        <v>438</v>
      </c>
    </row>
    <row r="178" spans="1:32" s="30" customFormat="1" ht="15.75" hidden="1" outlineLevel="1" x14ac:dyDescent="0.3">
      <c r="A178" s="30">
        <f t="shared" si="10"/>
        <v>76</v>
      </c>
      <c r="C178" s="50" t="s">
        <v>883</v>
      </c>
      <c r="D178" s="51">
        <v>5.73</v>
      </c>
      <c r="E178" s="52">
        <v>6.9</v>
      </c>
      <c r="F178" s="52">
        <v>6.75</v>
      </c>
      <c r="G178" s="55">
        <v>-0.61748998664886512</v>
      </c>
      <c r="H178" s="56">
        <v>-0.1952247191011236</v>
      </c>
      <c r="I178" s="50" t="s">
        <v>438</v>
      </c>
      <c r="J178" s="51" t="s">
        <v>438</v>
      </c>
      <c r="K178" s="52" t="s">
        <v>438</v>
      </c>
      <c r="L178" s="52" t="s">
        <v>438</v>
      </c>
      <c r="M178" s="55" t="s">
        <v>438</v>
      </c>
      <c r="N178" s="56" t="s">
        <v>438</v>
      </c>
      <c r="O178" s="50" t="s">
        <v>438</v>
      </c>
      <c r="P178" s="51" t="s">
        <v>438</v>
      </c>
      <c r="Q178" s="52" t="s">
        <v>438</v>
      </c>
      <c r="R178" s="52" t="s">
        <v>438</v>
      </c>
      <c r="S178" s="55" t="s">
        <v>438</v>
      </c>
      <c r="T178" s="56" t="s">
        <v>438</v>
      </c>
      <c r="U178" s="50" t="s">
        <v>438</v>
      </c>
      <c r="V178" s="51" t="s">
        <v>438</v>
      </c>
      <c r="W178" s="52" t="s">
        <v>438</v>
      </c>
      <c r="X178" s="52" t="s">
        <v>438</v>
      </c>
      <c r="Y178" s="55" t="s">
        <v>438</v>
      </c>
      <c r="Z178" s="56" t="s">
        <v>438</v>
      </c>
      <c r="AA178" s="50" t="s">
        <v>438</v>
      </c>
      <c r="AB178" s="51" t="s">
        <v>438</v>
      </c>
      <c r="AC178" s="52" t="s">
        <v>438</v>
      </c>
      <c r="AD178" s="52" t="s">
        <v>438</v>
      </c>
      <c r="AE178" s="55" t="s">
        <v>438</v>
      </c>
      <c r="AF178" s="56" t="s">
        <v>438</v>
      </c>
    </row>
    <row r="179" spans="1:32" s="30" customFormat="1" ht="15.75" hidden="1" outlineLevel="1" x14ac:dyDescent="0.3">
      <c r="A179" s="30">
        <f t="shared" si="10"/>
        <v>77</v>
      </c>
      <c r="C179" s="50" t="s">
        <v>884</v>
      </c>
      <c r="D179" s="51">
        <v>4.5999999999999996</v>
      </c>
      <c r="E179" s="52" t="s">
        <v>438</v>
      </c>
      <c r="F179" s="52" t="s">
        <v>438</v>
      </c>
      <c r="G179" s="55">
        <v>-0.61312026913372586</v>
      </c>
      <c r="H179" s="56">
        <v>0.23989218328840956</v>
      </c>
      <c r="I179" s="50" t="s">
        <v>438</v>
      </c>
      <c r="J179" s="51" t="s">
        <v>438</v>
      </c>
      <c r="K179" s="52" t="s">
        <v>438</v>
      </c>
      <c r="L179" s="52" t="s">
        <v>438</v>
      </c>
      <c r="M179" s="55" t="s">
        <v>438</v>
      </c>
      <c r="N179" s="56" t="s">
        <v>438</v>
      </c>
      <c r="O179" s="50" t="s">
        <v>438</v>
      </c>
      <c r="P179" s="51" t="s">
        <v>438</v>
      </c>
      <c r="Q179" s="52" t="s">
        <v>438</v>
      </c>
      <c r="R179" s="52" t="s">
        <v>438</v>
      </c>
      <c r="S179" s="55" t="s">
        <v>438</v>
      </c>
      <c r="T179" s="56" t="s">
        <v>438</v>
      </c>
      <c r="U179" s="50" t="s">
        <v>438</v>
      </c>
      <c r="V179" s="51" t="s">
        <v>438</v>
      </c>
      <c r="W179" s="52" t="s">
        <v>438</v>
      </c>
      <c r="X179" s="52" t="s">
        <v>438</v>
      </c>
      <c r="Y179" s="55" t="s">
        <v>438</v>
      </c>
      <c r="Z179" s="56" t="s">
        <v>438</v>
      </c>
      <c r="AA179" s="50" t="s">
        <v>438</v>
      </c>
      <c r="AB179" s="51" t="s">
        <v>438</v>
      </c>
      <c r="AC179" s="52" t="s">
        <v>438</v>
      </c>
      <c r="AD179" s="52" t="s">
        <v>438</v>
      </c>
      <c r="AE179" s="55" t="s">
        <v>438</v>
      </c>
      <c r="AF179" s="56" t="s">
        <v>438</v>
      </c>
    </row>
    <row r="180" spans="1:32" s="30" customFormat="1" ht="15.75" hidden="1" outlineLevel="1" x14ac:dyDescent="0.3">
      <c r="A180" s="30">
        <f t="shared" si="10"/>
        <v>78</v>
      </c>
      <c r="C180" s="50" t="s">
        <v>885</v>
      </c>
      <c r="D180" s="51">
        <v>30.39</v>
      </c>
      <c r="E180" s="52" t="s">
        <v>438</v>
      </c>
      <c r="F180" s="52" t="s">
        <v>438</v>
      </c>
      <c r="G180" s="55">
        <v>-0.4074868395398713</v>
      </c>
      <c r="H180" s="56">
        <v>-6.5767839526464922E-4</v>
      </c>
      <c r="I180" s="50" t="s">
        <v>438</v>
      </c>
      <c r="J180" s="51" t="s">
        <v>438</v>
      </c>
      <c r="K180" s="52" t="s">
        <v>438</v>
      </c>
      <c r="L180" s="52" t="s">
        <v>438</v>
      </c>
      <c r="M180" s="55" t="s">
        <v>438</v>
      </c>
      <c r="N180" s="56" t="s">
        <v>438</v>
      </c>
      <c r="O180" s="50" t="s">
        <v>438</v>
      </c>
      <c r="P180" s="51" t="s">
        <v>438</v>
      </c>
      <c r="Q180" s="52" t="s">
        <v>438</v>
      </c>
      <c r="R180" s="52" t="s">
        <v>438</v>
      </c>
      <c r="S180" s="55" t="s">
        <v>438</v>
      </c>
      <c r="T180" s="56" t="s">
        <v>438</v>
      </c>
      <c r="U180" s="50" t="s">
        <v>438</v>
      </c>
      <c r="V180" s="51" t="s">
        <v>438</v>
      </c>
      <c r="W180" s="52" t="s">
        <v>438</v>
      </c>
      <c r="X180" s="52" t="s">
        <v>438</v>
      </c>
      <c r="Y180" s="55" t="s">
        <v>438</v>
      </c>
      <c r="Z180" s="56" t="s">
        <v>438</v>
      </c>
      <c r="AA180" s="50" t="s">
        <v>438</v>
      </c>
      <c r="AB180" s="51" t="s">
        <v>438</v>
      </c>
      <c r="AC180" s="52" t="s">
        <v>438</v>
      </c>
      <c r="AD180" s="52" t="s">
        <v>438</v>
      </c>
      <c r="AE180" s="55" t="s">
        <v>438</v>
      </c>
      <c r="AF180" s="56" t="s">
        <v>438</v>
      </c>
    </row>
    <row r="181" spans="1:32" s="30" customFormat="1" ht="15.75" hidden="1" outlineLevel="1" x14ac:dyDescent="0.3">
      <c r="A181" s="30">
        <f t="shared" si="10"/>
        <v>79</v>
      </c>
      <c r="C181" s="50" t="s">
        <v>886</v>
      </c>
      <c r="D181" s="51">
        <v>6.89</v>
      </c>
      <c r="E181" s="52" t="s">
        <v>438</v>
      </c>
      <c r="F181" s="52" t="s">
        <v>438</v>
      </c>
      <c r="G181" s="55">
        <v>0.40325865580448061</v>
      </c>
      <c r="H181" s="56">
        <v>0.53794642857142838</v>
      </c>
      <c r="I181" s="50" t="s">
        <v>438</v>
      </c>
      <c r="J181" s="51" t="s">
        <v>438</v>
      </c>
      <c r="K181" s="52" t="s">
        <v>438</v>
      </c>
      <c r="L181" s="52" t="s">
        <v>438</v>
      </c>
      <c r="M181" s="55" t="s">
        <v>438</v>
      </c>
      <c r="N181" s="56" t="s">
        <v>438</v>
      </c>
      <c r="O181" s="50" t="s">
        <v>438</v>
      </c>
      <c r="P181" s="51" t="s">
        <v>438</v>
      </c>
      <c r="Q181" s="52" t="s">
        <v>438</v>
      </c>
      <c r="R181" s="52" t="s">
        <v>438</v>
      </c>
      <c r="S181" s="55" t="s">
        <v>438</v>
      </c>
      <c r="T181" s="56" t="s">
        <v>438</v>
      </c>
      <c r="U181" s="50" t="s">
        <v>438</v>
      </c>
      <c r="V181" s="51" t="s">
        <v>438</v>
      </c>
      <c r="W181" s="52" t="s">
        <v>438</v>
      </c>
      <c r="X181" s="52" t="s">
        <v>438</v>
      </c>
      <c r="Y181" s="55" t="s">
        <v>438</v>
      </c>
      <c r="Z181" s="56" t="s">
        <v>438</v>
      </c>
      <c r="AA181" s="50" t="s">
        <v>438</v>
      </c>
      <c r="AB181" s="51" t="s">
        <v>438</v>
      </c>
      <c r="AC181" s="52" t="s">
        <v>438</v>
      </c>
      <c r="AD181" s="52" t="s">
        <v>438</v>
      </c>
      <c r="AE181" s="55" t="s">
        <v>438</v>
      </c>
      <c r="AF181" s="56" t="s">
        <v>438</v>
      </c>
    </row>
    <row r="182" spans="1:32" s="30" customFormat="1" ht="15.75" hidden="1" outlineLevel="1" x14ac:dyDescent="0.3">
      <c r="A182" s="30">
        <f t="shared" si="10"/>
        <v>80</v>
      </c>
      <c r="C182" s="50" t="s">
        <v>887</v>
      </c>
      <c r="D182" s="51">
        <v>3.32</v>
      </c>
      <c r="E182" s="52">
        <v>3.6</v>
      </c>
      <c r="F182" s="52">
        <v>4.3</v>
      </c>
      <c r="G182" s="55">
        <v>-2.6392961876832932E-2</v>
      </c>
      <c r="H182" s="56">
        <v>0.22058823529411753</v>
      </c>
      <c r="I182" s="50" t="s">
        <v>438</v>
      </c>
      <c r="J182" s="51" t="s">
        <v>438</v>
      </c>
      <c r="K182" s="52" t="s">
        <v>438</v>
      </c>
      <c r="L182" s="52" t="s">
        <v>438</v>
      </c>
      <c r="M182" s="55" t="s">
        <v>438</v>
      </c>
      <c r="N182" s="56" t="s">
        <v>438</v>
      </c>
      <c r="O182" s="50" t="s">
        <v>438</v>
      </c>
      <c r="P182" s="51" t="s">
        <v>438</v>
      </c>
      <c r="Q182" s="52" t="s">
        <v>438</v>
      </c>
      <c r="R182" s="52" t="s">
        <v>438</v>
      </c>
      <c r="S182" s="55" t="s">
        <v>438</v>
      </c>
      <c r="T182" s="56" t="s">
        <v>438</v>
      </c>
      <c r="U182" s="50" t="s">
        <v>438</v>
      </c>
      <c r="V182" s="51" t="s">
        <v>438</v>
      </c>
      <c r="W182" s="52" t="s">
        <v>438</v>
      </c>
      <c r="X182" s="52" t="s">
        <v>438</v>
      </c>
      <c r="Y182" s="55" t="s">
        <v>438</v>
      </c>
      <c r="Z182" s="56" t="s">
        <v>438</v>
      </c>
      <c r="AA182" s="50" t="s">
        <v>438</v>
      </c>
      <c r="AB182" s="51" t="s">
        <v>438</v>
      </c>
      <c r="AC182" s="52" t="s">
        <v>438</v>
      </c>
      <c r="AD182" s="52" t="s">
        <v>438</v>
      </c>
      <c r="AE182" s="55" t="s">
        <v>438</v>
      </c>
      <c r="AF182" s="56" t="s">
        <v>438</v>
      </c>
    </row>
    <row r="183" spans="1:32" s="30" customFormat="1" ht="15.75" hidden="1" outlineLevel="1" x14ac:dyDescent="0.3">
      <c r="A183" s="30">
        <f t="shared" si="10"/>
        <v>81</v>
      </c>
      <c r="C183" s="50" t="s">
        <v>888</v>
      </c>
      <c r="D183" s="51">
        <v>24.83</v>
      </c>
      <c r="E183" s="52">
        <v>20.23</v>
      </c>
      <c r="F183" s="52">
        <v>-1.65</v>
      </c>
      <c r="G183" s="55">
        <v>0.97848605577689218</v>
      </c>
      <c r="H183" s="56">
        <v>0.84198813056379795</v>
      </c>
      <c r="I183" s="50" t="s">
        <v>438</v>
      </c>
      <c r="J183" s="51" t="s">
        <v>438</v>
      </c>
      <c r="K183" s="52" t="s">
        <v>438</v>
      </c>
      <c r="L183" s="52" t="s">
        <v>438</v>
      </c>
      <c r="M183" s="55" t="s">
        <v>438</v>
      </c>
      <c r="N183" s="56" t="s">
        <v>438</v>
      </c>
      <c r="O183" s="50" t="s">
        <v>438</v>
      </c>
      <c r="P183" s="51" t="s">
        <v>438</v>
      </c>
      <c r="Q183" s="52" t="s">
        <v>438</v>
      </c>
      <c r="R183" s="52" t="s">
        <v>438</v>
      </c>
      <c r="S183" s="55" t="s">
        <v>438</v>
      </c>
      <c r="T183" s="56" t="s">
        <v>438</v>
      </c>
      <c r="U183" s="50" t="s">
        <v>438</v>
      </c>
      <c r="V183" s="51" t="s">
        <v>438</v>
      </c>
      <c r="W183" s="52" t="s">
        <v>438</v>
      </c>
      <c r="X183" s="52" t="s">
        <v>438</v>
      </c>
      <c r="Y183" s="55" t="s">
        <v>438</v>
      </c>
      <c r="Z183" s="56" t="s">
        <v>438</v>
      </c>
      <c r="AA183" s="50" t="s">
        <v>438</v>
      </c>
      <c r="AB183" s="51" t="s">
        <v>438</v>
      </c>
      <c r="AC183" s="52" t="s">
        <v>438</v>
      </c>
      <c r="AD183" s="52" t="s">
        <v>438</v>
      </c>
      <c r="AE183" s="55" t="s">
        <v>438</v>
      </c>
      <c r="AF183" s="56" t="s">
        <v>438</v>
      </c>
    </row>
    <row r="184" spans="1:32" s="30" customFormat="1" ht="15.75" hidden="1" outlineLevel="1" x14ac:dyDescent="0.3">
      <c r="A184" s="30">
        <f t="shared" si="10"/>
        <v>82</v>
      </c>
      <c r="C184" s="50" t="s">
        <v>889</v>
      </c>
      <c r="D184" s="51">
        <v>7.82</v>
      </c>
      <c r="E184" s="52">
        <v>7.5</v>
      </c>
      <c r="F184" s="52">
        <v>8.48</v>
      </c>
      <c r="G184" s="55">
        <v>0.41410488245931276</v>
      </c>
      <c r="H184" s="56">
        <v>0.32767402376910026</v>
      </c>
      <c r="I184" s="50" t="s">
        <v>438</v>
      </c>
      <c r="J184" s="51" t="s">
        <v>438</v>
      </c>
      <c r="K184" s="52" t="s">
        <v>438</v>
      </c>
      <c r="L184" s="52" t="s">
        <v>438</v>
      </c>
      <c r="M184" s="55" t="s">
        <v>438</v>
      </c>
      <c r="N184" s="56" t="s">
        <v>438</v>
      </c>
      <c r="O184" s="50" t="s">
        <v>438</v>
      </c>
      <c r="P184" s="51" t="s">
        <v>438</v>
      </c>
      <c r="Q184" s="52" t="s">
        <v>438</v>
      </c>
      <c r="R184" s="52" t="s">
        <v>438</v>
      </c>
      <c r="S184" s="55" t="s">
        <v>438</v>
      </c>
      <c r="T184" s="56" t="s">
        <v>438</v>
      </c>
      <c r="U184" s="50" t="s">
        <v>438</v>
      </c>
      <c r="V184" s="51" t="s">
        <v>438</v>
      </c>
      <c r="W184" s="52" t="s">
        <v>438</v>
      </c>
      <c r="X184" s="52" t="s">
        <v>438</v>
      </c>
      <c r="Y184" s="55" t="s">
        <v>438</v>
      </c>
      <c r="Z184" s="56" t="s">
        <v>438</v>
      </c>
      <c r="AA184" s="50" t="s">
        <v>438</v>
      </c>
      <c r="AB184" s="51" t="s">
        <v>438</v>
      </c>
      <c r="AC184" s="52" t="s">
        <v>438</v>
      </c>
      <c r="AD184" s="52" t="s">
        <v>438</v>
      </c>
      <c r="AE184" s="55" t="s">
        <v>438</v>
      </c>
      <c r="AF184" s="56" t="s">
        <v>438</v>
      </c>
    </row>
    <row r="185" spans="1:32" s="30" customFormat="1" ht="15.75" hidden="1" outlineLevel="1" x14ac:dyDescent="0.3">
      <c r="A185" s="30">
        <f t="shared" si="10"/>
        <v>83</v>
      </c>
      <c r="C185" s="50" t="s">
        <v>890</v>
      </c>
      <c r="D185" s="51">
        <v>17.22</v>
      </c>
      <c r="E185" s="52">
        <v>18</v>
      </c>
      <c r="F185" s="52">
        <v>29</v>
      </c>
      <c r="G185" s="55">
        <v>0.5457809694793534</v>
      </c>
      <c r="H185" s="56">
        <v>-1.4874141876430325E-2</v>
      </c>
      <c r="I185" s="50" t="s">
        <v>438</v>
      </c>
      <c r="J185" s="51" t="s">
        <v>438</v>
      </c>
      <c r="K185" s="52" t="s">
        <v>438</v>
      </c>
      <c r="L185" s="52" t="s">
        <v>438</v>
      </c>
      <c r="M185" s="55" t="s">
        <v>438</v>
      </c>
      <c r="N185" s="56" t="s">
        <v>438</v>
      </c>
      <c r="O185" s="50" t="s">
        <v>438</v>
      </c>
      <c r="P185" s="51" t="s">
        <v>438</v>
      </c>
      <c r="Q185" s="52" t="s">
        <v>438</v>
      </c>
      <c r="R185" s="52" t="s">
        <v>438</v>
      </c>
      <c r="S185" s="55" t="s">
        <v>438</v>
      </c>
      <c r="T185" s="56" t="s">
        <v>438</v>
      </c>
      <c r="U185" s="50" t="s">
        <v>438</v>
      </c>
      <c r="V185" s="51" t="s">
        <v>438</v>
      </c>
      <c r="W185" s="52" t="s">
        <v>438</v>
      </c>
      <c r="X185" s="52" t="s">
        <v>438</v>
      </c>
      <c r="Y185" s="55" t="s">
        <v>438</v>
      </c>
      <c r="Z185" s="56" t="s">
        <v>438</v>
      </c>
      <c r="AA185" s="50" t="s">
        <v>438</v>
      </c>
      <c r="AB185" s="51" t="s">
        <v>438</v>
      </c>
      <c r="AC185" s="52" t="s">
        <v>438</v>
      </c>
      <c r="AD185" s="52" t="s">
        <v>438</v>
      </c>
      <c r="AE185" s="55" t="s">
        <v>438</v>
      </c>
      <c r="AF185" s="56" t="s">
        <v>438</v>
      </c>
    </row>
    <row r="186" spans="1:32" s="30" customFormat="1" ht="15.75" hidden="1" outlineLevel="1" x14ac:dyDescent="0.3">
      <c r="A186" s="30">
        <f t="shared" si="10"/>
        <v>84</v>
      </c>
      <c r="C186" s="50" t="s">
        <v>891</v>
      </c>
      <c r="D186" s="51">
        <v>17.47</v>
      </c>
      <c r="E186" s="52" t="s">
        <v>438</v>
      </c>
      <c r="F186" s="52" t="s">
        <v>438</v>
      </c>
      <c r="G186" s="55">
        <v>0.34488067744418771</v>
      </c>
      <c r="H186" s="56">
        <v>-5.87284482758621E-2</v>
      </c>
      <c r="I186" s="50" t="s">
        <v>438</v>
      </c>
      <c r="J186" s="51" t="s">
        <v>438</v>
      </c>
      <c r="K186" s="52" t="s">
        <v>438</v>
      </c>
      <c r="L186" s="52" t="s">
        <v>438</v>
      </c>
      <c r="M186" s="55" t="s">
        <v>438</v>
      </c>
      <c r="N186" s="56" t="s">
        <v>438</v>
      </c>
      <c r="O186" s="50" t="s">
        <v>438</v>
      </c>
      <c r="P186" s="51" t="s">
        <v>438</v>
      </c>
      <c r="Q186" s="52" t="s">
        <v>438</v>
      </c>
      <c r="R186" s="52" t="s">
        <v>438</v>
      </c>
      <c r="S186" s="55" t="s">
        <v>438</v>
      </c>
      <c r="T186" s="56" t="s">
        <v>438</v>
      </c>
      <c r="U186" s="50" t="s">
        <v>438</v>
      </c>
      <c r="V186" s="51" t="s">
        <v>438</v>
      </c>
      <c r="W186" s="52" t="s">
        <v>438</v>
      </c>
      <c r="X186" s="52" t="s">
        <v>438</v>
      </c>
      <c r="Y186" s="55" t="s">
        <v>438</v>
      </c>
      <c r="Z186" s="56" t="s">
        <v>438</v>
      </c>
      <c r="AA186" s="50" t="s">
        <v>438</v>
      </c>
      <c r="AB186" s="51" t="s">
        <v>438</v>
      </c>
      <c r="AC186" s="52" t="s">
        <v>438</v>
      </c>
      <c r="AD186" s="52" t="s">
        <v>438</v>
      </c>
      <c r="AE186" s="55" t="s">
        <v>438</v>
      </c>
      <c r="AF186" s="56" t="s">
        <v>438</v>
      </c>
    </row>
    <row r="187" spans="1:32" s="30" customFormat="1" ht="15.75" hidden="1" outlineLevel="1" x14ac:dyDescent="0.3">
      <c r="A187" s="30">
        <f t="shared" si="10"/>
        <v>85</v>
      </c>
      <c r="C187" s="50" t="s">
        <v>219</v>
      </c>
      <c r="D187" s="51">
        <v>29.44</v>
      </c>
      <c r="E187" s="52">
        <v>34</v>
      </c>
      <c r="F187" s="52">
        <v>23</v>
      </c>
      <c r="G187" s="55">
        <v>-0.20860215053763442</v>
      </c>
      <c r="H187" s="56">
        <v>-0.29653524492234173</v>
      </c>
      <c r="I187" s="50" t="s">
        <v>438</v>
      </c>
      <c r="J187" s="51" t="s">
        <v>438</v>
      </c>
      <c r="K187" s="52" t="s">
        <v>438</v>
      </c>
      <c r="L187" s="52" t="s">
        <v>438</v>
      </c>
      <c r="M187" s="55" t="s">
        <v>438</v>
      </c>
      <c r="N187" s="56" t="s">
        <v>438</v>
      </c>
      <c r="O187" s="50" t="s">
        <v>438</v>
      </c>
      <c r="P187" s="51" t="s">
        <v>438</v>
      </c>
      <c r="Q187" s="52" t="s">
        <v>438</v>
      </c>
      <c r="R187" s="52" t="s">
        <v>438</v>
      </c>
      <c r="S187" s="55" t="s">
        <v>438</v>
      </c>
      <c r="T187" s="56" t="s">
        <v>438</v>
      </c>
      <c r="U187" s="50" t="s">
        <v>438</v>
      </c>
      <c r="V187" s="51" t="s">
        <v>438</v>
      </c>
      <c r="W187" s="52" t="s">
        <v>438</v>
      </c>
      <c r="X187" s="52" t="s">
        <v>438</v>
      </c>
      <c r="Y187" s="55" t="s">
        <v>438</v>
      </c>
      <c r="Z187" s="56" t="s">
        <v>438</v>
      </c>
      <c r="AA187" s="50" t="s">
        <v>438</v>
      </c>
      <c r="AB187" s="51" t="s">
        <v>438</v>
      </c>
      <c r="AC187" s="52" t="s">
        <v>438</v>
      </c>
      <c r="AD187" s="52" t="s">
        <v>438</v>
      </c>
      <c r="AE187" s="55" t="s">
        <v>438</v>
      </c>
      <c r="AF187" s="56" t="s">
        <v>438</v>
      </c>
    </row>
    <row r="188" spans="1:32" s="30" customFormat="1" ht="15.75" hidden="1" outlineLevel="1" x14ac:dyDescent="0.3">
      <c r="A188" s="30">
        <f t="shared" si="10"/>
        <v>86</v>
      </c>
      <c r="C188" s="50" t="s">
        <v>892</v>
      </c>
      <c r="D188" s="51">
        <v>15.66</v>
      </c>
      <c r="E188" s="52" t="s">
        <v>438</v>
      </c>
      <c r="F188" s="52" t="s">
        <v>438</v>
      </c>
      <c r="G188" s="55">
        <v>9.8947368421052673E-2</v>
      </c>
      <c r="H188" s="56">
        <v>-9.0592334494773441E-2</v>
      </c>
      <c r="I188" s="50" t="s">
        <v>438</v>
      </c>
      <c r="J188" s="51" t="s">
        <v>438</v>
      </c>
      <c r="K188" s="52" t="s">
        <v>438</v>
      </c>
      <c r="L188" s="52" t="s">
        <v>438</v>
      </c>
      <c r="M188" s="55" t="s">
        <v>438</v>
      </c>
      <c r="N188" s="56" t="s">
        <v>438</v>
      </c>
      <c r="O188" s="50" t="s">
        <v>438</v>
      </c>
      <c r="P188" s="51" t="s">
        <v>438</v>
      </c>
      <c r="Q188" s="52" t="s">
        <v>438</v>
      </c>
      <c r="R188" s="52" t="s">
        <v>438</v>
      </c>
      <c r="S188" s="55" t="s">
        <v>438</v>
      </c>
      <c r="T188" s="56" t="s">
        <v>438</v>
      </c>
      <c r="U188" s="50" t="s">
        <v>438</v>
      </c>
      <c r="V188" s="51" t="s">
        <v>438</v>
      </c>
      <c r="W188" s="52" t="s">
        <v>438</v>
      </c>
      <c r="X188" s="52" t="s">
        <v>438</v>
      </c>
      <c r="Y188" s="55" t="s">
        <v>438</v>
      </c>
      <c r="Z188" s="56" t="s">
        <v>438</v>
      </c>
      <c r="AA188" s="50" t="s">
        <v>438</v>
      </c>
      <c r="AB188" s="51" t="s">
        <v>438</v>
      </c>
      <c r="AC188" s="52" t="s">
        <v>438</v>
      </c>
      <c r="AD188" s="52" t="s">
        <v>438</v>
      </c>
      <c r="AE188" s="55" t="s">
        <v>438</v>
      </c>
      <c r="AF188" s="56" t="s">
        <v>438</v>
      </c>
    </row>
    <row r="189" spans="1:32" s="30" customFormat="1" ht="15.75" hidden="1" outlineLevel="1" x14ac:dyDescent="0.3">
      <c r="A189" s="30">
        <f t="shared" si="10"/>
        <v>87</v>
      </c>
      <c r="C189" s="50" t="s">
        <v>893</v>
      </c>
      <c r="D189" s="51">
        <v>7.48</v>
      </c>
      <c r="E189" s="52" t="s">
        <v>438</v>
      </c>
      <c r="F189" s="52" t="s">
        <v>438</v>
      </c>
      <c r="G189" s="55">
        <v>-0.22002085505735136</v>
      </c>
      <c r="H189" s="56">
        <v>-0.22406639004149376</v>
      </c>
      <c r="I189" s="50" t="s">
        <v>438</v>
      </c>
      <c r="J189" s="51" t="s">
        <v>438</v>
      </c>
      <c r="K189" s="52" t="s">
        <v>438</v>
      </c>
      <c r="L189" s="52" t="s">
        <v>438</v>
      </c>
      <c r="M189" s="55" t="s">
        <v>438</v>
      </c>
      <c r="N189" s="56" t="s">
        <v>438</v>
      </c>
      <c r="O189" s="50" t="s">
        <v>438</v>
      </c>
      <c r="P189" s="51" t="s">
        <v>438</v>
      </c>
      <c r="Q189" s="52" t="s">
        <v>438</v>
      </c>
      <c r="R189" s="52" t="s">
        <v>438</v>
      </c>
      <c r="S189" s="55" t="s">
        <v>438</v>
      </c>
      <c r="T189" s="56" t="s">
        <v>438</v>
      </c>
      <c r="U189" s="50" t="s">
        <v>438</v>
      </c>
      <c r="V189" s="51" t="s">
        <v>438</v>
      </c>
      <c r="W189" s="52" t="s">
        <v>438</v>
      </c>
      <c r="X189" s="52" t="s">
        <v>438</v>
      </c>
      <c r="Y189" s="55" t="s">
        <v>438</v>
      </c>
      <c r="Z189" s="56" t="s">
        <v>438</v>
      </c>
      <c r="AA189" s="50" t="s">
        <v>438</v>
      </c>
      <c r="AB189" s="51" t="s">
        <v>438</v>
      </c>
      <c r="AC189" s="52" t="s">
        <v>438</v>
      </c>
      <c r="AD189" s="52" t="s">
        <v>438</v>
      </c>
      <c r="AE189" s="55" t="s">
        <v>438</v>
      </c>
      <c r="AF189" s="56" t="s">
        <v>438</v>
      </c>
    </row>
    <row r="190" spans="1:32" s="30" customFormat="1" ht="15.75" hidden="1" outlineLevel="1" x14ac:dyDescent="0.3">
      <c r="A190" s="30">
        <f t="shared" si="10"/>
        <v>88</v>
      </c>
      <c r="C190" s="50" t="s">
        <v>139</v>
      </c>
      <c r="D190" s="51">
        <v>38.18</v>
      </c>
      <c r="E190" s="52">
        <v>17.5</v>
      </c>
      <c r="F190" s="52">
        <v>26.2</v>
      </c>
      <c r="G190" s="55">
        <v>0.76677464136973628</v>
      </c>
      <c r="H190" s="56">
        <v>1.0395299145299148</v>
      </c>
      <c r="I190" s="50" t="s">
        <v>438</v>
      </c>
      <c r="J190" s="51" t="s">
        <v>438</v>
      </c>
      <c r="K190" s="52" t="s">
        <v>438</v>
      </c>
      <c r="L190" s="52" t="s">
        <v>438</v>
      </c>
      <c r="M190" s="55" t="s">
        <v>438</v>
      </c>
      <c r="N190" s="56" t="s">
        <v>438</v>
      </c>
      <c r="O190" s="50" t="s">
        <v>438</v>
      </c>
      <c r="P190" s="51" t="s">
        <v>438</v>
      </c>
      <c r="Q190" s="52" t="s">
        <v>438</v>
      </c>
      <c r="R190" s="52" t="s">
        <v>438</v>
      </c>
      <c r="S190" s="55" t="s">
        <v>438</v>
      </c>
      <c r="T190" s="56" t="s">
        <v>438</v>
      </c>
      <c r="U190" s="50" t="s">
        <v>438</v>
      </c>
      <c r="V190" s="51" t="s">
        <v>438</v>
      </c>
      <c r="W190" s="52" t="s">
        <v>438</v>
      </c>
      <c r="X190" s="52" t="s">
        <v>438</v>
      </c>
      <c r="Y190" s="55" t="s">
        <v>438</v>
      </c>
      <c r="Z190" s="56" t="s">
        <v>438</v>
      </c>
      <c r="AA190" s="50" t="s">
        <v>438</v>
      </c>
      <c r="AB190" s="51" t="s">
        <v>438</v>
      </c>
      <c r="AC190" s="52" t="s">
        <v>438</v>
      </c>
      <c r="AD190" s="52" t="s">
        <v>438</v>
      </c>
      <c r="AE190" s="55" t="s">
        <v>438</v>
      </c>
      <c r="AF190" s="56" t="s">
        <v>438</v>
      </c>
    </row>
    <row r="191" spans="1:32" s="30" customFormat="1" ht="15.75" hidden="1" outlineLevel="1" x14ac:dyDescent="0.3">
      <c r="A191" s="30">
        <f t="shared" si="10"/>
        <v>89</v>
      </c>
      <c r="C191" s="50" t="s">
        <v>894</v>
      </c>
      <c r="D191" s="51">
        <v>-2.34</v>
      </c>
      <c r="E191" s="52" t="s">
        <v>438</v>
      </c>
      <c r="F191" s="52" t="s">
        <v>438</v>
      </c>
      <c r="G191" s="55" t="s">
        <v>87</v>
      </c>
      <c r="H191" s="56" t="s">
        <v>106</v>
      </c>
      <c r="I191" s="50" t="s">
        <v>438</v>
      </c>
      <c r="J191" s="51" t="s">
        <v>438</v>
      </c>
      <c r="K191" s="52" t="s">
        <v>438</v>
      </c>
      <c r="L191" s="52" t="s">
        <v>438</v>
      </c>
      <c r="M191" s="55" t="s">
        <v>438</v>
      </c>
      <c r="N191" s="56" t="s">
        <v>438</v>
      </c>
      <c r="O191" s="50" t="s">
        <v>438</v>
      </c>
      <c r="P191" s="51" t="s">
        <v>438</v>
      </c>
      <c r="Q191" s="52" t="s">
        <v>438</v>
      </c>
      <c r="R191" s="52" t="s">
        <v>438</v>
      </c>
      <c r="S191" s="55" t="s">
        <v>438</v>
      </c>
      <c r="T191" s="56" t="s">
        <v>438</v>
      </c>
      <c r="U191" s="50" t="s">
        <v>438</v>
      </c>
      <c r="V191" s="51" t="s">
        <v>438</v>
      </c>
      <c r="W191" s="52" t="s">
        <v>438</v>
      </c>
      <c r="X191" s="52" t="s">
        <v>438</v>
      </c>
      <c r="Y191" s="55" t="s">
        <v>438</v>
      </c>
      <c r="Z191" s="56" t="s">
        <v>438</v>
      </c>
      <c r="AA191" s="50" t="s">
        <v>438</v>
      </c>
      <c r="AB191" s="51" t="s">
        <v>438</v>
      </c>
      <c r="AC191" s="52" t="s">
        <v>438</v>
      </c>
      <c r="AD191" s="52" t="s">
        <v>438</v>
      </c>
      <c r="AE191" s="55" t="s">
        <v>438</v>
      </c>
      <c r="AF191" s="56" t="s">
        <v>438</v>
      </c>
    </row>
    <row r="192" spans="1:32" s="30" customFormat="1" ht="15.75" hidden="1" outlineLevel="1" x14ac:dyDescent="0.3">
      <c r="A192" s="30">
        <f t="shared" si="10"/>
        <v>90</v>
      </c>
      <c r="C192" s="50" t="s">
        <v>895</v>
      </c>
      <c r="D192" s="51">
        <v>17.600000000000001</v>
      </c>
      <c r="E192" s="52">
        <v>30.1</v>
      </c>
      <c r="F192" s="52">
        <v>25.3</v>
      </c>
      <c r="G192" s="55">
        <v>-0.59193137027591003</v>
      </c>
      <c r="H192" s="56">
        <v>-0.64271213966707263</v>
      </c>
      <c r="I192" s="50" t="s">
        <v>438</v>
      </c>
      <c r="J192" s="51" t="s">
        <v>438</v>
      </c>
      <c r="K192" s="52" t="s">
        <v>438</v>
      </c>
      <c r="L192" s="52" t="s">
        <v>438</v>
      </c>
      <c r="M192" s="55" t="s">
        <v>438</v>
      </c>
      <c r="N192" s="56" t="s">
        <v>438</v>
      </c>
      <c r="O192" s="50" t="s">
        <v>438</v>
      </c>
      <c r="P192" s="51" t="s">
        <v>438</v>
      </c>
      <c r="Q192" s="52" t="s">
        <v>438</v>
      </c>
      <c r="R192" s="52" t="s">
        <v>438</v>
      </c>
      <c r="S192" s="55" t="s">
        <v>438</v>
      </c>
      <c r="T192" s="56" t="s">
        <v>438</v>
      </c>
      <c r="U192" s="50" t="s">
        <v>438</v>
      </c>
      <c r="V192" s="51" t="s">
        <v>438</v>
      </c>
      <c r="W192" s="52" t="s">
        <v>438</v>
      </c>
      <c r="X192" s="52" t="s">
        <v>438</v>
      </c>
      <c r="Y192" s="55" t="s">
        <v>438</v>
      </c>
      <c r="Z192" s="56" t="s">
        <v>438</v>
      </c>
      <c r="AA192" s="50" t="s">
        <v>438</v>
      </c>
      <c r="AB192" s="51" t="s">
        <v>438</v>
      </c>
      <c r="AC192" s="52" t="s">
        <v>438</v>
      </c>
      <c r="AD192" s="52" t="s">
        <v>438</v>
      </c>
      <c r="AE192" s="55" t="s">
        <v>438</v>
      </c>
      <c r="AF192" s="56" t="s">
        <v>438</v>
      </c>
    </row>
    <row r="193" spans="1:32" s="30" customFormat="1" ht="15.75" hidden="1" outlineLevel="1" x14ac:dyDescent="0.3">
      <c r="A193" s="30">
        <f t="shared" si="10"/>
        <v>91</v>
      </c>
      <c r="C193" s="50" t="s">
        <v>896</v>
      </c>
      <c r="D193" s="51">
        <v>19.11</v>
      </c>
      <c r="E193" s="52">
        <v>13.29</v>
      </c>
      <c r="F193" s="52">
        <v>14.05</v>
      </c>
      <c r="G193" s="55">
        <v>1.3024096385542165</v>
      </c>
      <c r="H193" s="56">
        <v>0.37580993520518358</v>
      </c>
      <c r="I193" s="50" t="s">
        <v>438</v>
      </c>
      <c r="J193" s="51" t="s">
        <v>438</v>
      </c>
      <c r="K193" s="52" t="s">
        <v>438</v>
      </c>
      <c r="L193" s="52" t="s">
        <v>438</v>
      </c>
      <c r="M193" s="55" t="s">
        <v>438</v>
      </c>
      <c r="N193" s="56" t="s">
        <v>438</v>
      </c>
      <c r="O193" s="50" t="s">
        <v>438</v>
      </c>
      <c r="P193" s="51" t="s">
        <v>438</v>
      </c>
      <c r="Q193" s="52" t="s">
        <v>438</v>
      </c>
      <c r="R193" s="52" t="s">
        <v>438</v>
      </c>
      <c r="S193" s="55" t="s">
        <v>438</v>
      </c>
      <c r="T193" s="56" t="s">
        <v>438</v>
      </c>
      <c r="U193" s="50" t="s">
        <v>438</v>
      </c>
      <c r="V193" s="51" t="s">
        <v>438</v>
      </c>
      <c r="W193" s="52" t="s">
        <v>438</v>
      </c>
      <c r="X193" s="52" t="s">
        <v>438</v>
      </c>
      <c r="Y193" s="55" t="s">
        <v>438</v>
      </c>
      <c r="Z193" s="56" t="s">
        <v>438</v>
      </c>
      <c r="AA193" s="50" t="s">
        <v>438</v>
      </c>
      <c r="AB193" s="51" t="s">
        <v>438</v>
      </c>
      <c r="AC193" s="52" t="s">
        <v>438</v>
      </c>
      <c r="AD193" s="52" t="s">
        <v>438</v>
      </c>
      <c r="AE193" s="55" t="s">
        <v>438</v>
      </c>
      <c r="AF193" s="56" t="s">
        <v>438</v>
      </c>
    </row>
    <row r="194" spans="1:32" s="30" customFormat="1" ht="15.75" hidden="1" outlineLevel="1" x14ac:dyDescent="0.3">
      <c r="A194" s="30">
        <f t="shared" si="10"/>
        <v>92</v>
      </c>
      <c r="C194" s="50" t="s">
        <v>897</v>
      </c>
      <c r="D194" s="51">
        <v>15.26</v>
      </c>
      <c r="E194" s="52">
        <v>27.7</v>
      </c>
      <c r="F194" s="52" t="s">
        <v>438</v>
      </c>
      <c r="G194" s="55">
        <v>-8.5131894484412496E-2</v>
      </c>
      <c r="H194" s="56">
        <v>-0.53046153846153854</v>
      </c>
      <c r="I194" s="50" t="s">
        <v>438</v>
      </c>
      <c r="J194" s="51" t="s">
        <v>438</v>
      </c>
      <c r="K194" s="52" t="s">
        <v>438</v>
      </c>
      <c r="L194" s="52" t="s">
        <v>438</v>
      </c>
      <c r="M194" s="55" t="s">
        <v>438</v>
      </c>
      <c r="N194" s="56" t="s">
        <v>438</v>
      </c>
      <c r="O194" s="50" t="s">
        <v>438</v>
      </c>
      <c r="P194" s="51" t="s">
        <v>438</v>
      </c>
      <c r="Q194" s="52" t="s">
        <v>438</v>
      </c>
      <c r="R194" s="52" t="s">
        <v>438</v>
      </c>
      <c r="S194" s="55" t="s">
        <v>438</v>
      </c>
      <c r="T194" s="56" t="s">
        <v>438</v>
      </c>
      <c r="U194" s="50" t="s">
        <v>438</v>
      </c>
      <c r="V194" s="51" t="s">
        <v>438</v>
      </c>
      <c r="W194" s="52" t="s">
        <v>438</v>
      </c>
      <c r="X194" s="52" t="s">
        <v>438</v>
      </c>
      <c r="Y194" s="55" t="s">
        <v>438</v>
      </c>
      <c r="Z194" s="56" t="s">
        <v>438</v>
      </c>
      <c r="AA194" s="50" t="s">
        <v>438</v>
      </c>
      <c r="AB194" s="51" t="s">
        <v>438</v>
      </c>
      <c r="AC194" s="52" t="s">
        <v>438</v>
      </c>
      <c r="AD194" s="52" t="s">
        <v>438</v>
      </c>
      <c r="AE194" s="55" t="s">
        <v>438</v>
      </c>
      <c r="AF194" s="56" t="s">
        <v>438</v>
      </c>
    </row>
    <row r="195" spans="1:32" s="30" customFormat="1" ht="15.75" hidden="1" outlineLevel="1" x14ac:dyDescent="0.3">
      <c r="A195" s="30">
        <f t="shared" si="10"/>
        <v>93</v>
      </c>
      <c r="C195" s="50" t="s">
        <v>898</v>
      </c>
      <c r="D195" s="51">
        <v>12.03</v>
      </c>
      <c r="E195" s="52">
        <v>9.3000000000000007</v>
      </c>
      <c r="F195" s="52">
        <v>5.9</v>
      </c>
      <c r="G195" s="55">
        <v>-0.1413276231263384</v>
      </c>
      <c r="H195" s="56">
        <v>1.3916500994035781</v>
      </c>
      <c r="I195" s="50" t="s">
        <v>438</v>
      </c>
      <c r="J195" s="51" t="s">
        <v>438</v>
      </c>
      <c r="K195" s="52" t="s">
        <v>438</v>
      </c>
      <c r="L195" s="52" t="s">
        <v>438</v>
      </c>
      <c r="M195" s="55" t="s">
        <v>438</v>
      </c>
      <c r="N195" s="56" t="s">
        <v>438</v>
      </c>
      <c r="O195" s="50" t="s">
        <v>438</v>
      </c>
      <c r="P195" s="51" t="s">
        <v>438</v>
      </c>
      <c r="Q195" s="52" t="s">
        <v>438</v>
      </c>
      <c r="R195" s="52" t="s">
        <v>438</v>
      </c>
      <c r="S195" s="55" t="s">
        <v>438</v>
      </c>
      <c r="T195" s="56" t="s">
        <v>438</v>
      </c>
      <c r="U195" s="50" t="s">
        <v>438</v>
      </c>
      <c r="V195" s="51" t="s">
        <v>438</v>
      </c>
      <c r="W195" s="52" t="s">
        <v>438</v>
      </c>
      <c r="X195" s="52" t="s">
        <v>438</v>
      </c>
      <c r="Y195" s="55" t="s">
        <v>438</v>
      </c>
      <c r="Z195" s="56" t="s">
        <v>438</v>
      </c>
      <c r="AA195" s="50" t="s">
        <v>438</v>
      </c>
      <c r="AB195" s="51" t="s">
        <v>438</v>
      </c>
      <c r="AC195" s="52" t="s">
        <v>438</v>
      </c>
      <c r="AD195" s="52" t="s">
        <v>438</v>
      </c>
      <c r="AE195" s="55" t="s">
        <v>438</v>
      </c>
      <c r="AF195" s="56" t="s">
        <v>438</v>
      </c>
    </row>
    <row r="196" spans="1:32" s="30" customFormat="1" ht="15.75" hidden="1" outlineLevel="1" x14ac:dyDescent="0.3">
      <c r="A196" s="30">
        <f t="shared" si="10"/>
        <v>94</v>
      </c>
      <c r="C196" s="50" t="s">
        <v>899</v>
      </c>
      <c r="D196" s="51">
        <v>17.46</v>
      </c>
      <c r="E196" s="52">
        <v>17.600000000000001</v>
      </c>
      <c r="F196" s="52">
        <v>23.7</v>
      </c>
      <c r="G196" s="55">
        <v>-0.21774193548387089</v>
      </c>
      <c r="H196" s="56">
        <v>0.34307692307692306</v>
      </c>
      <c r="I196" s="50" t="s">
        <v>438</v>
      </c>
      <c r="J196" s="51" t="s">
        <v>438</v>
      </c>
      <c r="K196" s="52" t="s">
        <v>438</v>
      </c>
      <c r="L196" s="52" t="s">
        <v>438</v>
      </c>
      <c r="M196" s="55" t="s">
        <v>438</v>
      </c>
      <c r="N196" s="56" t="s">
        <v>438</v>
      </c>
      <c r="O196" s="50" t="s">
        <v>438</v>
      </c>
      <c r="P196" s="51" t="s">
        <v>438</v>
      </c>
      <c r="Q196" s="52" t="s">
        <v>438</v>
      </c>
      <c r="R196" s="52" t="s">
        <v>438</v>
      </c>
      <c r="S196" s="55" t="s">
        <v>438</v>
      </c>
      <c r="T196" s="56" t="s">
        <v>438</v>
      </c>
      <c r="U196" s="50" t="s">
        <v>438</v>
      </c>
      <c r="V196" s="51" t="s">
        <v>438</v>
      </c>
      <c r="W196" s="52" t="s">
        <v>438</v>
      </c>
      <c r="X196" s="52" t="s">
        <v>438</v>
      </c>
      <c r="Y196" s="55" t="s">
        <v>438</v>
      </c>
      <c r="Z196" s="56" t="s">
        <v>438</v>
      </c>
      <c r="AA196" s="50" t="s">
        <v>438</v>
      </c>
      <c r="AB196" s="51" t="s">
        <v>438</v>
      </c>
      <c r="AC196" s="52" t="s">
        <v>438</v>
      </c>
      <c r="AD196" s="52" t="s">
        <v>438</v>
      </c>
      <c r="AE196" s="55" t="s">
        <v>438</v>
      </c>
      <c r="AF196" s="56" t="s">
        <v>438</v>
      </c>
    </row>
    <row r="197" spans="1:32" s="30" customFormat="1" ht="15.75" hidden="1" outlineLevel="1" x14ac:dyDescent="0.3">
      <c r="A197" s="30">
        <f t="shared" si="10"/>
        <v>95</v>
      </c>
      <c r="C197" s="50" t="s">
        <v>900</v>
      </c>
      <c r="D197" s="51">
        <v>12.59</v>
      </c>
      <c r="E197" s="52" t="s">
        <v>438</v>
      </c>
      <c r="F197" s="52" t="s">
        <v>438</v>
      </c>
      <c r="G197" s="55">
        <v>0.25398406374501992</v>
      </c>
      <c r="H197" s="56">
        <v>-0.1026372059871703</v>
      </c>
      <c r="I197" s="50" t="s">
        <v>438</v>
      </c>
      <c r="J197" s="51" t="s">
        <v>438</v>
      </c>
      <c r="K197" s="52" t="s">
        <v>438</v>
      </c>
      <c r="L197" s="52" t="s">
        <v>438</v>
      </c>
      <c r="M197" s="55" t="s">
        <v>438</v>
      </c>
      <c r="N197" s="56" t="s">
        <v>438</v>
      </c>
      <c r="O197" s="50" t="s">
        <v>438</v>
      </c>
      <c r="P197" s="51" t="s">
        <v>438</v>
      </c>
      <c r="Q197" s="52" t="s">
        <v>438</v>
      </c>
      <c r="R197" s="52" t="s">
        <v>438</v>
      </c>
      <c r="S197" s="55" t="s">
        <v>438</v>
      </c>
      <c r="T197" s="56" t="s">
        <v>438</v>
      </c>
      <c r="U197" s="50" t="s">
        <v>438</v>
      </c>
      <c r="V197" s="51" t="s">
        <v>438</v>
      </c>
      <c r="W197" s="52" t="s">
        <v>438</v>
      </c>
      <c r="X197" s="52" t="s">
        <v>438</v>
      </c>
      <c r="Y197" s="55" t="s">
        <v>438</v>
      </c>
      <c r="Z197" s="56" t="s">
        <v>438</v>
      </c>
      <c r="AA197" s="50" t="s">
        <v>438</v>
      </c>
      <c r="AB197" s="51" t="s">
        <v>438</v>
      </c>
      <c r="AC197" s="52" t="s">
        <v>438</v>
      </c>
      <c r="AD197" s="52" t="s">
        <v>438</v>
      </c>
      <c r="AE197" s="55" t="s">
        <v>438</v>
      </c>
      <c r="AF197" s="56" t="s">
        <v>438</v>
      </c>
    </row>
    <row r="198" spans="1:32" s="30" customFormat="1" ht="15.75" hidden="1" outlineLevel="1" x14ac:dyDescent="0.3">
      <c r="A198" s="30">
        <f t="shared" si="10"/>
        <v>96</v>
      </c>
      <c r="C198" s="50" t="s">
        <v>901</v>
      </c>
      <c r="D198" s="51">
        <v>10.14</v>
      </c>
      <c r="E198" s="52" t="s">
        <v>438</v>
      </c>
      <c r="F198" s="52" t="s">
        <v>438</v>
      </c>
      <c r="G198" s="55">
        <v>0</v>
      </c>
      <c r="H198" s="56">
        <v>0.31859557867360211</v>
      </c>
      <c r="I198" s="50" t="s">
        <v>438</v>
      </c>
      <c r="J198" s="51" t="s">
        <v>438</v>
      </c>
      <c r="K198" s="52" t="s">
        <v>438</v>
      </c>
      <c r="L198" s="52" t="s">
        <v>438</v>
      </c>
      <c r="M198" s="55" t="s">
        <v>438</v>
      </c>
      <c r="N198" s="56" t="s">
        <v>438</v>
      </c>
      <c r="O198" s="50" t="s">
        <v>438</v>
      </c>
      <c r="P198" s="51" t="s">
        <v>438</v>
      </c>
      <c r="Q198" s="52" t="s">
        <v>438</v>
      </c>
      <c r="R198" s="52" t="s">
        <v>438</v>
      </c>
      <c r="S198" s="55" t="s">
        <v>438</v>
      </c>
      <c r="T198" s="56" t="s">
        <v>438</v>
      </c>
      <c r="U198" s="50" t="s">
        <v>438</v>
      </c>
      <c r="V198" s="51" t="s">
        <v>438</v>
      </c>
      <c r="W198" s="52" t="s">
        <v>438</v>
      </c>
      <c r="X198" s="52" t="s">
        <v>438</v>
      </c>
      <c r="Y198" s="55" t="s">
        <v>438</v>
      </c>
      <c r="Z198" s="56" t="s">
        <v>438</v>
      </c>
      <c r="AA198" s="50" t="s">
        <v>438</v>
      </c>
      <c r="AB198" s="51" t="s">
        <v>438</v>
      </c>
      <c r="AC198" s="52" t="s">
        <v>438</v>
      </c>
      <c r="AD198" s="52" t="s">
        <v>438</v>
      </c>
      <c r="AE198" s="55" t="s">
        <v>438</v>
      </c>
      <c r="AF198" s="56" t="s">
        <v>438</v>
      </c>
    </row>
    <row r="199" spans="1:32" s="30" customFormat="1" ht="15.75" hidden="1" outlineLevel="1" x14ac:dyDescent="0.3">
      <c r="A199" s="30">
        <f t="shared" si="10"/>
        <v>97</v>
      </c>
      <c r="C199" s="50" t="s">
        <v>303</v>
      </c>
      <c r="D199" s="51">
        <v>0.51</v>
      </c>
      <c r="E199" s="52" t="s">
        <v>438</v>
      </c>
      <c r="F199" s="52" t="s">
        <v>438</v>
      </c>
      <c r="G199" s="55">
        <v>-0.5</v>
      </c>
      <c r="H199" s="56" t="s">
        <v>127</v>
      </c>
      <c r="I199" s="50" t="s">
        <v>438</v>
      </c>
      <c r="J199" s="51" t="s">
        <v>438</v>
      </c>
      <c r="K199" s="52" t="s">
        <v>438</v>
      </c>
      <c r="L199" s="52" t="s">
        <v>438</v>
      </c>
      <c r="M199" s="55" t="s">
        <v>438</v>
      </c>
      <c r="N199" s="56" t="s">
        <v>438</v>
      </c>
      <c r="O199" s="50" t="s">
        <v>438</v>
      </c>
      <c r="P199" s="51" t="s">
        <v>438</v>
      </c>
      <c r="Q199" s="52" t="s">
        <v>438</v>
      </c>
      <c r="R199" s="52" t="s">
        <v>438</v>
      </c>
      <c r="S199" s="55" t="s">
        <v>438</v>
      </c>
      <c r="T199" s="56" t="s">
        <v>438</v>
      </c>
      <c r="U199" s="50" t="s">
        <v>438</v>
      </c>
      <c r="V199" s="51" t="s">
        <v>438</v>
      </c>
      <c r="W199" s="52" t="s">
        <v>438</v>
      </c>
      <c r="X199" s="52" t="s">
        <v>438</v>
      </c>
      <c r="Y199" s="55" t="s">
        <v>438</v>
      </c>
      <c r="Z199" s="56" t="s">
        <v>438</v>
      </c>
      <c r="AA199" s="50" t="s">
        <v>438</v>
      </c>
      <c r="AB199" s="51" t="s">
        <v>438</v>
      </c>
      <c r="AC199" s="52" t="s">
        <v>438</v>
      </c>
      <c r="AD199" s="52" t="s">
        <v>438</v>
      </c>
      <c r="AE199" s="55" t="s">
        <v>438</v>
      </c>
      <c r="AF199" s="56" t="s">
        <v>438</v>
      </c>
    </row>
    <row r="200" spans="1:32" s="30" customFormat="1" ht="15.75" hidden="1" outlineLevel="1" x14ac:dyDescent="0.3">
      <c r="A200" s="30">
        <f t="shared" si="10"/>
        <v>98</v>
      </c>
      <c r="C200" s="50" t="s">
        <v>902</v>
      </c>
      <c r="D200" s="51">
        <v>6.18</v>
      </c>
      <c r="E200" s="52">
        <v>8.52</v>
      </c>
      <c r="F200" s="52">
        <v>9.02</v>
      </c>
      <c r="G200" s="55">
        <v>-0.21871049304677626</v>
      </c>
      <c r="H200" s="56" t="s">
        <v>127</v>
      </c>
      <c r="I200" s="50" t="s">
        <v>438</v>
      </c>
      <c r="J200" s="51" t="s">
        <v>438</v>
      </c>
      <c r="K200" s="52" t="s">
        <v>438</v>
      </c>
      <c r="L200" s="52" t="s">
        <v>438</v>
      </c>
      <c r="M200" s="55" t="s">
        <v>438</v>
      </c>
      <c r="N200" s="56" t="s">
        <v>438</v>
      </c>
      <c r="O200" s="50" t="s">
        <v>438</v>
      </c>
      <c r="P200" s="51" t="s">
        <v>438</v>
      </c>
      <c r="Q200" s="52" t="s">
        <v>438</v>
      </c>
      <c r="R200" s="52" t="s">
        <v>438</v>
      </c>
      <c r="S200" s="55" t="s">
        <v>438</v>
      </c>
      <c r="T200" s="56" t="s">
        <v>438</v>
      </c>
      <c r="U200" s="50" t="s">
        <v>438</v>
      </c>
      <c r="V200" s="51" t="s">
        <v>438</v>
      </c>
      <c r="W200" s="52" t="s">
        <v>438</v>
      </c>
      <c r="X200" s="52" t="s">
        <v>438</v>
      </c>
      <c r="Y200" s="55" t="s">
        <v>438</v>
      </c>
      <c r="Z200" s="56" t="s">
        <v>438</v>
      </c>
      <c r="AA200" s="50" t="s">
        <v>438</v>
      </c>
      <c r="AB200" s="51" t="s">
        <v>438</v>
      </c>
      <c r="AC200" s="52" t="s">
        <v>438</v>
      </c>
      <c r="AD200" s="52" t="s">
        <v>438</v>
      </c>
      <c r="AE200" s="55" t="s">
        <v>438</v>
      </c>
      <c r="AF200" s="56" t="s">
        <v>438</v>
      </c>
    </row>
    <row r="201" spans="1:32" s="30" customFormat="1" ht="15.75" hidden="1" outlineLevel="1" x14ac:dyDescent="0.3">
      <c r="A201" s="30">
        <f t="shared" si="10"/>
        <v>99</v>
      </c>
      <c r="C201" s="50" t="s">
        <v>903</v>
      </c>
      <c r="D201" s="51">
        <v>10.55</v>
      </c>
      <c r="E201" s="52">
        <v>10.9</v>
      </c>
      <c r="F201" s="52">
        <v>14.4</v>
      </c>
      <c r="G201" s="55">
        <v>1.053639846743315E-2</v>
      </c>
      <c r="H201" s="56">
        <v>0.14425162689804782</v>
      </c>
      <c r="I201" s="50" t="s">
        <v>438</v>
      </c>
      <c r="J201" s="51" t="s">
        <v>438</v>
      </c>
      <c r="K201" s="52" t="s">
        <v>438</v>
      </c>
      <c r="L201" s="52" t="s">
        <v>438</v>
      </c>
      <c r="M201" s="55" t="s">
        <v>438</v>
      </c>
      <c r="N201" s="56" t="s">
        <v>438</v>
      </c>
      <c r="O201" s="50" t="s">
        <v>438</v>
      </c>
      <c r="P201" s="51" t="s">
        <v>438</v>
      </c>
      <c r="Q201" s="52" t="s">
        <v>438</v>
      </c>
      <c r="R201" s="52" t="s">
        <v>438</v>
      </c>
      <c r="S201" s="55" t="s">
        <v>438</v>
      </c>
      <c r="T201" s="56" t="s">
        <v>438</v>
      </c>
      <c r="U201" s="50" t="s">
        <v>438</v>
      </c>
      <c r="V201" s="51" t="s">
        <v>438</v>
      </c>
      <c r="W201" s="52" t="s">
        <v>438</v>
      </c>
      <c r="X201" s="52" t="s">
        <v>438</v>
      </c>
      <c r="Y201" s="55" t="s">
        <v>438</v>
      </c>
      <c r="Z201" s="56" t="s">
        <v>438</v>
      </c>
      <c r="AA201" s="50" t="s">
        <v>438</v>
      </c>
      <c r="AB201" s="51" t="s">
        <v>438</v>
      </c>
      <c r="AC201" s="52" t="s">
        <v>438</v>
      </c>
      <c r="AD201" s="52" t="s">
        <v>438</v>
      </c>
      <c r="AE201" s="55" t="s">
        <v>438</v>
      </c>
      <c r="AF201" s="56" t="s">
        <v>438</v>
      </c>
    </row>
    <row r="202" spans="1:32" s="30" customFormat="1" ht="15.75" hidden="1" outlineLevel="1" x14ac:dyDescent="0.3">
      <c r="A202" s="30">
        <f t="shared" si="10"/>
        <v>100</v>
      </c>
      <c r="C202" s="50" t="s">
        <v>904</v>
      </c>
      <c r="D202" s="51">
        <v>5.54</v>
      </c>
      <c r="E202" s="52">
        <v>5.32</v>
      </c>
      <c r="F202" s="52">
        <v>7.27</v>
      </c>
      <c r="G202" s="55">
        <v>-0.45472440944881887</v>
      </c>
      <c r="H202" s="56" t="s">
        <v>438</v>
      </c>
      <c r="I202" s="50" t="s">
        <v>438</v>
      </c>
      <c r="J202" s="51" t="s">
        <v>438</v>
      </c>
      <c r="K202" s="52" t="s">
        <v>438</v>
      </c>
      <c r="L202" s="52" t="s">
        <v>438</v>
      </c>
      <c r="M202" s="55" t="s">
        <v>438</v>
      </c>
      <c r="N202" s="56" t="s">
        <v>438</v>
      </c>
      <c r="O202" s="50" t="s">
        <v>438</v>
      </c>
      <c r="P202" s="51" t="s">
        <v>438</v>
      </c>
      <c r="Q202" s="52" t="s">
        <v>438</v>
      </c>
      <c r="R202" s="52" t="s">
        <v>438</v>
      </c>
      <c r="S202" s="55" t="s">
        <v>438</v>
      </c>
      <c r="T202" s="56" t="s">
        <v>438</v>
      </c>
      <c r="U202" s="50" t="s">
        <v>438</v>
      </c>
      <c r="V202" s="51" t="s">
        <v>438</v>
      </c>
      <c r="W202" s="52" t="s">
        <v>438</v>
      </c>
      <c r="X202" s="52" t="s">
        <v>438</v>
      </c>
      <c r="Y202" s="55" t="s">
        <v>438</v>
      </c>
      <c r="Z202" s="56" t="s">
        <v>438</v>
      </c>
      <c r="AA202" s="50" t="s">
        <v>438</v>
      </c>
      <c r="AB202" s="51" t="s">
        <v>438</v>
      </c>
      <c r="AC202" s="52" t="s">
        <v>438</v>
      </c>
      <c r="AD202" s="52" t="s">
        <v>438</v>
      </c>
      <c r="AE202" s="55" t="s">
        <v>438</v>
      </c>
      <c r="AF202" s="56" t="s">
        <v>438</v>
      </c>
    </row>
    <row r="203" spans="1:32" s="30" customFormat="1" ht="15.75" hidden="1" outlineLevel="1" x14ac:dyDescent="0.3">
      <c r="A203" s="30">
        <f t="shared" si="10"/>
        <v>101</v>
      </c>
      <c r="C203" s="50" t="s">
        <v>905</v>
      </c>
      <c r="D203" s="51">
        <v>13.45</v>
      </c>
      <c r="E203" s="52">
        <v>14.75</v>
      </c>
      <c r="F203" s="52">
        <v>22.14</v>
      </c>
      <c r="G203" s="55">
        <v>-0.35055528730082097</v>
      </c>
      <c r="H203" s="56">
        <v>-0.18385922330097093</v>
      </c>
      <c r="I203" s="50" t="s">
        <v>438</v>
      </c>
      <c r="J203" s="51" t="s">
        <v>438</v>
      </c>
      <c r="K203" s="52" t="s">
        <v>438</v>
      </c>
      <c r="L203" s="52" t="s">
        <v>438</v>
      </c>
      <c r="M203" s="55" t="s">
        <v>438</v>
      </c>
      <c r="N203" s="56" t="s">
        <v>438</v>
      </c>
      <c r="O203" s="50" t="s">
        <v>438</v>
      </c>
      <c r="P203" s="51" t="s">
        <v>438</v>
      </c>
      <c r="Q203" s="52" t="s">
        <v>438</v>
      </c>
      <c r="R203" s="52" t="s">
        <v>438</v>
      </c>
      <c r="S203" s="55" t="s">
        <v>438</v>
      </c>
      <c r="T203" s="56" t="s">
        <v>438</v>
      </c>
      <c r="U203" s="50" t="s">
        <v>438</v>
      </c>
      <c r="V203" s="51" t="s">
        <v>438</v>
      </c>
      <c r="W203" s="52" t="s">
        <v>438</v>
      </c>
      <c r="X203" s="52" t="s">
        <v>438</v>
      </c>
      <c r="Y203" s="55" t="s">
        <v>438</v>
      </c>
      <c r="Z203" s="56" t="s">
        <v>438</v>
      </c>
      <c r="AA203" s="50" t="s">
        <v>438</v>
      </c>
      <c r="AB203" s="51" t="s">
        <v>438</v>
      </c>
      <c r="AC203" s="52" t="s">
        <v>438</v>
      </c>
      <c r="AD203" s="52" t="s">
        <v>438</v>
      </c>
      <c r="AE203" s="55" t="s">
        <v>438</v>
      </c>
      <c r="AF203" s="56" t="s">
        <v>438</v>
      </c>
    </row>
    <row r="204" spans="1:32" s="30" customFormat="1" ht="15.75" hidden="1" outlineLevel="1" x14ac:dyDescent="0.3">
      <c r="A204" s="30">
        <f t="shared" si="10"/>
        <v>102</v>
      </c>
      <c r="C204" s="50" t="s">
        <v>906</v>
      </c>
      <c r="D204" s="51">
        <v>8.6999999999999993</v>
      </c>
      <c r="E204" s="52" t="s">
        <v>438</v>
      </c>
      <c r="F204" s="52" t="s">
        <v>438</v>
      </c>
      <c r="G204" s="55">
        <v>-9.1858037578288143E-2</v>
      </c>
      <c r="H204" s="56">
        <v>0.3919999999999999</v>
      </c>
      <c r="I204" s="50" t="s">
        <v>438</v>
      </c>
      <c r="J204" s="51" t="s">
        <v>438</v>
      </c>
      <c r="K204" s="52" t="s">
        <v>438</v>
      </c>
      <c r="L204" s="52" t="s">
        <v>438</v>
      </c>
      <c r="M204" s="55" t="s">
        <v>438</v>
      </c>
      <c r="N204" s="56" t="s">
        <v>438</v>
      </c>
      <c r="O204" s="50" t="s">
        <v>438</v>
      </c>
      <c r="P204" s="51" t="s">
        <v>438</v>
      </c>
      <c r="Q204" s="52" t="s">
        <v>438</v>
      </c>
      <c r="R204" s="52" t="s">
        <v>438</v>
      </c>
      <c r="S204" s="55" t="s">
        <v>438</v>
      </c>
      <c r="T204" s="56" t="s">
        <v>438</v>
      </c>
      <c r="U204" s="50" t="s">
        <v>438</v>
      </c>
      <c r="V204" s="51" t="s">
        <v>438</v>
      </c>
      <c r="W204" s="52" t="s">
        <v>438</v>
      </c>
      <c r="X204" s="52" t="s">
        <v>438</v>
      </c>
      <c r="Y204" s="55" t="s">
        <v>438</v>
      </c>
      <c r="Z204" s="56" t="s">
        <v>438</v>
      </c>
      <c r="AA204" s="50" t="s">
        <v>438</v>
      </c>
      <c r="AB204" s="51" t="s">
        <v>438</v>
      </c>
      <c r="AC204" s="52" t="s">
        <v>438</v>
      </c>
      <c r="AD204" s="52" t="s">
        <v>438</v>
      </c>
      <c r="AE204" s="55" t="s">
        <v>438</v>
      </c>
      <c r="AF204" s="56" t="s">
        <v>438</v>
      </c>
    </row>
    <row r="205" spans="1:32" s="30" customFormat="1" ht="15.75" hidden="1" outlineLevel="1" x14ac:dyDescent="0.3">
      <c r="A205" s="30">
        <f t="shared" si="10"/>
        <v>103</v>
      </c>
      <c r="C205" s="50" t="s">
        <v>907</v>
      </c>
      <c r="D205" s="51">
        <v>10.14</v>
      </c>
      <c r="E205" s="52" t="s">
        <v>438</v>
      </c>
      <c r="F205" s="52" t="s">
        <v>438</v>
      </c>
      <c r="G205" s="55">
        <v>-0.38915662650602412</v>
      </c>
      <c r="H205" s="56">
        <v>-0.48632218844984798</v>
      </c>
      <c r="I205" s="50" t="s">
        <v>438</v>
      </c>
      <c r="J205" s="51" t="s">
        <v>438</v>
      </c>
      <c r="K205" s="52" t="s">
        <v>438</v>
      </c>
      <c r="L205" s="52" t="s">
        <v>438</v>
      </c>
      <c r="M205" s="55" t="s">
        <v>438</v>
      </c>
      <c r="N205" s="56" t="s">
        <v>438</v>
      </c>
      <c r="O205" s="50" t="s">
        <v>438</v>
      </c>
      <c r="P205" s="51" t="s">
        <v>438</v>
      </c>
      <c r="Q205" s="52" t="s">
        <v>438</v>
      </c>
      <c r="R205" s="52" t="s">
        <v>438</v>
      </c>
      <c r="S205" s="55" t="s">
        <v>438</v>
      </c>
      <c r="T205" s="56" t="s">
        <v>438</v>
      </c>
      <c r="U205" s="50" t="s">
        <v>438</v>
      </c>
      <c r="V205" s="51" t="s">
        <v>438</v>
      </c>
      <c r="W205" s="52" t="s">
        <v>438</v>
      </c>
      <c r="X205" s="52" t="s">
        <v>438</v>
      </c>
      <c r="Y205" s="55" t="s">
        <v>438</v>
      </c>
      <c r="Z205" s="56" t="s">
        <v>438</v>
      </c>
      <c r="AA205" s="50" t="s">
        <v>438</v>
      </c>
      <c r="AB205" s="51" t="s">
        <v>438</v>
      </c>
      <c r="AC205" s="52" t="s">
        <v>438</v>
      </c>
      <c r="AD205" s="52" t="s">
        <v>438</v>
      </c>
      <c r="AE205" s="55" t="s">
        <v>438</v>
      </c>
      <c r="AF205" s="56" t="s">
        <v>438</v>
      </c>
    </row>
    <row r="206" spans="1:32" s="30" customFormat="1" ht="15.75" hidden="1" outlineLevel="1" x14ac:dyDescent="0.3">
      <c r="A206" s="30">
        <f t="shared" si="10"/>
        <v>104</v>
      </c>
      <c r="C206" s="50" t="s">
        <v>908</v>
      </c>
      <c r="D206" s="51">
        <v>44.07</v>
      </c>
      <c r="E206" s="52" t="s">
        <v>438</v>
      </c>
      <c r="F206" s="52" t="s">
        <v>438</v>
      </c>
      <c r="G206" s="55">
        <v>-0.41122244488977955</v>
      </c>
      <c r="H206" s="56">
        <v>-0.37973258268824772</v>
      </c>
      <c r="I206" s="50" t="s">
        <v>438</v>
      </c>
      <c r="J206" s="51" t="s">
        <v>438</v>
      </c>
      <c r="K206" s="52" t="s">
        <v>438</v>
      </c>
      <c r="L206" s="52" t="s">
        <v>438</v>
      </c>
      <c r="M206" s="55" t="s">
        <v>438</v>
      </c>
      <c r="N206" s="56" t="s">
        <v>438</v>
      </c>
      <c r="O206" s="50" t="s">
        <v>438</v>
      </c>
      <c r="P206" s="51" t="s">
        <v>438</v>
      </c>
      <c r="Q206" s="52" t="s">
        <v>438</v>
      </c>
      <c r="R206" s="52" t="s">
        <v>438</v>
      </c>
      <c r="S206" s="55" t="s">
        <v>438</v>
      </c>
      <c r="T206" s="56" t="s">
        <v>438</v>
      </c>
      <c r="U206" s="50" t="s">
        <v>438</v>
      </c>
      <c r="V206" s="51" t="s">
        <v>438</v>
      </c>
      <c r="W206" s="52" t="s">
        <v>438</v>
      </c>
      <c r="X206" s="52" t="s">
        <v>438</v>
      </c>
      <c r="Y206" s="55" t="s">
        <v>438</v>
      </c>
      <c r="Z206" s="56" t="s">
        <v>438</v>
      </c>
      <c r="AA206" s="50" t="s">
        <v>438</v>
      </c>
      <c r="AB206" s="51" t="s">
        <v>438</v>
      </c>
      <c r="AC206" s="52" t="s">
        <v>438</v>
      </c>
      <c r="AD206" s="52" t="s">
        <v>438</v>
      </c>
      <c r="AE206" s="55" t="s">
        <v>438</v>
      </c>
      <c r="AF206" s="56" t="s">
        <v>438</v>
      </c>
    </row>
    <row r="207" spans="1:32" s="30" customFormat="1" ht="15.75" hidden="1" outlineLevel="1" x14ac:dyDescent="0.3">
      <c r="A207" s="30">
        <f t="shared" si="10"/>
        <v>105</v>
      </c>
      <c r="C207" s="50" t="s">
        <v>909</v>
      </c>
      <c r="D207" s="51">
        <v>0.56999999999999995</v>
      </c>
      <c r="E207" s="52">
        <v>2.41</v>
      </c>
      <c r="F207" s="52">
        <v>15.68</v>
      </c>
      <c r="G207" s="55">
        <v>-0.92420212765957444</v>
      </c>
      <c r="H207" s="56" t="s">
        <v>127</v>
      </c>
      <c r="I207" s="50" t="s">
        <v>438</v>
      </c>
      <c r="J207" s="51" t="s">
        <v>438</v>
      </c>
      <c r="K207" s="52" t="s">
        <v>438</v>
      </c>
      <c r="L207" s="52" t="s">
        <v>438</v>
      </c>
      <c r="M207" s="55" t="s">
        <v>438</v>
      </c>
      <c r="N207" s="56" t="s">
        <v>438</v>
      </c>
      <c r="O207" s="50" t="s">
        <v>438</v>
      </c>
      <c r="P207" s="51" t="s">
        <v>438</v>
      </c>
      <c r="Q207" s="52" t="s">
        <v>438</v>
      </c>
      <c r="R207" s="52" t="s">
        <v>438</v>
      </c>
      <c r="S207" s="55" t="s">
        <v>438</v>
      </c>
      <c r="T207" s="56" t="s">
        <v>438</v>
      </c>
      <c r="U207" s="50" t="s">
        <v>438</v>
      </c>
      <c r="V207" s="51" t="s">
        <v>438</v>
      </c>
      <c r="W207" s="52" t="s">
        <v>438</v>
      </c>
      <c r="X207" s="52" t="s">
        <v>438</v>
      </c>
      <c r="Y207" s="55" t="s">
        <v>438</v>
      </c>
      <c r="Z207" s="56" t="s">
        <v>438</v>
      </c>
      <c r="AA207" s="50" t="s">
        <v>438</v>
      </c>
      <c r="AB207" s="51" t="s">
        <v>438</v>
      </c>
      <c r="AC207" s="52" t="s">
        <v>438</v>
      </c>
      <c r="AD207" s="52" t="s">
        <v>438</v>
      </c>
      <c r="AE207" s="55" t="s">
        <v>438</v>
      </c>
      <c r="AF207" s="56" t="s">
        <v>438</v>
      </c>
    </row>
    <row r="208" spans="1:32" s="30" customFormat="1" ht="15.75" hidden="1" outlineLevel="1" x14ac:dyDescent="0.3">
      <c r="A208" s="30">
        <f t="shared" si="10"/>
        <v>106</v>
      </c>
      <c r="C208" s="50" t="s">
        <v>327</v>
      </c>
      <c r="D208" s="51">
        <v>-0.42</v>
      </c>
      <c r="E208" s="52" t="s">
        <v>438</v>
      </c>
      <c r="F208" s="52" t="s">
        <v>438</v>
      </c>
      <c r="G208" s="55" t="s">
        <v>87</v>
      </c>
      <c r="H208" s="56" t="s">
        <v>87</v>
      </c>
      <c r="I208" s="50" t="s">
        <v>438</v>
      </c>
      <c r="J208" s="51" t="s">
        <v>438</v>
      </c>
      <c r="K208" s="52" t="s">
        <v>438</v>
      </c>
      <c r="L208" s="52" t="s">
        <v>438</v>
      </c>
      <c r="M208" s="55" t="s">
        <v>438</v>
      </c>
      <c r="N208" s="56" t="s">
        <v>438</v>
      </c>
      <c r="O208" s="50" t="s">
        <v>438</v>
      </c>
      <c r="P208" s="51" t="s">
        <v>438</v>
      </c>
      <c r="Q208" s="52" t="s">
        <v>438</v>
      </c>
      <c r="R208" s="52" t="s">
        <v>438</v>
      </c>
      <c r="S208" s="55" t="s">
        <v>438</v>
      </c>
      <c r="T208" s="56" t="s">
        <v>438</v>
      </c>
      <c r="U208" s="50" t="s">
        <v>438</v>
      </c>
      <c r="V208" s="51" t="s">
        <v>438</v>
      </c>
      <c r="W208" s="52" t="s">
        <v>438</v>
      </c>
      <c r="X208" s="52" t="s">
        <v>438</v>
      </c>
      <c r="Y208" s="55" t="s">
        <v>438</v>
      </c>
      <c r="Z208" s="56" t="s">
        <v>438</v>
      </c>
      <c r="AA208" s="50" t="s">
        <v>438</v>
      </c>
      <c r="AB208" s="51" t="s">
        <v>438</v>
      </c>
      <c r="AC208" s="52" t="s">
        <v>438</v>
      </c>
      <c r="AD208" s="52" t="s">
        <v>438</v>
      </c>
      <c r="AE208" s="55" t="s">
        <v>438</v>
      </c>
      <c r="AF208" s="56" t="s">
        <v>438</v>
      </c>
    </row>
    <row r="209" spans="1:32" s="30" customFormat="1" ht="15.75" hidden="1" outlineLevel="1" x14ac:dyDescent="0.3">
      <c r="A209" s="30">
        <f t="shared" si="10"/>
        <v>107</v>
      </c>
      <c r="C209" s="50" t="s">
        <v>910</v>
      </c>
      <c r="D209" s="51">
        <v>7.59</v>
      </c>
      <c r="E209" s="52">
        <v>12.3</v>
      </c>
      <c r="F209" s="52">
        <v>17.100000000000001</v>
      </c>
      <c r="G209" s="55">
        <v>0.37251356238697997</v>
      </c>
      <c r="H209" s="56">
        <v>-0.82543698252069919</v>
      </c>
      <c r="I209" s="50" t="s">
        <v>438</v>
      </c>
      <c r="J209" s="51" t="s">
        <v>438</v>
      </c>
      <c r="K209" s="52" t="s">
        <v>438</v>
      </c>
      <c r="L209" s="52" t="s">
        <v>438</v>
      </c>
      <c r="M209" s="55" t="s">
        <v>438</v>
      </c>
      <c r="N209" s="56" t="s">
        <v>438</v>
      </c>
      <c r="O209" s="50" t="s">
        <v>438</v>
      </c>
      <c r="P209" s="51" t="s">
        <v>438</v>
      </c>
      <c r="Q209" s="52" t="s">
        <v>438</v>
      </c>
      <c r="R209" s="52" t="s">
        <v>438</v>
      </c>
      <c r="S209" s="55" t="s">
        <v>438</v>
      </c>
      <c r="T209" s="56" t="s">
        <v>438</v>
      </c>
      <c r="U209" s="50" t="s">
        <v>438</v>
      </c>
      <c r="V209" s="51" t="s">
        <v>438</v>
      </c>
      <c r="W209" s="52" t="s">
        <v>438</v>
      </c>
      <c r="X209" s="52" t="s">
        <v>438</v>
      </c>
      <c r="Y209" s="55" t="s">
        <v>438</v>
      </c>
      <c r="Z209" s="56" t="s">
        <v>438</v>
      </c>
      <c r="AA209" s="50" t="s">
        <v>438</v>
      </c>
      <c r="AB209" s="51" t="s">
        <v>438</v>
      </c>
      <c r="AC209" s="52" t="s">
        <v>438</v>
      </c>
      <c r="AD209" s="52" t="s">
        <v>438</v>
      </c>
      <c r="AE209" s="55" t="s">
        <v>438</v>
      </c>
      <c r="AF209" s="56" t="s">
        <v>438</v>
      </c>
    </row>
    <row r="210" spans="1:32" s="30" customFormat="1" ht="15.75" hidden="1" outlineLevel="1" x14ac:dyDescent="0.3">
      <c r="A210" s="30">
        <f t="shared" si="10"/>
        <v>108</v>
      </c>
      <c r="C210" s="50" t="s">
        <v>911</v>
      </c>
      <c r="D210" s="51">
        <v>11.66</v>
      </c>
      <c r="E210" s="52">
        <v>12.45</v>
      </c>
      <c r="F210" s="52">
        <v>11.8</v>
      </c>
      <c r="G210" s="55">
        <v>-6.9433359936153183E-2</v>
      </c>
      <c r="H210" s="56">
        <v>0.11472275334608018</v>
      </c>
      <c r="I210" s="50" t="s">
        <v>438</v>
      </c>
      <c r="J210" s="51" t="s">
        <v>438</v>
      </c>
      <c r="K210" s="52" t="s">
        <v>438</v>
      </c>
      <c r="L210" s="52" t="s">
        <v>438</v>
      </c>
      <c r="M210" s="55" t="s">
        <v>438</v>
      </c>
      <c r="N210" s="56" t="s">
        <v>438</v>
      </c>
      <c r="O210" s="50" t="s">
        <v>438</v>
      </c>
      <c r="P210" s="51" t="s">
        <v>438</v>
      </c>
      <c r="Q210" s="52" t="s">
        <v>438</v>
      </c>
      <c r="R210" s="52" t="s">
        <v>438</v>
      </c>
      <c r="S210" s="55" t="s">
        <v>438</v>
      </c>
      <c r="T210" s="56" t="s">
        <v>438</v>
      </c>
      <c r="U210" s="50" t="s">
        <v>438</v>
      </c>
      <c r="V210" s="51" t="s">
        <v>438</v>
      </c>
      <c r="W210" s="52" t="s">
        <v>438</v>
      </c>
      <c r="X210" s="52" t="s">
        <v>438</v>
      </c>
      <c r="Y210" s="55" t="s">
        <v>438</v>
      </c>
      <c r="Z210" s="56" t="s">
        <v>438</v>
      </c>
      <c r="AA210" s="50" t="s">
        <v>438</v>
      </c>
      <c r="AB210" s="51" t="s">
        <v>438</v>
      </c>
      <c r="AC210" s="52" t="s">
        <v>438</v>
      </c>
      <c r="AD210" s="52" t="s">
        <v>438</v>
      </c>
      <c r="AE210" s="55" t="s">
        <v>438</v>
      </c>
      <c r="AF210" s="56" t="s">
        <v>438</v>
      </c>
    </row>
    <row r="211" spans="1:32" s="30" customFormat="1" ht="15.75" hidden="1" outlineLevel="1" x14ac:dyDescent="0.3">
      <c r="A211" s="30">
        <f t="shared" si="10"/>
        <v>109</v>
      </c>
      <c r="C211" s="50" t="s">
        <v>333</v>
      </c>
      <c r="D211" s="51">
        <v>-2.4700000000000002</v>
      </c>
      <c r="E211" s="52" t="s">
        <v>438</v>
      </c>
      <c r="F211" s="52" t="s">
        <v>438</v>
      </c>
      <c r="G211" s="55" t="s">
        <v>106</v>
      </c>
      <c r="H211" s="56" t="s">
        <v>106</v>
      </c>
      <c r="I211" s="50" t="s">
        <v>438</v>
      </c>
      <c r="J211" s="51" t="s">
        <v>438</v>
      </c>
      <c r="K211" s="52" t="s">
        <v>438</v>
      </c>
      <c r="L211" s="52" t="s">
        <v>438</v>
      </c>
      <c r="M211" s="55" t="s">
        <v>438</v>
      </c>
      <c r="N211" s="56" t="s">
        <v>438</v>
      </c>
      <c r="O211" s="50" t="s">
        <v>438</v>
      </c>
      <c r="P211" s="51" t="s">
        <v>438</v>
      </c>
      <c r="Q211" s="52" t="s">
        <v>438</v>
      </c>
      <c r="R211" s="52" t="s">
        <v>438</v>
      </c>
      <c r="S211" s="55" t="s">
        <v>438</v>
      </c>
      <c r="T211" s="56" t="s">
        <v>438</v>
      </c>
      <c r="U211" s="50" t="s">
        <v>438</v>
      </c>
      <c r="V211" s="51" t="s">
        <v>438</v>
      </c>
      <c r="W211" s="52" t="s">
        <v>438</v>
      </c>
      <c r="X211" s="52" t="s">
        <v>438</v>
      </c>
      <c r="Y211" s="55" t="s">
        <v>438</v>
      </c>
      <c r="Z211" s="56" t="s">
        <v>438</v>
      </c>
      <c r="AA211" s="50" t="s">
        <v>438</v>
      </c>
      <c r="AB211" s="51" t="s">
        <v>438</v>
      </c>
      <c r="AC211" s="52" t="s">
        <v>438</v>
      </c>
      <c r="AD211" s="52" t="s">
        <v>438</v>
      </c>
      <c r="AE211" s="55" t="s">
        <v>438</v>
      </c>
      <c r="AF211" s="56" t="s">
        <v>438</v>
      </c>
    </row>
    <row r="212" spans="1:32" s="30" customFormat="1" ht="15.75" hidden="1" outlineLevel="1" x14ac:dyDescent="0.3">
      <c r="A212" s="30">
        <f t="shared" si="10"/>
        <v>110</v>
      </c>
      <c r="C212" s="50" t="s">
        <v>912</v>
      </c>
      <c r="D212" s="51">
        <v>10.75</v>
      </c>
      <c r="E212" s="52" t="s">
        <v>438</v>
      </c>
      <c r="F212" s="52" t="s">
        <v>438</v>
      </c>
      <c r="G212" s="55">
        <v>-0.10341951626355295</v>
      </c>
      <c r="H212" s="56">
        <v>0.34039900249376576</v>
      </c>
      <c r="I212" s="50" t="s">
        <v>438</v>
      </c>
      <c r="J212" s="51" t="s">
        <v>438</v>
      </c>
      <c r="K212" s="52" t="s">
        <v>438</v>
      </c>
      <c r="L212" s="52" t="s">
        <v>438</v>
      </c>
      <c r="M212" s="55" t="s">
        <v>438</v>
      </c>
      <c r="N212" s="56" t="s">
        <v>438</v>
      </c>
      <c r="O212" s="50" t="s">
        <v>438</v>
      </c>
      <c r="P212" s="51" t="s">
        <v>438</v>
      </c>
      <c r="Q212" s="52" t="s">
        <v>438</v>
      </c>
      <c r="R212" s="52" t="s">
        <v>438</v>
      </c>
      <c r="S212" s="55" t="s">
        <v>438</v>
      </c>
      <c r="T212" s="56" t="s">
        <v>438</v>
      </c>
      <c r="U212" s="50" t="s">
        <v>438</v>
      </c>
      <c r="V212" s="51" t="s">
        <v>438</v>
      </c>
      <c r="W212" s="52" t="s">
        <v>438</v>
      </c>
      <c r="X212" s="52" t="s">
        <v>438</v>
      </c>
      <c r="Y212" s="55" t="s">
        <v>438</v>
      </c>
      <c r="Z212" s="56" t="s">
        <v>438</v>
      </c>
      <c r="AA212" s="50" t="s">
        <v>438</v>
      </c>
      <c r="AB212" s="51" t="s">
        <v>438</v>
      </c>
      <c r="AC212" s="52" t="s">
        <v>438</v>
      </c>
      <c r="AD212" s="52" t="s">
        <v>438</v>
      </c>
      <c r="AE212" s="55" t="s">
        <v>438</v>
      </c>
      <c r="AF212" s="56" t="s">
        <v>438</v>
      </c>
    </row>
    <row r="213" spans="1:32" s="30" customFormat="1" ht="15.75" hidden="1" outlineLevel="1" x14ac:dyDescent="0.3">
      <c r="A213" s="30">
        <f t="shared" si="10"/>
        <v>111</v>
      </c>
      <c r="C213" s="50" t="s">
        <v>309</v>
      </c>
      <c r="D213" s="51">
        <v>-0.44</v>
      </c>
      <c r="E213" s="52" t="s">
        <v>438</v>
      </c>
      <c r="F213" s="52" t="s">
        <v>438</v>
      </c>
      <c r="G213" s="55" t="s">
        <v>106</v>
      </c>
      <c r="H213" s="56" t="s">
        <v>87</v>
      </c>
      <c r="I213" s="50" t="s">
        <v>438</v>
      </c>
      <c r="J213" s="51" t="s">
        <v>438</v>
      </c>
      <c r="K213" s="52" t="s">
        <v>438</v>
      </c>
      <c r="L213" s="52" t="s">
        <v>438</v>
      </c>
      <c r="M213" s="55" t="s">
        <v>438</v>
      </c>
      <c r="N213" s="56" t="s">
        <v>438</v>
      </c>
      <c r="O213" s="50" t="s">
        <v>438</v>
      </c>
      <c r="P213" s="51" t="s">
        <v>438</v>
      </c>
      <c r="Q213" s="52" t="s">
        <v>438</v>
      </c>
      <c r="R213" s="52" t="s">
        <v>438</v>
      </c>
      <c r="S213" s="55" t="s">
        <v>438</v>
      </c>
      <c r="T213" s="56" t="s">
        <v>438</v>
      </c>
      <c r="U213" s="50" t="s">
        <v>438</v>
      </c>
      <c r="V213" s="51" t="s">
        <v>438</v>
      </c>
      <c r="W213" s="52" t="s">
        <v>438</v>
      </c>
      <c r="X213" s="52" t="s">
        <v>438</v>
      </c>
      <c r="Y213" s="55" t="s">
        <v>438</v>
      </c>
      <c r="Z213" s="56" t="s">
        <v>438</v>
      </c>
      <c r="AA213" s="50" t="s">
        <v>438</v>
      </c>
      <c r="AB213" s="51" t="s">
        <v>438</v>
      </c>
      <c r="AC213" s="52" t="s">
        <v>438</v>
      </c>
      <c r="AD213" s="52" t="s">
        <v>438</v>
      </c>
      <c r="AE213" s="55" t="s">
        <v>438</v>
      </c>
      <c r="AF213" s="56" t="s">
        <v>438</v>
      </c>
    </row>
    <row r="214" spans="1:32" s="30" customFormat="1" ht="15.75" hidden="1" outlineLevel="1" x14ac:dyDescent="0.3">
      <c r="A214" s="30">
        <f t="shared" si="10"/>
        <v>112</v>
      </c>
      <c r="C214" s="50" t="s">
        <v>913</v>
      </c>
      <c r="D214" s="51">
        <v>11.48</v>
      </c>
      <c r="E214" s="52">
        <v>9.4</v>
      </c>
      <c r="F214" s="52">
        <v>6</v>
      </c>
      <c r="G214" s="55">
        <v>-0.45514950166112955</v>
      </c>
      <c r="H214" s="56">
        <v>-0.24374176548089588</v>
      </c>
      <c r="I214" s="50" t="s">
        <v>438</v>
      </c>
      <c r="J214" s="51" t="s">
        <v>438</v>
      </c>
      <c r="K214" s="52" t="s">
        <v>438</v>
      </c>
      <c r="L214" s="52" t="s">
        <v>438</v>
      </c>
      <c r="M214" s="55" t="s">
        <v>438</v>
      </c>
      <c r="N214" s="56" t="s">
        <v>438</v>
      </c>
      <c r="O214" s="50" t="s">
        <v>438</v>
      </c>
      <c r="P214" s="51" t="s">
        <v>438</v>
      </c>
      <c r="Q214" s="52" t="s">
        <v>438</v>
      </c>
      <c r="R214" s="52" t="s">
        <v>438</v>
      </c>
      <c r="S214" s="55" t="s">
        <v>438</v>
      </c>
      <c r="T214" s="56" t="s">
        <v>438</v>
      </c>
      <c r="U214" s="50" t="s">
        <v>438</v>
      </c>
      <c r="V214" s="51" t="s">
        <v>438</v>
      </c>
      <c r="W214" s="52" t="s">
        <v>438</v>
      </c>
      <c r="X214" s="52" t="s">
        <v>438</v>
      </c>
      <c r="Y214" s="55" t="s">
        <v>438</v>
      </c>
      <c r="Z214" s="56" t="s">
        <v>438</v>
      </c>
      <c r="AA214" s="50" t="s">
        <v>438</v>
      </c>
      <c r="AB214" s="51" t="s">
        <v>438</v>
      </c>
      <c r="AC214" s="52" t="s">
        <v>438</v>
      </c>
      <c r="AD214" s="52" t="s">
        <v>438</v>
      </c>
      <c r="AE214" s="55" t="s">
        <v>438</v>
      </c>
      <c r="AF214" s="56" t="s">
        <v>438</v>
      </c>
    </row>
    <row r="215" spans="1:32" s="30" customFormat="1" ht="15.75" hidden="1" outlineLevel="1" x14ac:dyDescent="0.3">
      <c r="A215" s="30">
        <f t="shared" si="10"/>
        <v>113</v>
      </c>
      <c r="C215" s="50" t="s">
        <v>419</v>
      </c>
      <c r="D215" s="51">
        <v>8.2899999999999991</v>
      </c>
      <c r="E215" s="52">
        <v>8.27</v>
      </c>
      <c r="F215" s="52">
        <v>9.98</v>
      </c>
      <c r="G215" s="55">
        <v>-0.10955961331901198</v>
      </c>
      <c r="H215" s="56">
        <v>-4.7126436781609216E-2</v>
      </c>
      <c r="I215" s="50" t="s">
        <v>438</v>
      </c>
      <c r="J215" s="51" t="s">
        <v>438</v>
      </c>
      <c r="K215" s="52" t="s">
        <v>438</v>
      </c>
      <c r="L215" s="52" t="s">
        <v>438</v>
      </c>
      <c r="M215" s="55" t="s">
        <v>438</v>
      </c>
      <c r="N215" s="56" t="s">
        <v>438</v>
      </c>
      <c r="O215" s="50" t="s">
        <v>438</v>
      </c>
      <c r="P215" s="51" t="s">
        <v>438</v>
      </c>
      <c r="Q215" s="52" t="s">
        <v>438</v>
      </c>
      <c r="R215" s="52" t="s">
        <v>438</v>
      </c>
      <c r="S215" s="55" t="s">
        <v>438</v>
      </c>
      <c r="T215" s="56" t="s">
        <v>438</v>
      </c>
      <c r="U215" s="50" t="s">
        <v>438</v>
      </c>
      <c r="V215" s="51" t="s">
        <v>438</v>
      </c>
      <c r="W215" s="52" t="s">
        <v>438</v>
      </c>
      <c r="X215" s="52" t="s">
        <v>438</v>
      </c>
      <c r="Y215" s="55" t="s">
        <v>438</v>
      </c>
      <c r="Z215" s="56" t="s">
        <v>438</v>
      </c>
      <c r="AA215" s="50" t="s">
        <v>438</v>
      </c>
      <c r="AB215" s="51" t="s">
        <v>438</v>
      </c>
      <c r="AC215" s="52" t="s">
        <v>438</v>
      </c>
      <c r="AD215" s="52" t="s">
        <v>438</v>
      </c>
      <c r="AE215" s="55" t="s">
        <v>438</v>
      </c>
      <c r="AF215" s="56" t="s">
        <v>438</v>
      </c>
    </row>
    <row r="216" spans="1:32" s="30" customFormat="1" ht="15.75" hidden="1" outlineLevel="1" x14ac:dyDescent="0.3">
      <c r="A216" s="30">
        <f t="shared" si="10"/>
        <v>114</v>
      </c>
      <c r="C216" s="50" t="s">
        <v>914</v>
      </c>
      <c r="D216" s="51">
        <v>11.94</v>
      </c>
      <c r="E216" s="52">
        <v>16.95</v>
      </c>
      <c r="F216" s="52">
        <v>17.329999999999998</v>
      </c>
      <c r="G216" s="55">
        <v>-9.5454545454545459E-2</v>
      </c>
      <c r="H216" s="56">
        <v>-0.12334801762114533</v>
      </c>
      <c r="I216" s="50" t="s">
        <v>438</v>
      </c>
      <c r="J216" s="51" t="s">
        <v>438</v>
      </c>
      <c r="K216" s="52" t="s">
        <v>438</v>
      </c>
      <c r="L216" s="52" t="s">
        <v>438</v>
      </c>
      <c r="M216" s="55" t="s">
        <v>438</v>
      </c>
      <c r="N216" s="56" t="s">
        <v>438</v>
      </c>
      <c r="O216" s="50" t="s">
        <v>438</v>
      </c>
      <c r="P216" s="51" t="s">
        <v>438</v>
      </c>
      <c r="Q216" s="52" t="s">
        <v>438</v>
      </c>
      <c r="R216" s="52" t="s">
        <v>438</v>
      </c>
      <c r="S216" s="55" t="s">
        <v>438</v>
      </c>
      <c r="T216" s="56" t="s">
        <v>438</v>
      </c>
      <c r="U216" s="50" t="s">
        <v>438</v>
      </c>
      <c r="V216" s="51" t="s">
        <v>438</v>
      </c>
      <c r="W216" s="52" t="s">
        <v>438</v>
      </c>
      <c r="X216" s="52" t="s">
        <v>438</v>
      </c>
      <c r="Y216" s="55" t="s">
        <v>438</v>
      </c>
      <c r="Z216" s="56" t="s">
        <v>438</v>
      </c>
      <c r="AA216" s="50" t="s">
        <v>438</v>
      </c>
      <c r="AB216" s="51" t="s">
        <v>438</v>
      </c>
      <c r="AC216" s="52" t="s">
        <v>438</v>
      </c>
      <c r="AD216" s="52" t="s">
        <v>438</v>
      </c>
      <c r="AE216" s="55" t="s">
        <v>438</v>
      </c>
      <c r="AF216" s="56" t="s">
        <v>438</v>
      </c>
    </row>
    <row r="217" spans="1:32" s="30" customFormat="1" ht="15.75" hidden="1" outlineLevel="1" x14ac:dyDescent="0.3">
      <c r="A217" s="30">
        <f t="shared" si="10"/>
        <v>115</v>
      </c>
      <c r="C217" s="50" t="s">
        <v>915</v>
      </c>
      <c r="D217" s="51">
        <v>9.56</v>
      </c>
      <c r="E217" s="52">
        <v>8.1</v>
      </c>
      <c r="F217" s="52">
        <v>2.9</v>
      </c>
      <c r="G217" s="55">
        <v>-0.32390381895332387</v>
      </c>
      <c r="H217" s="56">
        <v>0.37752161383285299</v>
      </c>
      <c r="I217" s="50" t="s">
        <v>438</v>
      </c>
      <c r="J217" s="51" t="s">
        <v>438</v>
      </c>
      <c r="K217" s="52" t="s">
        <v>438</v>
      </c>
      <c r="L217" s="52" t="s">
        <v>438</v>
      </c>
      <c r="M217" s="55" t="s">
        <v>438</v>
      </c>
      <c r="N217" s="56" t="s">
        <v>438</v>
      </c>
      <c r="O217" s="50" t="s">
        <v>438</v>
      </c>
      <c r="P217" s="51" t="s">
        <v>438</v>
      </c>
      <c r="Q217" s="52" t="s">
        <v>438</v>
      </c>
      <c r="R217" s="52" t="s">
        <v>438</v>
      </c>
      <c r="S217" s="55" t="s">
        <v>438</v>
      </c>
      <c r="T217" s="56" t="s">
        <v>438</v>
      </c>
      <c r="U217" s="50" t="s">
        <v>438</v>
      </c>
      <c r="V217" s="51" t="s">
        <v>438</v>
      </c>
      <c r="W217" s="52" t="s">
        <v>438</v>
      </c>
      <c r="X217" s="52" t="s">
        <v>438</v>
      </c>
      <c r="Y217" s="55" t="s">
        <v>438</v>
      </c>
      <c r="Z217" s="56" t="s">
        <v>438</v>
      </c>
      <c r="AA217" s="50" t="s">
        <v>438</v>
      </c>
      <c r="AB217" s="51" t="s">
        <v>438</v>
      </c>
      <c r="AC217" s="52" t="s">
        <v>438</v>
      </c>
      <c r="AD217" s="52" t="s">
        <v>438</v>
      </c>
      <c r="AE217" s="55" t="s">
        <v>438</v>
      </c>
      <c r="AF217" s="56" t="s">
        <v>438</v>
      </c>
    </row>
    <row r="218" spans="1:32" s="30" customFormat="1" ht="15.75" hidden="1" outlineLevel="1" x14ac:dyDescent="0.3">
      <c r="A218" s="30">
        <f t="shared" si="10"/>
        <v>116</v>
      </c>
      <c r="C218" s="50" t="s">
        <v>409</v>
      </c>
      <c r="D218" s="51">
        <v>15.41</v>
      </c>
      <c r="E218" s="52">
        <v>13.85</v>
      </c>
      <c r="F218" s="52">
        <v>10.63</v>
      </c>
      <c r="G218" s="55">
        <v>7.7556818181818183</v>
      </c>
      <c r="H218" s="56">
        <v>0.3059322033898304</v>
      </c>
      <c r="I218" s="50" t="s">
        <v>438</v>
      </c>
      <c r="J218" s="51" t="s">
        <v>438</v>
      </c>
      <c r="K218" s="52" t="s">
        <v>438</v>
      </c>
      <c r="L218" s="52" t="s">
        <v>438</v>
      </c>
      <c r="M218" s="55" t="s">
        <v>438</v>
      </c>
      <c r="N218" s="56" t="s">
        <v>438</v>
      </c>
      <c r="O218" s="50" t="s">
        <v>438</v>
      </c>
      <c r="P218" s="51" t="s">
        <v>438</v>
      </c>
      <c r="Q218" s="52" t="s">
        <v>438</v>
      </c>
      <c r="R218" s="52" t="s">
        <v>438</v>
      </c>
      <c r="S218" s="55" t="s">
        <v>438</v>
      </c>
      <c r="T218" s="56" t="s">
        <v>438</v>
      </c>
      <c r="U218" s="50" t="s">
        <v>438</v>
      </c>
      <c r="V218" s="51" t="s">
        <v>438</v>
      </c>
      <c r="W218" s="52" t="s">
        <v>438</v>
      </c>
      <c r="X218" s="52" t="s">
        <v>438</v>
      </c>
      <c r="Y218" s="55" t="s">
        <v>438</v>
      </c>
      <c r="Z218" s="56" t="s">
        <v>438</v>
      </c>
      <c r="AA218" s="50" t="s">
        <v>438</v>
      </c>
      <c r="AB218" s="51" t="s">
        <v>438</v>
      </c>
      <c r="AC218" s="52" t="s">
        <v>438</v>
      </c>
      <c r="AD218" s="52" t="s">
        <v>438</v>
      </c>
      <c r="AE218" s="55" t="s">
        <v>438</v>
      </c>
      <c r="AF218" s="56" t="s">
        <v>438</v>
      </c>
    </row>
    <row r="219" spans="1:32" s="30" customFormat="1" ht="15.75" hidden="1" outlineLevel="1" x14ac:dyDescent="0.3">
      <c r="A219" s="30">
        <f t="shared" si="10"/>
        <v>117</v>
      </c>
      <c r="C219" s="50" t="s">
        <v>916</v>
      </c>
      <c r="D219" s="51">
        <v>22.07</v>
      </c>
      <c r="E219" s="52">
        <v>19.2</v>
      </c>
      <c r="F219" s="52">
        <v>10.1</v>
      </c>
      <c r="G219" s="55">
        <v>-1.7801513128615887E-2</v>
      </c>
      <c r="H219" s="56">
        <v>-8.8016528925619841E-2</v>
      </c>
      <c r="I219" s="50" t="s">
        <v>438</v>
      </c>
      <c r="J219" s="51" t="s">
        <v>438</v>
      </c>
      <c r="K219" s="52" t="s">
        <v>438</v>
      </c>
      <c r="L219" s="52" t="s">
        <v>438</v>
      </c>
      <c r="M219" s="55" t="s">
        <v>438</v>
      </c>
      <c r="N219" s="56" t="s">
        <v>438</v>
      </c>
      <c r="O219" s="50" t="s">
        <v>438</v>
      </c>
      <c r="P219" s="51" t="s">
        <v>438</v>
      </c>
      <c r="Q219" s="52" t="s">
        <v>438</v>
      </c>
      <c r="R219" s="52" t="s">
        <v>438</v>
      </c>
      <c r="S219" s="55" t="s">
        <v>438</v>
      </c>
      <c r="T219" s="56" t="s">
        <v>438</v>
      </c>
      <c r="U219" s="50" t="s">
        <v>438</v>
      </c>
      <c r="V219" s="51" t="s">
        <v>438</v>
      </c>
      <c r="W219" s="52" t="s">
        <v>438</v>
      </c>
      <c r="X219" s="52" t="s">
        <v>438</v>
      </c>
      <c r="Y219" s="55" t="s">
        <v>438</v>
      </c>
      <c r="Z219" s="56" t="s">
        <v>438</v>
      </c>
      <c r="AA219" s="50" t="s">
        <v>438</v>
      </c>
      <c r="AB219" s="51" t="s">
        <v>438</v>
      </c>
      <c r="AC219" s="52" t="s">
        <v>438</v>
      </c>
      <c r="AD219" s="52" t="s">
        <v>438</v>
      </c>
      <c r="AE219" s="55" t="s">
        <v>438</v>
      </c>
      <c r="AF219" s="56" t="s">
        <v>438</v>
      </c>
    </row>
    <row r="220" spans="1:32" s="30" customFormat="1" ht="15.75" hidden="1" outlineLevel="1" x14ac:dyDescent="0.3">
      <c r="A220" s="30">
        <f t="shared" si="10"/>
        <v>118</v>
      </c>
      <c r="C220" s="50" t="s">
        <v>917</v>
      </c>
      <c r="D220" s="51">
        <v>6.48</v>
      </c>
      <c r="E220" s="52">
        <v>6.61</v>
      </c>
      <c r="F220" s="52">
        <v>7.4</v>
      </c>
      <c r="G220" s="55">
        <v>-3.4277198211624338E-2</v>
      </c>
      <c r="H220" s="56">
        <v>-0.30247578040904188</v>
      </c>
      <c r="I220" s="50" t="s">
        <v>438</v>
      </c>
      <c r="J220" s="51" t="s">
        <v>438</v>
      </c>
      <c r="K220" s="52" t="s">
        <v>438</v>
      </c>
      <c r="L220" s="52" t="s">
        <v>438</v>
      </c>
      <c r="M220" s="55" t="s">
        <v>438</v>
      </c>
      <c r="N220" s="56" t="s">
        <v>438</v>
      </c>
      <c r="O220" s="50" t="s">
        <v>438</v>
      </c>
      <c r="P220" s="51" t="s">
        <v>438</v>
      </c>
      <c r="Q220" s="52" t="s">
        <v>438</v>
      </c>
      <c r="R220" s="52" t="s">
        <v>438</v>
      </c>
      <c r="S220" s="55" t="s">
        <v>438</v>
      </c>
      <c r="T220" s="56" t="s">
        <v>438</v>
      </c>
      <c r="U220" s="50" t="s">
        <v>438</v>
      </c>
      <c r="V220" s="51" t="s">
        <v>438</v>
      </c>
      <c r="W220" s="52" t="s">
        <v>438</v>
      </c>
      <c r="X220" s="52" t="s">
        <v>438</v>
      </c>
      <c r="Y220" s="55" t="s">
        <v>438</v>
      </c>
      <c r="Z220" s="56" t="s">
        <v>438</v>
      </c>
      <c r="AA220" s="50" t="s">
        <v>438</v>
      </c>
      <c r="AB220" s="51" t="s">
        <v>438</v>
      </c>
      <c r="AC220" s="52" t="s">
        <v>438</v>
      </c>
      <c r="AD220" s="52" t="s">
        <v>438</v>
      </c>
      <c r="AE220" s="55" t="s">
        <v>438</v>
      </c>
      <c r="AF220" s="56" t="s">
        <v>438</v>
      </c>
    </row>
    <row r="221" spans="1:32" s="30" customFormat="1" ht="15.75" hidden="1" outlineLevel="1" x14ac:dyDescent="0.3">
      <c r="A221" s="30">
        <f t="shared" si="10"/>
        <v>119</v>
      </c>
      <c r="C221" s="50" t="s">
        <v>339</v>
      </c>
      <c r="D221" s="51">
        <v>18.71</v>
      </c>
      <c r="E221" s="52">
        <v>31.45</v>
      </c>
      <c r="F221" s="52">
        <v>49.74</v>
      </c>
      <c r="G221" s="55">
        <v>-0.58824823943661975</v>
      </c>
      <c r="H221" s="56">
        <v>-0.37382864792503345</v>
      </c>
      <c r="I221" s="50" t="s">
        <v>438</v>
      </c>
      <c r="J221" s="51" t="s">
        <v>438</v>
      </c>
      <c r="K221" s="52" t="s">
        <v>438</v>
      </c>
      <c r="L221" s="52" t="s">
        <v>438</v>
      </c>
      <c r="M221" s="55" t="s">
        <v>438</v>
      </c>
      <c r="N221" s="56" t="s">
        <v>438</v>
      </c>
      <c r="O221" s="50" t="s">
        <v>438</v>
      </c>
      <c r="P221" s="51" t="s">
        <v>438</v>
      </c>
      <c r="Q221" s="52" t="s">
        <v>438</v>
      </c>
      <c r="R221" s="52" t="s">
        <v>438</v>
      </c>
      <c r="S221" s="55" t="s">
        <v>438</v>
      </c>
      <c r="T221" s="56" t="s">
        <v>438</v>
      </c>
      <c r="U221" s="50" t="s">
        <v>438</v>
      </c>
      <c r="V221" s="51" t="s">
        <v>438</v>
      </c>
      <c r="W221" s="52" t="s">
        <v>438</v>
      </c>
      <c r="X221" s="52" t="s">
        <v>438</v>
      </c>
      <c r="Y221" s="55" t="s">
        <v>438</v>
      </c>
      <c r="Z221" s="56" t="s">
        <v>438</v>
      </c>
      <c r="AA221" s="50" t="s">
        <v>438</v>
      </c>
      <c r="AB221" s="51" t="s">
        <v>438</v>
      </c>
      <c r="AC221" s="52" t="s">
        <v>438</v>
      </c>
      <c r="AD221" s="52" t="s">
        <v>438</v>
      </c>
      <c r="AE221" s="55" t="s">
        <v>438</v>
      </c>
      <c r="AF221" s="56" t="s">
        <v>438</v>
      </c>
    </row>
    <row r="222" spans="1:32" s="30" customFormat="1" ht="15.75" hidden="1" outlineLevel="1" x14ac:dyDescent="0.3">
      <c r="A222" s="30">
        <f t="shared" si="10"/>
        <v>120</v>
      </c>
      <c r="C222" s="50" t="s">
        <v>918</v>
      </c>
      <c r="D222" s="51">
        <v>10.19</v>
      </c>
      <c r="E222" s="52" t="s">
        <v>438</v>
      </c>
      <c r="F222" s="52" t="s">
        <v>438</v>
      </c>
      <c r="G222" s="55">
        <v>-0.60195312500000009</v>
      </c>
      <c r="H222" s="56">
        <v>-0.25836972343522568</v>
      </c>
      <c r="I222" s="50" t="s">
        <v>438</v>
      </c>
      <c r="J222" s="51" t="s">
        <v>438</v>
      </c>
      <c r="K222" s="52" t="s">
        <v>438</v>
      </c>
      <c r="L222" s="52" t="s">
        <v>438</v>
      </c>
      <c r="M222" s="55" t="s">
        <v>438</v>
      </c>
      <c r="N222" s="56" t="s">
        <v>438</v>
      </c>
      <c r="O222" s="50" t="s">
        <v>438</v>
      </c>
      <c r="P222" s="51" t="s">
        <v>438</v>
      </c>
      <c r="Q222" s="52" t="s">
        <v>438</v>
      </c>
      <c r="R222" s="52" t="s">
        <v>438</v>
      </c>
      <c r="S222" s="55" t="s">
        <v>438</v>
      </c>
      <c r="T222" s="56" t="s">
        <v>438</v>
      </c>
      <c r="U222" s="50" t="s">
        <v>438</v>
      </c>
      <c r="V222" s="51" t="s">
        <v>438</v>
      </c>
      <c r="W222" s="52" t="s">
        <v>438</v>
      </c>
      <c r="X222" s="52" t="s">
        <v>438</v>
      </c>
      <c r="Y222" s="55" t="s">
        <v>438</v>
      </c>
      <c r="Z222" s="56" t="s">
        <v>438</v>
      </c>
      <c r="AA222" s="50" t="s">
        <v>438</v>
      </c>
      <c r="AB222" s="51" t="s">
        <v>438</v>
      </c>
      <c r="AC222" s="52" t="s">
        <v>438</v>
      </c>
      <c r="AD222" s="52" t="s">
        <v>438</v>
      </c>
      <c r="AE222" s="55" t="s">
        <v>438</v>
      </c>
      <c r="AF222" s="56" t="s">
        <v>438</v>
      </c>
    </row>
    <row r="223" spans="1:32" s="30" customFormat="1" ht="15.75" hidden="1" outlineLevel="1" x14ac:dyDescent="0.3">
      <c r="A223" s="30">
        <f t="shared" si="10"/>
        <v>121</v>
      </c>
      <c r="C223" s="50" t="s">
        <v>919</v>
      </c>
      <c r="D223" s="51">
        <v>6.98</v>
      </c>
      <c r="E223" s="52">
        <v>9.01</v>
      </c>
      <c r="F223" s="52">
        <v>9.0399999999999991</v>
      </c>
      <c r="G223" s="55">
        <v>-0.36660617059891099</v>
      </c>
      <c r="H223" s="56">
        <v>-0.62290653700702325</v>
      </c>
      <c r="I223" s="50" t="s">
        <v>438</v>
      </c>
      <c r="J223" s="51" t="s">
        <v>438</v>
      </c>
      <c r="K223" s="52" t="s">
        <v>438</v>
      </c>
      <c r="L223" s="52" t="s">
        <v>438</v>
      </c>
      <c r="M223" s="55" t="s">
        <v>438</v>
      </c>
      <c r="N223" s="56" t="s">
        <v>438</v>
      </c>
      <c r="O223" s="50" t="s">
        <v>438</v>
      </c>
      <c r="P223" s="51" t="s">
        <v>438</v>
      </c>
      <c r="Q223" s="52" t="s">
        <v>438</v>
      </c>
      <c r="R223" s="52" t="s">
        <v>438</v>
      </c>
      <c r="S223" s="55" t="s">
        <v>438</v>
      </c>
      <c r="T223" s="56" t="s">
        <v>438</v>
      </c>
      <c r="U223" s="50" t="s">
        <v>438</v>
      </c>
      <c r="V223" s="51" t="s">
        <v>438</v>
      </c>
      <c r="W223" s="52" t="s">
        <v>438</v>
      </c>
      <c r="X223" s="52" t="s">
        <v>438</v>
      </c>
      <c r="Y223" s="55" t="s">
        <v>438</v>
      </c>
      <c r="Z223" s="56" t="s">
        <v>438</v>
      </c>
      <c r="AA223" s="50" t="s">
        <v>438</v>
      </c>
      <c r="AB223" s="51" t="s">
        <v>438</v>
      </c>
      <c r="AC223" s="52" t="s">
        <v>438</v>
      </c>
      <c r="AD223" s="52" t="s">
        <v>438</v>
      </c>
      <c r="AE223" s="55" t="s">
        <v>438</v>
      </c>
      <c r="AF223" s="56" t="s">
        <v>438</v>
      </c>
    </row>
    <row r="224" spans="1:32" s="30" customFormat="1" ht="15.75" hidden="1" outlineLevel="1" x14ac:dyDescent="0.3">
      <c r="A224" s="30">
        <f t="shared" si="10"/>
        <v>122</v>
      </c>
      <c r="C224" s="50" t="s">
        <v>237</v>
      </c>
      <c r="D224" s="51">
        <v>-28.92</v>
      </c>
      <c r="E224" s="52" t="s">
        <v>438</v>
      </c>
      <c r="F224" s="52" t="s">
        <v>438</v>
      </c>
      <c r="G224" s="55" t="s">
        <v>87</v>
      </c>
      <c r="H224" s="56" t="s">
        <v>87</v>
      </c>
      <c r="I224" s="50" t="s">
        <v>438</v>
      </c>
      <c r="J224" s="51" t="s">
        <v>438</v>
      </c>
      <c r="K224" s="52" t="s">
        <v>438</v>
      </c>
      <c r="L224" s="52" t="s">
        <v>438</v>
      </c>
      <c r="M224" s="55" t="s">
        <v>438</v>
      </c>
      <c r="N224" s="56" t="s">
        <v>438</v>
      </c>
      <c r="O224" s="50" t="s">
        <v>438</v>
      </c>
      <c r="P224" s="51" t="s">
        <v>438</v>
      </c>
      <c r="Q224" s="52" t="s">
        <v>438</v>
      </c>
      <c r="R224" s="52" t="s">
        <v>438</v>
      </c>
      <c r="S224" s="55" t="s">
        <v>438</v>
      </c>
      <c r="T224" s="56" t="s">
        <v>438</v>
      </c>
      <c r="U224" s="50" t="s">
        <v>438</v>
      </c>
      <c r="V224" s="51" t="s">
        <v>438</v>
      </c>
      <c r="W224" s="52" t="s">
        <v>438</v>
      </c>
      <c r="X224" s="52" t="s">
        <v>438</v>
      </c>
      <c r="Y224" s="55" t="s">
        <v>438</v>
      </c>
      <c r="Z224" s="56" t="s">
        <v>438</v>
      </c>
      <c r="AA224" s="50" t="s">
        <v>438</v>
      </c>
      <c r="AB224" s="51" t="s">
        <v>438</v>
      </c>
      <c r="AC224" s="52" t="s">
        <v>438</v>
      </c>
      <c r="AD224" s="52" t="s">
        <v>438</v>
      </c>
      <c r="AE224" s="55" t="s">
        <v>438</v>
      </c>
      <c r="AF224" s="56" t="s">
        <v>438</v>
      </c>
    </row>
    <row r="225" spans="1:32" s="30" customFormat="1" ht="15.75" hidden="1" outlineLevel="1" x14ac:dyDescent="0.3">
      <c r="A225" s="30">
        <f t="shared" si="10"/>
        <v>123</v>
      </c>
      <c r="C225" s="50" t="s">
        <v>375</v>
      </c>
      <c r="D225" s="51">
        <v>-1.1000000000000001</v>
      </c>
      <c r="E225" s="52" t="s">
        <v>438</v>
      </c>
      <c r="F225" s="52" t="s">
        <v>438</v>
      </c>
      <c r="G225" s="55" t="s">
        <v>87</v>
      </c>
      <c r="H225" s="56" t="s">
        <v>106</v>
      </c>
      <c r="I225" s="50" t="s">
        <v>438</v>
      </c>
      <c r="J225" s="51" t="s">
        <v>438</v>
      </c>
      <c r="K225" s="52" t="s">
        <v>438</v>
      </c>
      <c r="L225" s="52" t="s">
        <v>438</v>
      </c>
      <c r="M225" s="55" t="s">
        <v>438</v>
      </c>
      <c r="N225" s="56" t="s">
        <v>438</v>
      </c>
      <c r="O225" s="50" t="s">
        <v>438</v>
      </c>
      <c r="P225" s="51" t="s">
        <v>438</v>
      </c>
      <c r="Q225" s="52" t="s">
        <v>438</v>
      </c>
      <c r="R225" s="52" t="s">
        <v>438</v>
      </c>
      <c r="S225" s="55" t="s">
        <v>438</v>
      </c>
      <c r="T225" s="56" t="s">
        <v>438</v>
      </c>
      <c r="U225" s="50" t="s">
        <v>438</v>
      </c>
      <c r="V225" s="51" t="s">
        <v>438</v>
      </c>
      <c r="W225" s="52" t="s">
        <v>438</v>
      </c>
      <c r="X225" s="52" t="s">
        <v>438</v>
      </c>
      <c r="Y225" s="55" t="s">
        <v>438</v>
      </c>
      <c r="Z225" s="56" t="s">
        <v>438</v>
      </c>
      <c r="AA225" s="50" t="s">
        <v>438</v>
      </c>
      <c r="AB225" s="51" t="s">
        <v>438</v>
      </c>
      <c r="AC225" s="52" t="s">
        <v>438</v>
      </c>
      <c r="AD225" s="52" t="s">
        <v>438</v>
      </c>
      <c r="AE225" s="55" t="s">
        <v>438</v>
      </c>
      <c r="AF225" s="56" t="s">
        <v>438</v>
      </c>
    </row>
    <row r="226" spans="1:32" s="30" customFormat="1" ht="15.75" hidden="1" outlineLevel="1" x14ac:dyDescent="0.3">
      <c r="A226" s="30">
        <f t="shared" si="10"/>
        <v>124</v>
      </c>
      <c r="C226" s="50" t="s">
        <v>920</v>
      </c>
      <c r="D226" s="51">
        <v>9.11</v>
      </c>
      <c r="E226" s="52">
        <v>13.53</v>
      </c>
      <c r="F226" s="52">
        <v>13.48</v>
      </c>
      <c r="G226" s="55">
        <v>-9.2629482071713176E-2</v>
      </c>
      <c r="H226" s="56">
        <v>-0.49834801762114544</v>
      </c>
      <c r="I226" s="50" t="s">
        <v>438</v>
      </c>
      <c r="J226" s="51" t="s">
        <v>438</v>
      </c>
      <c r="K226" s="52" t="s">
        <v>438</v>
      </c>
      <c r="L226" s="52" t="s">
        <v>438</v>
      </c>
      <c r="M226" s="55" t="s">
        <v>438</v>
      </c>
      <c r="N226" s="56" t="s">
        <v>438</v>
      </c>
      <c r="O226" s="50" t="s">
        <v>438</v>
      </c>
      <c r="P226" s="51" t="s">
        <v>438</v>
      </c>
      <c r="Q226" s="52" t="s">
        <v>438</v>
      </c>
      <c r="R226" s="52" t="s">
        <v>438</v>
      </c>
      <c r="S226" s="55" t="s">
        <v>438</v>
      </c>
      <c r="T226" s="56" t="s">
        <v>438</v>
      </c>
      <c r="U226" s="50" t="s">
        <v>438</v>
      </c>
      <c r="V226" s="51" t="s">
        <v>438</v>
      </c>
      <c r="W226" s="52" t="s">
        <v>438</v>
      </c>
      <c r="X226" s="52" t="s">
        <v>438</v>
      </c>
      <c r="Y226" s="55" t="s">
        <v>438</v>
      </c>
      <c r="Z226" s="56" t="s">
        <v>438</v>
      </c>
      <c r="AA226" s="50" t="s">
        <v>438</v>
      </c>
      <c r="AB226" s="51" t="s">
        <v>438</v>
      </c>
      <c r="AC226" s="52" t="s">
        <v>438</v>
      </c>
      <c r="AD226" s="52" t="s">
        <v>438</v>
      </c>
      <c r="AE226" s="55" t="s">
        <v>438</v>
      </c>
      <c r="AF226" s="56" t="s">
        <v>438</v>
      </c>
    </row>
    <row r="227" spans="1:32" s="30" customFormat="1" ht="15.75" hidden="1" outlineLevel="1" x14ac:dyDescent="0.3">
      <c r="A227" s="30">
        <f t="shared" si="10"/>
        <v>125</v>
      </c>
      <c r="C227" s="50" t="s">
        <v>921</v>
      </c>
      <c r="D227" s="51">
        <v>4.71</v>
      </c>
      <c r="E227" s="52" t="s">
        <v>438</v>
      </c>
      <c r="F227" s="52" t="s">
        <v>438</v>
      </c>
      <c r="G227" s="55" t="s">
        <v>438</v>
      </c>
      <c r="H227" s="56" t="s">
        <v>438</v>
      </c>
      <c r="I227" s="50" t="s">
        <v>438</v>
      </c>
      <c r="J227" s="51" t="s">
        <v>438</v>
      </c>
      <c r="K227" s="52" t="s">
        <v>438</v>
      </c>
      <c r="L227" s="52" t="s">
        <v>438</v>
      </c>
      <c r="M227" s="55" t="s">
        <v>438</v>
      </c>
      <c r="N227" s="56" t="s">
        <v>438</v>
      </c>
      <c r="O227" s="50" t="s">
        <v>438</v>
      </c>
      <c r="P227" s="51" t="s">
        <v>438</v>
      </c>
      <c r="Q227" s="52" t="s">
        <v>438</v>
      </c>
      <c r="R227" s="52" t="s">
        <v>438</v>
      </c>
      <c r="S227" s="55" t="s">
        <v>438</v>
      </c>
      <c r="T227" s="56" t="s">
        <v>438</v>
      </c>
      <c r="U227" s="50" t="s">
        <v>438</v>
      </c>
      <c r="V227" s="51" t="s">
        <v>438</v>
      </c>
      <c r="W227" s="52" t="s">
        <v>438</v>
      </c>
      <c r="X227" s="52" t="s">
        <v>438</v>
      </c>
      <c r="Y227" s="55" t="s">
        <v>438</v>
      </c>
      <c r="Z227" s="56" t="s">
        <v>438</v>
      </c>
      <c r="AA227" s="50" t="s">
        <v>438</v>
      </c>
      <c r="AB227" s="51" t="s">
        <v>438</v>
      </c>
      <c r="AC227" s="52" t="s">
        <v>438</v>
      </c>
      <c r="AD227" s="52" t="s">
        <v>438</v>
      </c>
      <c r="AE227" s="55" t="s">
        <v>438</v>
      </c>
      <c r="AF227" s="56" t="s">
        <v>438</v>
      </c>
    </row>
    <row r="228" spans="1:32" s="30" customFormat="1" ht="15.75" hidden="1" outlineLevel="1" x14ac:dyDescent="0.3">
      <c r="A228" s="30">
        <f t="shared" si="10"/>
        <v>126</v>
      </c>
      <c r="C228" s="50" t="s">
        <v>922</v>
      </c>
      <c r="D228" s="51">
        <v>17.850000000000001</v>
      </c>
      <c r="E228" s="52">
        <v>18.649999999999999</v>
      </c>
      <c r="F228" s="52">
        <v>24.45</v>
      </c>
      <c r="G228" s="55">
        <v>-0.26724137931034475</v>
      </c>
      <c r="H228" s="56">
        <v>0.48626144879267286</v>
      </c>
      <c r="I228" s="50" t="s">
        <v>438</v>
      </c>
      <c r="J228" s="51" t="s">
        <v>438</v>
      </c>
      <c r="K228" s="52" t="s">
        <v>438</v>
      </c>
      <c r="L228" s="52" t="s">
        <v>438</v>
      </c>
      <c r="M228" s="55" t="s">
        <v>438</v>
      </c>
      <c r="N228" s="56" t="s">
        <v>438</v>
      </c>
      <c r="O228" s="50" t="s">
        <v>438</v>
      </c>
      <c r="P228" s="51" t="s">
        <v>438</v>
      </c>
      <c r="Q228" s="52" t="s">
        <v>438</v>
      </c>
      <c r="R228" s="52" t="s">
        <v>438</v>
      </c>
      <c r="S228" s="55" t="s">
        <v>438</v>
      </c>
      <c r="T228" s="56" t="s">
        <v>438</v>
      </c>
      <c r="U228" s="50" t="s">
        <v>438</v>
      </c>
      <c r="V228" s="51" t="s">
        <v>438</v>
      </c>
      <c r="W228" s="52" t="s">
        <v>438</v>
      </c>
      <c r="X228" s="52" t="s">
        <v>438</v>
      </c>
      <c r="Y228" s="55" t="s">
        <v>438</v>
      </c>
      <c r="Z228" s="56" t="s">
        <v>438</v>
      </c>
      <c r="AA228" s="50" t="s">
        <v>438</v>
      </c>
      <c r="AB228" s="51" t="s">
        <v>438</v>
      </c>
      <c r="AC228" s="52" t="s">
        <v>438</v>
      </c>
      <c r="AD228" s="52" t="s">
        <v>438</v>
      </c>
      <c r="AE228" s="55" t="s">
        <v>438</v>
      </c>
      <c r="AF228" s="56" t="s">
        <v>438</v>
      </c>
    </row>
    <row r="229" spans="1:32" s="30" customFormat="1" ht="15.75" hidden="1" outlineLevel="1" x14ac:dyDescent="0.3">
      <c r="A229" s="30">
        <f t="shared" si="10"/>
        <v>127</v>
      </c>
      <c r="C229" s="50" t="s">
        <v>923</v>
      </c>
      <c r="D229" s="51">
        <v>8.58</v>
      </c>
      <c r="E229" s="52">
        <v>14.73</v>
      </c>
      <c r="F229" s="52">
        <v>13.97</v>
      </c>
      <c r="G229" s="55">
        <v>2.0214030915576719E-2</v>
      </c>
      <c r="H229" s="56">
        <v>-0.47746650426309378</v>
      </c>
      <c r="I229" s="50" t="s">
        <v>438</v>
      </c>
      <c r="J229" s="51" t="s">
        <v>438</v>
      </c>
      <c r="K229" s="52" t="s">
        <v>438</v>
      </c>
      <c r="L229" s="52" t="s">
        <v>438</v>
      </c>
      <c r="M229" s="55" t="s">
        <v>438</v>
      </c>
      <c r="N229" s="56" t="s">
        <v>438</v>
      </c>
      <c r="O229" s="50" t="s">
        <v>438</v>
      </c>
      <c r="P229" s="51" t="s">
        <v>438</v>
      </c>
      <c r="Q229" s="52" t="s">
        <v>438</v>
      </c>
      <c r="R229" s="52" t="s">
        <v>438</v>
      </c>
      <c r="S229" s="55" t="s">
        <v>438</v>
      </c>
      <c r="T229" s="56" t="s">
        <v>438</v>
      </c>
      <c r="U229" s="50" t="s">
        <v>438</v>
      </c>
      <c r="V229" s="51" t="s">
        <v>438</v>
      </c>
      <c r="W229" s="52" t="s">
        <v>438</v>
      </c>
      <c r="X229" s="52" t="s">
        <v>438</v>
      </c>
      <c r="Y229" s="55" t="s">
        <v>438</v>
      </c>
      <c r="Z229" s="56" t="s">
        <v>438</v>
      </c>
      <c r="AA229" s="50" t="s">
        <v>438</v>
      </c>
      <c r="AB229" s="51" t="s">
        <v>438</v>
      </c>
      <c r="AC229" s="52" t="s">
        <v>438</v>
      </c>
      <c r="AD229" s="52" t="s">
        <v>438</v>
      </c>
      <c r="AE229" s="55" t="s">
        <v>438</v>
      </c>
      <c r="AF229" s="56" t="s">
        <v>438</v>
      </c>
    </row>
    <row r="230" spans="1:32" s="30" customFormat="1" ht="15.75" hidden="1" outlineLevel="1" x14ac:dyDescent="0.3">
      <c r="A230" s="30">
        <f t="shared" si="10"/>
        <v>128</v>
      </c>
      <c r="C230" s="50" t="s">
        <v>924</v>
      </c>
      <c r="D230" s="51">
        <v>34.96</v>
      </c>
      <c r="E230" s="52" t="s">
        <v>438</v>
      </c>
      <c r="F230" s="52" t="s">
        <v>438</v>
      </c>
      <c r="G230" s="55">
        <v>0.31379180759113123</v>
      </c>
      <c r="H230" s="56">
        <v>0.18629114353579923</v>
      </c>
      <c r="I230" s="50" t="s">
        <v>438</v>
      </c>
      <c r="J230" s="51" t="s">
        <v>438</v>
      </c>
      <c r="K230" s="52" t="s">
        <v>438</v>
      </c>
      <c r="L230" s="52" t="s">
        <v>438</v>
      </c>
      <c r="M230" s="55" t="s">
        <v>438</v>
      </c>
      <c r="N230" s="56" t="s">
        <v>438</v>
      </c>
      <c r="O230" s="50" t="s">
        <v>438</v>
      </c>
      <c r="P230" s="51" t="s">
        <v>438</v>
      </c>
      <c r="Q230" s="52" t="s">
        <v>438</v>
      </c>
      <c r="R230" s="52" t="s">
        <v>438</v>
      </c>
      <c r="S230" s="55" t="s">
        <v>438</v>
      </c>
      <c r="T230" s="56" t="s">
        <v>438</v>
      </c>
      <c r="U230" s="50" t="s">
        <v>438</v>
      </c>
      <c r="V230" s="51" t="s">
        <v>438</v>
      </c>
      <c r="W230" s="52" t="s">
        <v>438</v>
      </c>
      <c r="X230" s="52" t="s">
        <v>438</v>
      </c>
      <c r="Y230" s="55" t="s">
        <v>438</v>
      </c>
      <c r="Z230" s="56" t="s">
        <v>438</v>
      </c>
      <c r="AA230" s="50" t="s">
        <v>438</v>
      </c>
      <c r="AB230" s="51" t="s">
        <v>438</v>
      </c>
      <c r="AC230" s="52" t="s">
        <v>438</v>
      </c>
      <c r="AD230" s="52" t="s">
        <v>438</v>
      </c>
      <c r="AE230" s="55" t="s">
        <v>438</v>
      </c>
      <c r="AF230" s="56" t="s">
        <v>438</v>
      </c>
    </row>
    <row r="231" spans="1:32" s="30" customFormat="1" ht="15.75" hidden="1" outlineLevel="1" x14ac:dyDescent="0.3">
      <c r="A231" s="30">
        <f t="shared" si="10"/>
        <v>129</v>
      </c>
      <c r="C231" s="50" t="s">
        <v>925</v>
      </c>
      <c r="D231" s="51">
        <v>11.05</v>
      </c>
      <c r="E231" s="52" t="s">
        <v>438</v>
      </c>
      <c r="F231" s="52" t="s">
        <v>438</v>
      </c>
      <c r="G231" s="55">
        <v>-0.11244979919678699</v>
      </c>
      <c r="H231" s="56">
        <v>-5.2315608919382472E-2</v>
      </c>
      <c r="I231" s="50" t="s">
        <v>438</v>
      </c>
      <c r="J231" s="51" t="s">
        <v>438</v>
      </c>
      <c r="K231" s="52" t="s">
        <v>438</v>
      </c>
      <c r="L231" s="52" t="s">
        <v>438</v>
      </c>
      <c r="M231" s="55" t="s">
        <v>438</v>
      </c>
      <c r="N231" s="56" t="s">
        <v>438</v>
      </c>
      <c r="O231" s="50" t="s">
        <v>438</v>
      </c>
      <c r="P231" s="51" t="s">
        <v>438</v>
      </c>
      <c r="Q231" s="52" t="s">
        <v>438</v>
      </c>
      <c r="R231" s="52" t="s">
        <v>438</v>
      </c>
      <c r="S231" s="55" t="s">
        <v>438</v>
      </c>
      <c r="T231" s="56" t="s">
        <v>438</v>
      </c>
      <c r="U231" s="50" t="s">
        <v>438</v>
      </c>
      <c r="V231" s="51" t="s">
        <v>438</v>
      </c>
      <c r="W231" s="52" t="s">
        <v>438</v>
      </c>
      <c r="X231" s="52" t="s">
        <v>438</v>
      </c>
      <c r="Y231" s="55" t="s">
        <v>438</v>
      </c>
      <c r="Z231" s="56" t="s">
        <v>438</v>
      </c>
      <c r="AA231" s="50" t="s">
        <v>438</v>
      </c>
      <c r="AB231" s="51" t="s">
        <v>438</v>
      </c>
      <c r="AC231" s="52" t="s">
        <v>438</v>
      </c>
      <c r="AD231" s="52" t="s">
        <v>438</v>
      </c>
      <c r="AE231" s="55" t="s">
        <v>438</v>
      </c>
      <c r="AF231" s="56" t="s">
        <v>438</v>
      </c>
    </row>
    <row r="232" spans="1:32" s="30" customFormat="1" ht="15.75" hidden="1" outlineLevel="1" x14ac:dyDescent="0.3">
      <c r="A232" s="30">
        <f t="shared" si="10"/>
        <v>130</v>
      </c>
      <c r="C232" s="50" t="s">
        <v>243</v>
      </c>
      <c r="D232" s="51">
        <v>-2.78</v>
      </c>
      <c r="E232" s="52">
        <v>30.01</v>
      </c>
      <c r="F232" s="52">
        <v>73.05</v>
      </c>
      <c r="G232" s="55" t="s">
        <v>87</v>
      </c>
      <c r="H232" s="56" t="s">
        <v>87</v>
      </c>
      <c r="I232" s="50" t="s">
        <v>438</v>
      </c>
      <c r="J232" s="51" t="s">
        <v>438</v>
      </c>
      <c r="K232" s="52" t="s">
        <v>438</v>
      </c>
      <c r="L232" s="52" t="s">
        <v>438</v>
      </c>
      <c r="M232" s="55" t="s">
        <v>438</v>
      </c>
      <c r="N232" s="56" t="s">
        <v>438</v>
      </c>
      <c r="O232" s="50" t="s">
        <v>438</v>
      </c>
      <c r="P232" s="51" t="s">
        <v>438</v>
      </c>
      <c r="Q232" s="52" t="s">
        <v>438</v>
      </c>
      <c r="R232" s="52" t="s">
        <v>438</v>
      </c>
      <c r="S232" s="55" t="s">
        <v>438</v>
      </c>
      <c r="T232" s="56" t="s">
        <v>438</v>
      </c>
      <c r="U232" s="50" t="s">
        <v>438</v>
      </c>
      <c r="V232" s="51" t="s">
        <v>438</v>
      </c>
      <c r="W232" s="52" t="s">
        <v>438</v>
      </c>
      <c r="X232" s="52" t="s">
        <v>438</v>
      </c>
      <c r="Y232" s="55" t="s">
        <v>438</v>
      </c>
      <c r="Z232" s="56" t="s">
        <v>438</v>
      </c>
      <c r="AA232" s="50" t="s">
        <v>438</v>
      </c>
      <c r="AB232" s="51" t="s">
        <v>438</v>
      </c>
      <c r="AC232" s="52" t="s">
        <v>438</v>
      </c>
      <c r="AD232" s="52" t="s">
        <v>438</v>
      </c>
      <c r="AE232" s="55" t="s">
        <v>438</v>
      </c>
      <c r="AF232" s="56" t="s">
        <v>438</v>
      </c>
    </row>
    <row r="233" spans="1:32" s="30" customFormat="1" ht="15.75" hidden="1" outlineLevel="1" x14ac:dyDescent="0.3">
      <c r="A233" s="30">
        <f t="shared" si="10"/>
        <v>131</v>
      </c>
      <c r="C233" s="50" t="s">
        <v>926</v>
      </c>
      <c r="D233" s="51">
        <v>28.68</v>
      </c>
      <c r="E233" s="52">
        <v>26</v>
      </c>
      <c r="F233" s="52">
        <v>16.399999999999999</v>
      </c>
      <c r="G233" s="55">
        <v>-0.23682810005321975</v>
      </c>
      <c r="H233" s="56">
        <v>0.96035543403964452</v>
      </c>
      <c r="I233" s="50" t="s">
        <v>438</v>
      </c>
      <c r="J233" s="51" t="s">
        <v>438</v>
      </c>
      <c r="K233" s="52" t="s">
        <v>438</v>
      </c>
      <c r="L233" s="52" t="s">
        <v>438</v>
      </c>
      <c r="M233" s="55" t="s">
        <v>438</v>
      </c>
      <c r="N233" s="56" t="s">
        <v>438</v>
      </c>
      <c r="O233" s="50" t="s">
        <v>438</v>
      </c>
      <c r="P233" s="51" t="s">
        <v>438</v>
      </c>
      <c r="Q233" s="52" t="s">
        <v>438</v>
      </c>
      <c r="R233" s="52" t="s">
        <v>438</v>
      </c>
      <c r="S233" s="55" t="s">
        <v>438</v>
      </c>
      <c r="T233" s="56" t="s">
        <v>438</v>
      </c>
      <c r="U233" s="50" t="s">
        <v>438</v>
      </c>
      <c r="V233" s="51" t="s">
        <v>438</v>
      </c>
      <c r="W233" s="52" t="s">
        <v>438</v>
      </c>
      <c r="X233" s="52" t="s">
        <v>438</v>
      </c>
      <c r="Y233" s="55" t="s">
        <v>438</v>
      </c>
      <c r="Z233" s="56" t="s">
        <v>438</v>
      </c>
      <c r="AA233" s="50" t="s">
        <v>438</v>
      </c>
      <c r="AB233" s="51" t="s">
        <v>438</v>
      </c>
      <c r="AC233" s="52" t="s">
        <v>438</v>
      </c>
      <c r="AD233" s="52" t="s">
        <v>438</v>
      </c>
      <c r="AE233" s="55" t="s">
        <v>438</v>
      </c>
      <c r="AF233" s="56" t="s">
        <v>438</v>
      </c>
    </row>
    <row r="234" spans="1:32" s="30" customFormat="1" ht="15.75" hidden="1" outlineLevel="1" x14ac:dyDescent="0.3">
      <c r="A234" s="30">
        <f t="shared" ref="A234:A297" si="11">A233+1</f>
        <v>132</v>
      </c>
      <c r="C234" s="50" t="s">
        <v>927</v>
      </c>
      <c r="D234" s="51">
        <v>11.56</v>
      </c>
      <c r="E234" s="52">
        <v>11.9</v>
      </c>
      <c r="F234" s="52">
        <v>17.8</v>
      </c>
      <c r="G234" s="55">
        <v>-0.12754716981132075</v>
      </c>
      <c r="H234" s="56">
        <v>2.0300088261253402E-2</v>
      </c>
      <c r="I234" s="50" t="s">
        <v>438</v>
      </c>
      <c r="J234" s="51" t="s">
        <v>438</v>
      </c>
      <c r="K234" s="52" t="s">
        <v>438</v>
      </c>
      <c r="L234" s="52" t="s">
        <v>438</v>
      </c>
      <c r="M234" s="55" t="s">
        <v>438</v>
      </c>
      <c r="N234" s="56" t="s">
        <v>438</v>
      </c>
      <c r="O234" s="50" t="s">
        <v>438</v>
      </c>
      <c r="P234" s="51" t="s">
        <v>438</v>
      </c>
      <c r="Q234" s="52" t="s">
        <v>438</v>
      </c>
      <c r="R234" s="52" t="s">
        <v>438</v>
      </c>
      <c r="S234" s="55" t="s">
        <v>438</v>
      </c>
      <c r="T234" s="56" t="s">
        <v>438</v>
      </c>
      <c r="U234" s="50" t="s">
        <v>438</v>
      </c>
      <c r="V234" s="51" t="s">
        <v>438</v>
      </c>
      <c r="W234" s="52" t="s">
        <v>438</v>
      </c>
      <c r="X234" s="52" t="s">
        <v>438</v>
      </c>
      <c r="Y234" s="55" t="s">
        <v>438</v>
      </c>
      <c r="Z234" s="56" t="s">
        <v>438</v>
      </c>
      <c r="AA234" s="50" t="s">
        <v>438</v>
      </c>
      <c r="AB234" s="51" t="s">
        <v>438</v>
      </c>
      <c r="AC234" s="52" t="s">
        <v>438</v>
      </c>
      <c r="AD234" s="52" t="s">
        <v>438</v>
      </c>
      <c r="AE234" s="55" t="s">
        <v>438</v>
      </c>
      <c r="AF234" s="56" t="s">
        <v>438</v>
      </c>
    </row>
    <row r="235" spans="1:32" s="30" customFormat="1" ht="15.75" hidden="1" outlineLevel="1" x14ac:dyDescent="0.3">
      <c r="A235" s="30">
        <f t="shared" si="11"/>
        <v>133</v>
      </c>
      <c r="C235" s="50" t="s">
        <v>928</v>
      </c>
      <c r="D235" s="51">
        <v>5.4</v>
      </c>
      <c r="E235" s="52">
        <v>3.71</v>
      </c>
      <c r="F235" s="52">
        <v>5.0599999999999996</v>
      </c>
      <c r="G235" s="55">
        <v>0.36020151133501255</v>
      </c>
      <c r="H235" s="56">
        <v>89.000000000000014</v>
      </c>
      <c r="I235" s="50" t="s">
        <v>438</v>
      </c>
      <c r="J235" s="51" t="s">
        <v>438</v>
      </c>
      <c r="K235" s="52" t="s">
        <v>438</v>
      </c>
      <c r="L235" s="52" t="s">
        <v>438</v>
      </c>
      <c r="M235" s="55" t="s">
        <v>438</v>
      </c>
      <c r="N235" s="56" t="s">
        <v>438</v>
      </c>
      <c r="O235" s="50" t="s">
        <v>438</v>
      </c>
      <c r="P235" s="51" t="s">
        <v>438</v>
      </c>
      <c r="Q235" s="52" t="s">
        <v>438</v>
      </c>
      <c r="R235" s="52" t="s">
        <v>438</v>
      </c>
      <c r="S235" s="55" t="s">
        <v>438</v>
      </c>
      <c r="T235" s="56" t="s">
        <v>438</v>
      </c>
      <c r="U235" s="50" t="s">
        <v>438</v>
      </c>
      <c r="V235" s="51" t="s">
        <v>438</v>
      </c>
      <c r="W235" s="52" t="s">
        <v>438</v>
      </c>
      <c r="X235" s="52" t="s">
        <v>438</v>
      </c>
      <c r="Y235" s="55" t="s">
        <v>438</v>
      </c>
      <c r="Z235" s="56" t="s">
        <v>438</v>
      </c>
      <c r="AA235" s="50" t="s">
        <v>438</v>
      </c>
      <c r="AB235" s="51" t="s">
        <v>438</v>
      </c>
      <c r="AC235" s="52" t="s">
        <v>438</v>
      </c>
      <c r="AD235" s="52" t="s">
        <v>438</v>
      </c>
      <c r="AE235" s="55" t="s">
        <v>438</v>
      </c>
      <c r="AF235" s="56" t="s">
        <v>438</v>
      </c>
    </row>
    <row r="236" spans="1:32" s="30" customFormat="1" ht="15.75" hidden="1" outlineLevel="1" x14ac:dyDescent="0.3">
      <c r="A236" s="30">
        <f t="shared" si="11"/>
        <v>134</v>
      </c>
      <c r="C236" s="50" t="s">
        <v>929</v>
      </c>
      <c r="D236" s="51">
        <v>26.73</v>
      </c>
      <c r="E236" s="52" t="s">
        <v>438</v>
      </c>
      <c r="F236" s="52" t="s">
        <v>438</v>
      </c>
      <c r="G236" s="55">
        <v>-0.12418086500655301</v>
      </c>
      <c r="H236" s="56">
        <v>0.68007542426147083</v>
      </c>
      <c r="I236" s="50" t="s">
        <v>438</v>
      </c>
      <c r="J236" s="51" t="s">
        <v>438</v>
      </c>
      <c r="K236" s="52" t="s">
        <v>438</v>
      </c>
      <c r="L236" s="52" t="s">
        <v>438</v>
      </c>
      <c r="M236" s="55" t="s">
        <v>438</v>
      </c>
      <c r="N236" s="56" t="s">
        <v>438</v>
      </c>
      <c r="O236" s="50" t="s">
        <v>438</v>
      </c>
      <c r="P236" s="51" t="s">
        <v>438</v>
      </c>
      <c r="Q236" s="52" t="s">
        <v>438</v>
      </c>
      <c r="R236" s="52" t="s">
        <v>438</v>
      </c>
      <c r="S236" s="55" t="s">
        <v>438</v>
      </c>
      <c r="T236" s="56" t="s">
        <v>438</v>
      </c>
      <c r="U236" s="50" t="s">
        <v>438</v>
      </c>
      <c r="V236" s="51" t="s">
        <v>438</v>
      </c>
      <c r="W236" s="52" t="s">
        <v>438</v>
      </c>
      <c r="X236" s="52" t="s">
        <v>438</v>
      </c>
      <c r="Y236" s="55" t="s">
        <v>438</v>
      </c>
      <c r="Z236" s="56" t="s">
        <v>438</v>
      </c>
      <c r="AA236" s="50" t="s">
        <v>438</v>
      </c>
      <c r="AB236" s="51" t="s">
        <v>438</v>
      </c>
      <c r="AC236" s="52" t="s">
        <v>438</v>
      </c>
      <c r="AD236" s="52" t="s">
        <v>438</v>
      </c>
      <c r="AE236" s="55" t="s">
        <v>438</v>
      </c>
      <c r="AF236" s="56" t="s">
        <v>438</v>
      </c>
    </row>
    <row r="237" spans="1:32" s="30" customFormat="1" ht="15.75" hidden="1" outlineLevel="1" x14ac:dyDescent="0.3">
      <c r="A237" s="30">
        <f t="shared" si="11"/>
        <v>135</v>
      </c>
      <c r="C237" s="50" t="s">
        <v>345</v>
      </c>
      <c r="D237" s="51">
        <v>-3.53</v>
      </c>
      <c r="E237" s="52" t="s">
        <v>438</v>
      </c>
      <c r="F237" s="52" t="s">
        <v>438</v>
      </c>
      <c r="G237" s="55" t="s">
        <v>106</v>
      </c>
      <c r="H237" s="56" t="s">
        <v>106</v>
      </c>
      <c r="I237" s="50" t="s">
        <v>438</v>
      </c>
      <c r="J237" s="51" t="s">
        <v>438</v>
      </c>
      <c r="K237" s="52" t="s">
        <v>438</v>
      </c>
      <c r="L237" s="52" t="s">
        <v>438</v>
      </c>
      <c r="M237" s="55" t="s">
        <v>438</v>
      </c>
      <c r="N237" s="56" t="s">
        <v>438</v>
      </c>
      <c r="O237" s="50" t="s">
        <v>438</v>
      </c>
      <c r="P237" s="51" t="s">
        <v>438</v>
      </c>
      <c r="Q237" s="52" t="s">
        <v>438</v>
      </c>
      <c r="R237" s="52" t="s">
        <v>438</v>
      </c>
      <c r="S237" s="55" t="s">
        <v>438</v>
      </c>
      <c r="T237" s="56" t="s">
        <v>438</v>
      </c>
      <c r="U237" s="50" t="s">
        <v>438</v>
      </c>
      <c r="V237" s="51" t="s">
        <v>438</v>
      </c>
      <c r="W237" s="52" t="s">
        <v>438</v>
      </c>
      <c r="X237" s="52" t="s">
        <v>438</v>
      </c>
      <c r="Y237" s="55" t="s">
        <v>438</v>
      </c>
      <c r="Z237" s="56" t="s">
        <v>438</v>
      </c>
      <c r="AA237" s="50" t="s">
        <v>438</v>
      </c>
      <c r="AB237" s="51" t="s">
        <v>438</v>
      </c>
      <c r="AC237" s="52" t="s">
        <v>438</v>
      </c>
      <c r="AD237" s="52" t="s">
        <v>438</v>
      </c>
      <c r="AE237" s="55" t="s">
        <v>438</v>
      </c>
      <c r="AF237" s="56" t="s">
        <v>438</v>
      </c>
    </row>
    <row r="238" spans="1:32" s="30" customFormat="1" ht="15.75" hidden="1" outlineLevel="1" x14ac:dyDescent="0.3">
      <c r="A238" s="30">
        <f t="shared" si="11"/>
        <v>136</v>
      </c>
      <c r="C238" s="50" t="s">
        <v>255</v>
      </c>
      <c r="D238" s="51">
        <v>-14.95</v>
      </c>
      <c r="E238" s="52" t="s">
        <v>438</v>
      </c>
      <c r="F238" s="52" t="s">
        <v>438</v>
      </c>
      <c r="G238" s="55" t="s">
        <v>106</v>
      </c>
      <c r="H238" s="56" t="s">
        <v>106</v>
      </c>
      <c r="I238" s="50" t="s">
        <v>438</v>
      </c>
      <c r="J238" s="51" t="s">
        <v>438</v>
      </c>
      <c r="K238" s="52" t="s">
        <v>438</v>
      </c>
      <c r="L238" s="52" t="s">
        <v>438</v>
      </c>
      <c r="M238" s="55" t="s">
        <v>438</v>
      </c>
      <c r="N238" s="56" t="s">
        <v>438</v>
      </c>
      <c r="O238" s="50" t="s">
        <v>438</v>
      </c>
      <c r="P238" s="51" t="s">
        <v>438</v>
      </c>
      <c r="Q238" s="52" t="s">
        <v>438</v>
      </c>
      <c r="R238" s="52" t="s">
        <v>438</v>
      </c>
      <c r="S238" s="55" t="s">
        <v>438</v>
      </c>
      <c r="T238" s="56" t="s">
        <v>438</v>
      </c>
      <c r="U238" s="50" t="s">
        <v>438</v>
      </c>
      <c r="V238" s="51" t="s">
        <v>438</v>
      </c>
      <c r="W238" s="52" t="s">
        <v>438</v>
      </c>
      <c r="X238" s="52" t="s">
        <v>438</v>
      </c>
      <c r="Y238" s="55" t="s">
        <v>438</v>
      </c>
      <c r="Z238" s="56" t="s">
        <v>438</v>
      </c>
      <c r="AA238" s="50" t="s">
        <v>438</v>
      </c>
      <c r="AB238" s="51" t="s">
        <v>438</v>
      </c>
      <c r="AC238" s="52" t="s">
        <v>438</v>
      </c>
      <c r="AD238" s="52" t="s">
        <v>438</v>
      </c>
      <c r="AE238" s="55" t="s">
        <v>438</v>
      </c>
      <c r="AF238" s="56" t="s">
        <v>438</v>
      </c>
    </row>
    <row r="239" spans="1:32" s="30" customFormat="1" ht="15.75" hidden="1" outlineLevel="1" x14ac:dyDescent="0.3">
      <c r="A239" s="30">
        <f t="shared" si="11"/>
        <v>137</v>
      </c>
      <c r="C239" s="50" t="s">
        <v>930</v>
      </c>
      <c r="D239" s="51">
        <v>62.95</v>
      </c>
      <c r="E239" s="52" t="s">
        <v>438</v>
      </c>
      <c r="F239" s="52" t="s">
        <v>438</v>
      </c>
      <c r="G239" s="55">
        <v>9.1744710371141291E-2</v>
      </c>
      <c r="H239" s="56">
        <v>-0.12617990005552471</v>
      </c>
      <c r="I239" s="50" t="s">
        <v>438</v>
      </c>
      <c r="J239" s="51" t="s">
        <v>438</v>
      </c>
      <c r="K239" s="52" t="s">
        <v>438</v>
      </c>
      <c r="L239" s="52" t="s">
        <v>438</v>
      </c>
      <c r="M239" s="55" t="s">
        <v>438</v>
      </c>
      <c r="N239" s="56" t="s">
        <v>438</v>
      </c>
      <c r="O239" s="50" t="s">
        <v>438</v>
      </c>
      <c r="P239" s="51" t="s">
        <v>438</v>
      </c>
      <c r="Q239" s="52" t="s">
        <v>438</v>
      </c>
      <c r="R239" s="52" t="s">
        <v>438</v>
      </c>
      <c r="S239" s="55" t="s">
        <v>438</v>
      </c>
      <c r="T239" s="56" t="s">
        <v>438</v>
      </c>
      <c r="U239" s="50" t="s">
        <v>438</v>
      </c>
      <c r="V239" s="51" t="s">
        <v>438</v>
      </c>
      <c r="W239" s="52" t="s">
        <v>438</v>
      </c>
      <c r="X239" s="52" t="s">
        <v>438</v>
      </c>
      <c r="Y239" s="55" t="s">
        <v>438</v>
      </c>
      <c r="Z239" s="56" t="s">
        <v>438</v>
      </c>
      <c r="AA239" s="50" t="s">
        <v>438</v>
      </c>
      <c r="AB239" s="51" t="s">
        <v>438</v>
      </c>
      <c r="AC239" s="52" t="s">
        <v>438</v>
      </c>
      <c r="AD239" s="52" t="s">
        <v>438</v>
      </c>
      <c r="AE239" s="55" t="s">
        <v>438</v>
      </c>
      <c r="AF239" s="56" t="s">
        <v>438</v>
      </c>
    </row>
    <row r="240" spans="1:32" s="30" customFormat="1" ht="15.75" hidden="1" outlineLevel="1" x14ac:dyDescent="0.3">
      <c r="A240" s="30">
        <f t="shared" si="11"/>
        <v>138</v>
      </c>
      <c r="C240" s="50" t="s">
        <v>261</v>
      </c>
      <c r="D240" s="51">
        <v>-12.85</v>
      </c>
      <c r="E240" s="52">
        <v>-4</v>
      </c>
      <c r="F240" s="52">
        <v>9</v>
      </c>
      <c r="G240" s="55" t="s">
        <v>106</v>
      </c>
      <c r="H240" s="56" t="s">
        <v>106</v>
      </c>
      <c r="I240" s="50" t="s">
        <v>438</v>
      </c>
      <c r="J240" s="51" t="s">
        <v>438</v>
      </c>
      <c r="K240" s="52" t="s">
        <v>438</v>
      </c>
      <c r="L240" s="52" t="s">
        <v>438</v>
      </c>
      <c r="M240" s="55" t="s">
        <v>438</v>
      </c>
      <c r="N240" s="56" t="s">
        <v>438</v>
      </c>
      <c r="O240" s="50" t="s">
        <v>438</v>
      </c>
      <c r="P240" s="51" t="s">
        <v>438</v>
      </c>
      <c r="Q240" s="52" t="s">
        <v>438</v>
      </c>
      <c r="R240" s="52" t="s">
        <v>438</v>
      </c>
      <c r="S240" s="55" t="s">
        <v>438</v>
      </c>
      <c r="T240" s="56" t="s">
        <v>438</v>
      </c>
      <c r="U240" s="50" t="s">
        <v>438</v>
      </c>
      <c r="V240" s="51" t="s">
        <v>438</v>
      </c>
      <c r="W240" s="52" t="s">
        <v>438</v>
      </c>
      <c r="X240" s="52" t="s">
        <v>438</v>
      </c>
      <c r="Y240" s="55" t="s">
        <v>438</v>
      </c>
      <c r="Z240" s="56" t="s">
        <v>438</v>
      </c>
      <c r="AA240" s="50" t="s">
        <v>438</v>
      </c>
      <c r="AB240" s="51" t="s">
        <v>438</v>
      </c>
      <c r="AC240" s="52" t="s">
        <v>438</v>
      </c>
      <c r="AD240" s="52" t="s">
        <v>438</v>
      </c>
      <c r="AE240" s="55" t="s">
        <v>438</v>
      </c>
      <c r="AF240" s="56" t="s">
        <v>438</v>
      </c>
    </row>
    <row r="241" spans="1:32" s="30" customFormat="1" ht="15.75" hidden="1" outlineLevel="1" x14ac:dyDescent="0.3">
      <c r="A241" s="30">
        <f t="shared" si="11"/>
        <v>139</v>
      </c>
      <c r="C241" s="50" t="s">
        <v>932</v>
      </c>
      <c r="D241" s="51">
        <v>33.21</v>
      </c>
      <c r="E241" s="52" t="s">
        <v>438</v>
      </c>
      <c r="F241" s="52" t="s">
        <v>438</v>
      </c>
      <c r="G241" s="55">
        <v>2.0356489945155394</v>
      </c>
      <c r="H241" s="56">
        <v>0.4143952299829643</v>
      </c>
      <c r="I241" s="50" t="s">
        <v>438</v>
      </c>
      <c r="J241" s="51" t="s">
        <v>438</v>
      </c>
      <c r="K241" s="52" t="s">
        <v>438</v>
      </c>
      <c r="L241" s="52" t="s">
        <v>438</v>
      </c>
      <c r="M241" s="55" t="s">
        <v>438</v>
      </c>
      <c r="N241" s="56" t="s">
        <v>438</v>
      </c>
      <c r="O241" s="50" t="s">
        <v>438</v>
      </c>
      <c r="P241" s="51" t="s">
        <v>438</v>
      </c>
      <c r="Q241" s="52" t="s">
        <v>438</v>
      </c>
      <c r="R241" s="52" t="s">
        <v>438</v>
      </c>
      <c r="S241" s="55" t="s">
        <v>438</v>
      </c>
      <c r="T241" s="56" t="s">
        <v>438</v>
      </c>
      <c r="U241" s="50" t="s">
        <v>438</v>
      </c>
      <c r="V241" s="51" t="s">
        <v>438</v>
      </c>
      <c r="W241" s="52" t="s">
        <v>438</v>
      </c>
      <c r="X241" s="52" t="s">
        <v>438</v>
      </c>
      <c r="Y241" s="55" t="s">
        <v>438</v>
      </c>
      <c r="Z241" s="56" t="s">
        <v>438</v>
      </c>
      <c r="AA241" s="50" t="s">
        <v>438</v>
      </c>
      <c r="AB241" s="51" t="s">
        <v>438</v>
      </c>
      <c r="AC241" s="52" t="s">
        <v>438</v>
      </c>
      <c r="AD241" s="52" t="s">
        <v>438</v>
      </c>
      <c r="AE241" s="55" t="s">
        <v>438</v>
      </c>
      <c r="AF241" s="56" t="s">
        <v>438</v>
      </c>
    </row>
    <row r="242" spans="1:32" s="30" customFormat="1" ht="15.75" hidden="1" outlineLevel="1" x14ac:dyDescent="0.3">
      <c r="A242" s="30">
        <f t="shared" si="11"/>
        <v>140</v>
      </c>
      <c r="C242" s="50" t="s">
        <v>933</v>
      </c>
      <c r="D242" s="51">
        <v>7.56</v>
      </c>
      <c r="E242" s="52">
        <v>16.62</v>
      </c>
      <c r="F242" s="52">
        <v>19.97</v>
      </c>
      <c r="G242" s="55">
        <v>-0.71525423728813564</v>
      </c>
      <c r="H242" s="56">
        <v>-0.59744408945686911</v>
      </c>
      <c r="I242" s="50" t="s">
        <v>438</v>
      </c>
      <c r="J242" s="51" t="s">
        <v>438</v>
      </c>
      <c r="K242" s="52" t="s">
        <v>438</v>
      </c>
      <c r="L242" s="52" t="s">
        <v>438</v>
      </c>
      <c r="M242" s="55" t="s">
        <v>438</v>
      </c>
      <c r="N242" s="56" t="s">
        <v>438</v>
      </c>
      <c r="O242" s="50" t="s">
        <v>438</v>
      </c>
      <c r="P242" s="51" t="s">
        <v>438</v>
      </c>
      <c r="Q242" s="52" t="s">
        <v>438</v>
      </c>
      <c r="R242" s="52" t="s">
        <v>438</v>
      </c>
      <c r="S242" s="55" t="s">
        <v>438</v>
      </c>
      <c r="T242" s="56" t="s">
        <v>438</v>
      </c>
      <c r="U242" s="50" t="s">
        <v>438</v>
      </c>
      <c r="V242" s="51" t="s">
        <v>438</v>
      </c>
      <c r="W242" s="52" t="s">
        <v>438</v>
      </c>
      <c r="X242" s="52" t="s">
        <v>438</v>
      </c>
      <c r="Y242" s="55" t="s">
        <v>438</v>
      </c>
      <c r="Z242" s="56" t="s">
        <v>438</v>
      </c>
      <c r="AA242" s="50" t="s">
        <v>438</v>
      </c>
      <c r="AB242" s="51" t="s">
        <v>438</v>
      </c>
      <c r="AC242" s="52" t="s">
        <v>438</v>
      </c>
      <c r="AD242" s="52" t="s">
        <v>438</v>
      </c>
      <c r="AE242" s="55" t="s">
        <v>438</v>
      </c>
      <c r="AF242" s="56" t="s">
        <v>438</v>
      </c>
    </row>
    <row r="243" spans="1:32" s="30" customFormat="1" ht="15.75" hidden="1" outlineLevel="1" x14ac:dyDescent="0.3">
      <c r="A243" s="30">
        <f t="shared" si="11"/>
        <v>141</v>
      </c>
      <c r="C243" s="50" t="s">
        <v>934</v>
      </c>
      <c r="D243" s="51">
        <v>19.61</v>
      </c>
      <c r="E243" s="52" t="s">
        <v>438</v>
      </c>
      <c r="F243" s="52">
        <v>18</v>
      </c>
      <c r="G243" s="55">
        <v>-8.4500466853408174E-2</v>
      </c>
      <c r="H243" s="56">
        <v>1.6042496679946878</v>
      </c>
      <c r="I243" s="50" t="s">
        <v>438</v>
      </c>
      <c r="J243" s="51" t="s">
        <v>438</v>
      </c>
      <c r="K243" s="52" t="s">
        <v>438</v>
      </c>
      <c r="L243" s="52" t="s">
        <v>438</v>
      </c>
      <c r="M243" s="55" t="s">
        <v>438</v>
      </c>
      <c r="N243" s="56" t="s">
        <v>438</v>
      </c>
      <c r="O243" s="50" t="s">
        <v>438</v>
      </c>
      <c r="P243" s="51" t="s">
        <v>438</v>
      </c>
      <c r="Q243" s="52" t="s">
        <v>438</v>
      </c>
      <c r="R243" s="52" t="s">
        <v>438</v>
      </c>
      <c r="S243" s="55" t="s">
        <v>438</v>
      </c>
      <c r="T243" s="56" t="s">
        <v>438</v>
      </c>
      <c r="U243" s="50" t="s">
        <v>438</v>
      </c>
      <c r="V243" s="51" t="s">
        <v>438</v>
      </c>
      <c r="W243" s="52" t="s">
        <v>438</v>
      </c>
      <c r="X243" s="52" t="s">
        <v>438</v>
      </c>
      <c r="Y243" s="55" t="s">
        <v>438</v>
      </c>
      <c r="Z243" s="56" t="s">
        <v>438</v>
      </c>
      <c r="AA243" s="50" t="s">
        <v>438</v>
      </c>
      <c r="AB243" s="51" t="s">
        <v>438</v>
      </c>
      <c r="AC243" s="52" t="s">
        <v>438</v>
      </c>
      <c r="AD243" s="52" t="s">
        <v>438</v>
      </c>
      <c r="AE243" s="55" t="s">
        <v>438</v>
      </c>
      <c r="AF243" s="56" t="s">
        <v>438</v>
      </c>
    </row>
    <row r="244" spans="1:32" s="30" customFormat="1" ht="15.75" hidden="1" outlineLevel="1" x14ac:dyDescent="0.3">
      <c r="A244" s="30">
        <f t="shared" si="11"/>
        <v>142</v>
      </c>
      <c r="C244" s="50" t="s">
        <v>935</v>
      </c>
      <c r="D244" s="51">
        <v>2.19</v>
      </c>
      <c r="E244" s="52" t="s">
        <v>438</v>
      </c>
      <c r="F244" s="52" t="s">
        <v>438</v>
      </c>
      <c r="G244" s="55">
        <v>-0.51868131868131861</v>
      </c>
      <c r="H244" s="56">
        <v>-0.59668508287292821</v>
      </c>
      <c r="I244" s="50" t="s">
        <v>438</v>
      </c>
      <c r="J244" s="51" t="s">
        <v>438</v>
      </c>
      <c r="K244" s="52" t="s">
        <v>438</v>
      </c>
      <c r="L244" s="52" t="s">
        <v>438</v>
      </c>
      <c r="M244" s="55" t="s">
        <v>438</v>
      </c>
      <c r="N244" s="56" t="s">
        <v>438</v>
      </c>
      <c r="O244" s="50" t="s">
        <v>438</v>
      </c>
      <c r="P244" s="51" t="s">
        <v>438</v>
      </c>
      <c r="Q244" s="52" t="s">
        <v>438</v>
      </c>
      <c r="R244" s="52" t="s">
        <v>438</v>
      </c>
      <c r="S244" s="55" t="s">
        <v>438</v>
      </c>
      <c r="T244" s="56" t="s">
        <v>438</v>
      </c>
      <c r="U244" s="50" t="s">
        <v>438</v>
      </c>
      <c r="V244" s="51" t="s">
        <v>438</v>
      </c>
      <c r="W244" s="52" t="s">
        <v>438</v>
      </c>
      <c r="X244" s="52" t="s">
        <v>438</v>
      </c>
      <c r="Y244" s="55" t="s">
        <v>438</v>
      </c>
      <c r="Z244" s="56" t="s">
        <v>438</v>
      </c>
      <c r="AA244" s="50" t="s">
        <v>438</v>
      </c>
      <c r="AB244" s="51" t="s">
        <v>438</v>
      </c>
      <c r="AC244" s="52" t="s">
        <v>438</v>
      </c>
      <c r="AD244" s="52" t="s">
        <v>438</v>
      </c>
      <c r="AE244" s="55" t="s">
        <v>438</v>
      </c>
      <c r="AF244" s="56" t="s">
        <v>438</v>
      </c>
    </row>
    <row r="245" spans="1:32" s="30" customFormat="1" ht="15.75" hidden="1" outlineLevel="1" x14ac:dyDescent="0.3">
      <c r="A245" s="30">
        <f t="shared" si="11"/>
        <v>143</v>
      </c>
      <c r="C245" s="50" t="s">
        <v>936</v>
      </c>
      <c r="D245" s="51">
        <v>11.17</v>
      </c>
      <c r="E245" s="52">
        <v>8.75</v>
      </c>
      <c r="F245" s="52">
        <v>7.9</v>
      </c>
      <c r="G245" s="55">
        <v>1.5444191343963554</v>
      </c>
      <c r="H245" s="56">
        <v>-0.10425020048115485</v>
      </c>
      <c r="I245" s="50" t="s">
        <v>438</v>
      </c>
      <c r="J245" s="51" t="s">
        <v>438</v>
      </c>
      <c r="K245" s="52" t="s">
        <v>438</v>
      </c>
      <c r="L245" s="52" t="s">
        <v>438</v>
      </c>
      <c r="M245" s="55" t="s">
        <v>438</v>
      </c>
      <c r="N245" s="56" t="s">
        <v>438</v>
      </c>
      <c r="O245" s="50" t="s">
        <v>438</v>
      </c>
      <c r="P245" s="51" t="s">
        <v>438</v>
      </c>
      <c r="Q245" s="52" t="s">
        <v>438</v>
      </c>
      <c r="R245" s="52" t="s">
        <v>438</v>
      </c>
      <c r="S245" s="55" t="s">
        <v>438</v>
      </c>
      <c r="T245" s="56" t="s">
        <v>438</v>
      </c>
      <c r="U245" s="50" t="s">
        <v>438</v>
      </c>
      <c r="V245" s="51" t="s">
        <v>438</v>
      </c>
      <c r="W245" s="52" t="s">
        <v>438</v>
      </c>
      <c r="X245" s="52" t="s">
        <v>438</v>
      </c>
      <c r="Y245" s="55" t="s">
        <v>438</v>
      </c>
      <c r="Z245" s="56" t="s">
        <v>438</v>
      </c>
      <c r="AA245" s="50" t="s">
        <v>438</v>
      </c>
      <c r="AB245" s="51" t="s">
        <v>438</v>
      </c>
      <c r="AC245" s="52" t="s">
        <v>438</v>
      </c>
      <c r="AD245" s="52" t="s">
        <v>438</v>
      </c>
      <c r="AE245" s="55" t="s">
        <v>438</v>
      </c>
      <c r="AF245" s="56" t="s">
        <v>438</v>
      </c>
    </row>
    <row r="246" spans="1:32" s="30" customFormat="1" ht="15.75" hidden="1" outlineLevel="1" x14ac:dyDescent="0.3">
      <c r="A246" s="30">
        <f t="shared" si="11"/>
        <v>144</v>
      </c>
      <c r="C246" s="50" t="s">
        <v>937</v>
      </c>
      <c r="D246" s="51">
        <v>5.34</v>
      </c>
      <c r="E246" s="52">
        <v>5.0999999999999996</v>
      </c>
      <c r="F246" s="52">
        <v>2.65</v>
      </c>
      <c r="G246" s="55">
        <v>20.36</v>
      </c>
      <c r="H246" s="56">
        <v>-0.38122827346465826</v>
      </c>
      <c r="I246" s="50" t="s">
        <v>438</v>
      </c>
      <c r="J246" s="51" t="s">
        <v>438</v>
      </c>
      <c r="K246" s="52" t="s">
        <v>438</v>
      </c>
      <c r="L246" s="52" t="s">
        <v>438</v>
      </c>
      <c r="M246" s="55" t="s">
        <v>438</v>
      </c>
      <c r="N246" s="56" t="s">
        <v>438</v>
      </c>
      <c r="O246" s="50" t="s">
        <v>438</v>
      </c>
      <c r="P246" s="51" t="s">
        <v>438</v>
      </c>
      <c r="Q246" s="52" t="s">
        <v>438</v>
      </c>
      <c r="R246" s="52" t="s">
        <v>438</v>
      </c>
      <c r="S246" s="55" t="s">
        <v>438</v>
      </c>
      <c r="T246" s="56" t="s">
        <v>438</v>
      </c>
      <c r="U246" s="50" t="s">
        <v>438</v>
      </c>
      <c r="V246" s="51" t="s">
        <v>438</v>
      </c>
      <c r="W246" s="52" t="s">
        <v>438</v>
      </c>
      <c r="X246" s="52" t="s">
        <v>438</v>
      </c>
      <c r="Y246" s="55" t="s">
        <v>438</v>
      </c>
      <c r="Z246" s="56" t="s">
        <v>438</v>
      </c>
      <c r="AA246" s="50" t="s">
        <v>438</v>
      </c>
      <c r="AB246" s="51" t="s">
        <v>438</v>
      </c>
      <c r="AC246" s="52" t="s">
        <v>438</v>
      </c>
      <c r="AD246" s="52" t="s">
        <v>438</v>
      </c>
      <c r="AE246" s="55" t="s">
        <v>438</v>
      </c>
      <c r="AF246" s="56" t="s">
        <v>438</v>
      </c>
    </row>
    <row r="247" spans="1:32" s="30" customFormat="1" ht="15.75" hidden="1" outlineLevel="1" x14ac:dyDescent="0.3">
      <c r="A247" s="30">
        <f t="shared" si="11"/>
        <v>145</v>
      </c>
      <c r="C247" s="50" t="s">
        <v>938</v>
      </c>
      <c r="D247" s="51">
        <v>9.1300000000000008</v>
      </c>
      <c r="E247" s="52" t="s">
        <v>438</v>
      </c>
      <c r="F247" s="52" t="s">
        <v>438</v>
      </c>
      <c r="G247" s="55">
        <v>1.1686460807600954</v>
      </c>
      <c r="H247" s="56">
        <v>-0.39335548172757473</v>
      </c>
      <c r="I247" s="50" t="s">
        <v>438</v>
      </c>
      <c r="J247" s="51" t="s">
        <v>438</v>
      </c>
      <c r="K247" s="52" t="s">
        <v>438</v>
      </c>
      <c r="L247" s="52" t="s">
        <v>438</v>
      </c>
      <c r="M247" s="55" t="s">
        <v>438</v>
      </c>
      <c r="N247" s="56" t="s">
        <v>438</v>
      </c>
      <c r="O247" s="50" t="s">
        <v>438</v>
      </c>
      <c r="P247" s="51" t="s">
        <v>438</v>
      </c>
      <c r="Q247" s="52" t="s">
        <v>438</v>
      </c>
      <c r="R247" s="52" t="s">
        <v>438</v>
      </c>
      <c r="S247" s="55" t="s">
        <v>438</v>
      </c>
      <c r="T247" s="56" t="s">
        <v>438</v>
      </c>
      <c r="U247" s="50" t="s">
        <v>438</v>
      </c>
      <c r="V247" s="51" t="s">
        <v>438</v>
      </c>
      <c r="W247" s="52" t="s">
        <v>438</v>
      </c>
      <c r="X247" s="52" t="s">
        <v>438</v>
      </c>
      <c r="Y247" s="55" t="s">
        <v>438</v>
      </c>
      <c r="Z247" s="56" t="s">
        <v>438</v>
      </c>
      <c r="AA247" s="50" t="s">
        <v>438</v>
      </c>
      <c r="AB247" s="51" t="s">
        <v>438</v>
      </c>
      <c r="AC247" s="52" t="s">
        <v>438</v>
      </c>
      <c r="AD247" s="52" t="s">
        <v>438</v>
      </c>
      <c r="AE247" s="55" t="s">
        <v>438</v>
      </c>
      <c r="AF247" s="56" t="s">
        <v>438</v>
      </c>
    </row>
    <row r="248" spans="1:32" s="30" customFormat="1" ht="15.75" hidden="1" outlineLevel="1" x14ac:dyDescent="0.3">
      <c r="A248" s="30">
        <f t="shared" si="11"/>
        <v>146</v>
      </c>
      <c r="C248" s="50" t="s">
        <v>939</v>
      </c>
      <c r="D248" s="51">
        <v>42.51</v>
      </c>
      <c r="E248" s="52" t="s">
        <v>438</v>
      </c>
      <c r="F248" s="52" t="s">
        <v>438</v>
      </c>
      <c r="G248" s="55">
        <v>4.4471744471744401E-2</v>
      </c>
      <c r="H248" s="56">
        <v>-0.1543664213248459</v>
      </c>
      <c r="I248" s="50" t="s">
        <v>438</v>
      </c>
      <c r="J248" s="51" t="s">
        <v>438</v>
      </c>
      <c r="K248" s="52" t="s">
        <v>438</v>
      </c>
      <c r="L248" s="52" t="s">
        <v>438</v>
      </c>
      <c r="M248" s="55" t="s">
        <v>438</v>
      </c>
      <c r="N248" s="56" t="s">
        <v>438</v>
      </c>
      <c r="O248" s="50" t="s">
        <v>438</v>
      </c>
      <c r="P248" s="51" t="s">
        <v>438</v>
      </c>
      <c r="Q248" s="52" t="s">
        <v>438</v>
      </c>
      <c r="R248" s="52" t="s">
        <v>438</v>
      </c>
      <c r="S248" s="55" t="s">
        <v>438</v>
      </c>
      <c r="T248" s="56" t="s">
        <v>438</v>
      </c>
      <c r="U248" s="50" t="s">
        <v>438</v>
      </c>
      <c r="V248" s="51" t="s">
        <v>438</v>
      </c>
      <c r="W248" s="52" t="s">
        <v>438</v>
      </c>
      <c r="X248" s="52" t="s">
        <v>438</v>
      </c>
      <c r="Y248" s="55" t="s">
        <v>438</v>
      </c>
      <c r="Z248" s="56" t="s">
        <v>438</v>
      </c>
      <c r="AA248" s="50" t="s">
        <v>438</v>
      </c>
      <c r="AB248" s="51" t="s">
        <v>438</v>
      </c>
      <c r="AC248" s="52" t="s">
        <v>438</v>
      </c>
      <c r="AD248" s="52" t="s">
        <v>438</v>
      </c>
      <c r="AE248" s="55" t="s">
        <v>438</v>
      </c>
      <c r="AF248" s="56" t="s">
        <v>438</v>
      </c>
    </row>
    <row r="249" spans="1:32" s="30" customFormat="1" ht="15.75" hidden="1" outlineLevel="1" x14ac:dyDescent="0.3">
      <c r="A249" s="30">
        <f t="shared" si="11"/>
        <v>147</v>
      </c>
      <c r="C249" s="50" t="s">
        <v>940</v>
      </c>
      <c r="D249" s="51">
        <v>5.49</v>
      </c>
      <c r="E249" s="52" t="s">
        <v>438</v>
      </c>
      <c r="F249" s="52" t="s">
        <v>438</v>
      </c>
      <c r="G249" s="55">
        <v>2.9214285714285717</v>
      </c>
      <c r="H249" s="56">
        <v>0.69969040247678027</v>
      </c>
      <c r="I249" s="50" t="s">
        <v>438</v>
      </c>
      <c r="J249" s="51" t="s">
        <v>438</v>
      </c>
      <c r="K249" s="52" t="s">
        <v>438</v>
      </c>
      <c r="L249" s="52" t="s">
        <v>438</v>
      </c>
      <c r="M249" s="55" t="s">
        <v>438</v>
      </c>
      <c r="N249" s="56" t="s">
        <v>438</v>
      </c>
      <c r="O249" s="50" t="s">
        <v>438</v>
      </c>
      <c r="P249" s="51" t="s">
        <v>438</v>
      </c>
      <c r="Q249" s="52" t="s">
        <v>438</v>
      </c>
      <c r="R249" s="52" t="s">
        <v>438</v>
      </c>
      <c r="S249" s="55" t="s">
        <v>438</v>
      </c>
      <c r="T249" s="56" t="s">
        <v>438</v>
      </c>
      <c r="U249" s="50" t="s">
        <v>438</v>
      </c>
      <c r="V249" s="51" t="s">
        <v>438</v>
      </c>
      <c r="W249" s="52" t="s">
        <v>438</v>
      </c>
      <c r="X249" s="52" t="s">
        <v>438</v>
      </c>
      <c r="Y249" s="55" t="s">
        <v>438</v>
      </c>
      <c r="Z249" s="56" t="s">
        <v>438</v>
      </c>
      <c r="AA249" s="50" t="s">
        <v>438</v>
      </c>
      <c r="AB249" s="51" t="s">
        <v>438</v>
      </c>
      <c r="AC249" s="52" t="s">
        <v>438</v>
      </c>
      <c r="AD249" s="52" t="s">
        <v>438</v>
      </c>
      <c r="AE249" s="55" t="s">
        <v>438</v>
      </c>
      <c r="AF249" s="56" t="s">
        <v>438</v>
      </c>
    </row>
    <row r="250" spans="1:32" s="30" customFormat="1" ht="15.75" hidden="1" outlineLevel="1" x14ac:dyDescent="0.3">
      <c r="A250" s="30">
        <f t="shared" si="11"/>
        <v>148</v>
      </c>
      <c r="C250" s="50" t="s">
        <v>165</v>
      </c>
      <c r="D250" s="51">
        <v>1.02</v>
      </c>
      <c r="E250" s="52" t="s">
        <v>438</v>
      </c>
      <c r="F250" s="52" t="s">
        <v>438</v>
      </c>
      <c r="G250" s="55">
        <v>-0.83360522022838501</v>
      </c>
      <c r="H250" s="56">
        <v>24.5</v>
      </c>
      <c r="I250" s="50" t="s">
        <v>438</v>
      </c>
      <c r="J250" s="51" t="s">
        <v>438</v>
      </c>
      <c r="K250" s="52" t="s">
        <v>438</v>
      </c>
      <c r="L250" s="52" t="s">
        <v>438</v>
      </c>
      <c r="M250" s="55" t="s">
        <v>438</v>
      </c>
      <c r="N250" s="56" t="s">
        <v>438</v>
      </c>
      <c r="O250" s="50" t="s">
        <v>438</v>
      </c>
      <c r="P250" s="51" t="s">
        <v>438</v>
      </c>
      <c r="Q250" s="52" t="s">
        <v>438</v>
      </c>
      <c r="R250" s="52" t="s">
        <v>438</v>
      </c>
      <c r="S250" s="55" t="s">
        <v>438</v>
      </c>
      <c r="T250" s="56" t="s">
        <v>438</v>
      </c>
      <c r="U250" s="50" t="s">
        <v>438</v>
      </c>
      <c r="V250" s="51" t="s">
        <v>438</v>
      </c>
      <c r="W250" s="52" t="s">
        <v>438</v>
      </c>
      <c r="X250" s="52" t="s">
        <v>438</v>
      </c>
      <c r="Y250" s="55" t="s">
        <v>438</v>
      </c>
      <c r="Z250" s="56" t="s">
        <v>438</v>
      </c>
      <c r="AA250" s="50" t="s">
        <v>438</v>
      </c>
      <c r="AB250" s="51" t="s">
        <v>438</v>
      </c>
      <c r="AC250" s="52" t="s">
        <v>438</v>
      </c>
      <c r="AD250" s="52" t="s">
        <v>438</v>
      </c>
      <c r="AE250" s="55" t="s">
        <v>438</v>
      </c>
      <c r="AF250" s="56" t="s">
        <v>438</v>
      </c>
    </row>
    <row r="251" spans="1:32" s="30" customFormat="1" ht="15.75" hidden="1" outlineLevel="1" x14ac:dyDescent="0.3">
      <c r="A251" s="30">
        <f t="shared" si="11"/>
        <v>149</v>
      </c>
      <c r="C251" s="50" t="s">
        <v>357</v>
      </c>
      <c r="D251" s="51">
        <v>-2.5</v>
      </c>
      <c r="E251" s="52" t="s">
        <v>438</v>
      </c>
      <c r="F251" s="52" t="s">
        <v>438</v>
      </c>
      <c r="G251" s="55" t="s">
        <v>106</v>
      </c>
      <c r="H251" s="56" t="s">
        <v>106</v>
      </c>
      <c r="I251" s="50" t="s">
        <v>438</v>
      </c>
      <c r="J251" s="51" t="s">
        <v>438</v>
      </c>
      <c r="K251" s="52" t="s">
        <v>438</v>
      </c>
      <c r="L251" s="52" t="s">
        <v>438</v>
      </c>
      <c r="M251" s="55" t="s">
        <v>438</v>
      </c>
      <c r="N251" s="56" t="s">
        <v>438</v>
      </c>
      <c r="O251" s="50" t="s">
        <v>438</v>
      </c>
      <c r="P251" s="51" t="s">
        <v>438</v>
      </c>
      <c r="Q251" s="52" t="s">
        <v>438</v>
      </c>
      <c r="R251" s="52" t="s">
        <v>438</v>
      </c>
      <c r="S251" s="55" t="s">
        <v>438</v>
      </c>
      <c r="T251" s="56" t="s">
        <v>438</v>
      </c>
      <c r="U251" s="50" t="s">
        <v>438</v>
      </c>
      <c r="V251" s="51" t="s">
        <v>438</v>
      </c>
      <c r="W251" s="52" t="s">
        <v>438</v>
      </c>
      <c r="X251" s="52" t="s">
        <v>438</v>
      </c>
      <c r="Y251" s="55" t="s">
        <v>438</v>
      </c>
      <c r="Z251" s="56" t="s">
        <v>438</v>
      </c>
      <c r="AA251" s="50" t="s">
        <v>438</v>
      </c>
      <c r="AB251" s="51" t="s">
        <v>438</v>
      </c>
      <c r="AC251" s="52" t="s">
        <v>438</v>
      </c>
      <c r="AD251" s="52" t="s">
        <v>438</v>
      </c>
      <c r="AE251" s="55" t="s">
        <v>438</v>
      </c>
      <c r="AF251" s="56" t="s">
        <v>438</v>
      </c>
    </row>
    <row r="252" spans="1:32" s="30" customFormat="1" ht="15.75" hidden="1" outlineLevel="1" x14ac:dyDescent="0.3">
      <c r="A252" s="30">
        <f t="shared" si="11"/>
        <v>150</v>
      </c>
      <c r="C252" s="50" t="s">
        <v>941</v>
      </c>
      <c r="D252" s="51">
        <v>6.05</v>
      </c>
      <c r="E252" s="52" t="s">
        <v>438</v>
      </c>
      <c r="F252" s="52" t="s">
        <v>438</v>
      </c>
      <c r="G252" s="55" t="s">
        <v>127</v>
      </c>
      <c r="H252" s="56" t="s">
        <v>127</v>
      </c>
      <c r="I252" s="50" t="s">
        <v>438</v>
      </c>
      <c r="J252" s="51" t="s">
        <v>438</v>
      </c>
      <c r="K252" s="52" t="s">
        <v>438</v>
      </c>
      <c r="L252" s="52" t="s">
        <v>438</v>
      </c>
      <c r="M252" s="55" t="s">
        <v>438</v>
      </c>
      <c r="N252" s="56" t="s">
        <v>438</v>
      </c>
      <c r="O252" s="50" t="s">
        <v>438</v>
      </c>
      <c r="P252" s="51" t="s">
        <v>438</v>
      </c>
      <c r="Q252" s="52" t="s">
        <v>438</v>
      </c>
      <c r="R252" s="52" t="s">
        <v>438</v>
      </c>
      <c r="S252" s="55" t="s">
        <v>438</v>
      </c>
      <c r="T252" s="56" t="s">
        <v>438</v>
      </c>
      <c r="U252" s="50" t="s">
        <v>438</v>
      </c>
      <c r="V252" s="51" t="s">
        <v>438</v>
      </c>
      <c r="W252" s="52" t="s">
        <v>438</v>
      </c>
      <c r="X252" s="52" t="s">
        <v>438</v>
      </c>
      <c r="Y252" s="55" t="s">
        <v>438</v>
      </c>
      <c r="Z252" s="56" t="s">
        <v>438</v>
      </c>
      <c r="AA252" s="50" t="s">
        <v>438</v>
      </c>
      <c r="AB252" s="51" t="s">
        <v>438</v>
      </c>
      <c r="AC252" s="52" t="s">
        <v>438</v>
      </c>
      <c r="AD252" s="52" t="s">
        <v>438</v>
      </c>
      <c r="AE252" s="55" t="s">
        <v>438</v>
      </c>
      <c r="AF252" s="56" t="s">
        <v>438</v>
      </c>
    </row>
    <row r="253" spans="1:32" s="30" customFormat="1" ht="15.75" hidden="1" outlineLevel="1" x14ac:dyDescent="0.3">
      <c r="A253" s="30">
        <f t="shared" si="11"/>
        <v>151</v>
      </c>
      <c r="C253" s="50" t="s">
        <v>942</v>
      </c>
      <c r="D253" s="51">
        <v>10.29</v>
      </c>
      <c r="E253" s="52" t="s">
        <v>438</v>
      </c>
      <c r="F253" s="52" t="s">
        <v>438</v>
      </c>
      <c r="G253" s="55" t="s">
        <v>438</v>
      </c>
      <c r="H253" s="56" t="s">
        <v>438</v>
      </c>
      <c r="I253" s="50" t="s">
        <v>438</v>
      </c>
      <c r="J253" s="51" t="s">
        <v>438</v>
      </c>
      <c r="K253" s="52" t="s">
        <v>438</v>
      </c>
      <c r="L253" s="52" t="s">
        <v>438</v>
      </c>
      <c r="M253" s="55" t="s">
        <v>438</v>
      </c>
      <c r="N253" s="56" t="s">
        <v>438</v>
      </c>
      <c r="O253" s="50" t="s">
        <v>438</v>
      </c>
      <c r="P253" s="51" t="s">
        <v>438</v>
      </c>
      <c r="Q253" s="52" t="s">
        <v>438</v>
      </c>
      <c r="R253" s="52" t="s">
        <v>438</v>
      </c>
      <c r="S253" s="55" t="s">
        <v>438</v>
      </c>
      <c r="T253" s="56" t="s">
        <v>438</v>
      </c>
      <c r="U253" s="50" t="s">
        <v>438</v>
      </c>
      <c r="V253" s="51" t="s">
        <v>438</v>
      </c>
      <c r="W253" s="52" t="s">
        <v>438</v>
      </c>
      <c r="X253" s="52" t="s">
        <v>438</v>
      </c>
      <c r="Y253" s="55" t="s">
        <v>438</v>
      </c>
      <c r="Z253" s="56" t="s">
        <v>438</v>
      </c>
      <c r="AA253" s="50" t="s">
        <v>438</v>
      </c>
      <c r="AB253" s="51" t="s">
        <v>438</v>
      </c>
      <c r="AC253" s="52" t="s">
        <v>438</v>
      </c>
      <c r="AD253" s="52" t="s">
        <v>438</v>
      </c>
      <c r="AE253" s="55" t="s">
        <v>438</v>
      </c>
      <c r="AF253" s="56" t="s">
        <v>438</v>
      </c>
    </row>
    <row r="254" spans="1:32" s="30" customFormat="1" ht="15.75" hidden="1" outlineLevel="1" x14ac:dyDescent="0.3">
      <c r="A254" s="30">
        <f t="shared" si="11"/>
        <v>152</v>
      </c>
      <c r="C254" s="50" t="s">
        <v>141</v>
      </c>
      <c r="D254" s="51">
        <v>7.26</v>
      </c>
      <c r="E254" s="52" t="s">
        <v>438</v>
      </c>
      <c r="F254" s="52">
        <v>10.9</v>
      </c>
      <c r="G254" s="55">
        <v>0.62416107382550345</v>
      </c>
      <c r="H254" s="56">
        <v>4.671875</v>
      </c>
      <c r="I254" s="50" t="s">
        <v>438</v>
      </c>
      <c r="J254" s="51" t="s">
        <v>438</v>
      </c>
      <c r="K254" s="52" t="s">
        <v>438</v>
      </c>
      <c r="L254" s="52" t="s">
        <v>438</v>
      </c>
      <c r="M254" s="55" t="s">
        <v>438</v>
      </c>
      <c r="N254" s="56" t="s">
        <v>438</v>
      </c>
      <c r="O254" s="50" t="s">
        <v>438</v>
      </c>
      <c r="P254" s="51" t="s">
        <v>438</v>
      </c>
      <c r="Q254" s="52" t="s">
        <v>438</v>
      </c>
      <c r="R254" s="52" t="s">
        <v>438</v>
      </c>
      <c r="S254" s="55" t="s">
        <v>438</v>
      </c>
      <c r="T254" s="56" t="s">
        <v>438</v>
      </c>
      <c r="U254" s="50" t="s">
        <v>438</v>
      </c>
      <c r="V254" s="51" t="s">
        <v>438</v>
      </c>
      <c r="W254" s="52" t="s">
        <v>438</v>
      </c>
      <c r="X254" s="52" t="s">
        <v>438</v>
      </c>
      <c r="Y254" s="55" t="s">
        <v>438</v>
      </c>
      <c r="Z254" s="56" t="s">
        <v>438</v>
      </c>
      <c r="AA254" s="50" t="s">
        <v>438</v>
      </c>
      <c r="AB254" s="51" t="s">
        <v>438</v>
      </c>
      <c r="AC254" s="52" t="s">
        <v>438</v>
      </c>
      <c r="AD254" s="52" t="s">
        <v>438</v>
      </c>
      <c r="AE254" s="55" t="s">
        <v>438</v>
      </c>
      <c r="AF254" s="56" t="s">
        <v>438</v>
      </c>
    </row>
    <row r="255" spans="1:32" s="30" customFormat="1" ht="15.75" hidden="1" outlineLevel="1" x14ac:dyDescent="0.3">
      <c r="A255" s="30">
        <f t="shared" si="11"/>
        <v>153</v>
      </c>
      <c r="C255" s="50" t="s">
        <v>943</v>
      </c>
      <c r="D255" s="51">
        <v>18.260000000000002</v>
      </c>
      <c r="E255" s="52">
        <v>17</v>
      </c>
      <c r="F255" s="52" t="s">
        <v>438</v>
      </c>
      <c r="G255" s="55">
        <v>-0.13745866792631078</v>
      </c>
      <c r="H255" s="56">
        <v>0.87474332648870656</v>
      </c>
      <c r="I255" s="50" t="s">
        <v>438</v>
      </c>
      <c r="J255" s="51" t="s">
        <v>438</v>
      </c>
      <c r="K255" s="52" t="s">
        <v>438</v>
      </c>
      <c r="L255" s="52" t="s">
        <v>438</v>
      </c>
      <c r="M255" s="55" t="s">
        <v>438</v>
      </c>
      <c r="N255" s="56" t="s">
        <v>438</v>
      </c>
      <c r="O255" s="50" t="s">
        <v>438</v>
      </c>
      <c r="P255" s="51" t="s">
        <v>438</v>
      </c>
      <c r="Q255" s="52" t="s">
        <v>438</v>
      </c>
      <c r="R255" s="52" t="s">
        <v>438</v>
      </c>
      <c r="S255" s="55" t="s">
        <v>438</v>
      </c>
      <c r="T255" s="56" t="s">
        <v>438</v>
      </c>
      <c r="U255" s="50" t="s">
        <v>438</v>
      </c>
      <c r="V255" s="51" t="s">
        <v>438</v>
      </c>
      <c r="W255" s="52" t="s">
        <v>438</v>
      </c>
      <c r="X255" s="52" t="s">
        <v>438</v>
      </c>
      <c r="Y255" s="55" t="s">
        <v>438</v>
      </c>
      <c r="Z255" s="56" t="s">
        <v>438</v>
      </c>
      <c r="AA255" s="50" t="s">
        <v>438</v>
      </c>
      <c r="AB255" s="51" t="s">
        <v>438</v>
      </c>
      <c r="AC255" s="52" t="s">
        <v>438</v>
      </c>
      <c r="AD255" s="52" t="s">
        <v>438</v>
      </c>
      <c r="AE255" s="55" t="s">
        <v>438</v>
      </c>
      <c r="AF255" s="56" t="s">
        <v>438</v>
      </c>
    </row>
    <row r="256" spans="1:32" s="30" customFormat="1" ht="15.75" hidden="1" outlineLevel="1" x14ac:dyDescent="0.3">
      <c r="A256" s="30">
        <f t="shared" si="11"/>
        <v>154</v>
      </c>
      <c r="C256" s="50" t="s">
        <v>944</v>
      </c>
      <c r="D256" s="51">
        <v>30.03</v>
      </c>
      <c r="E256" s="52" t="s">
        <v>438</v>
      </c>
      <c r="F256" s="52" t="s">
        <v>438</v>
      </c>
      <c r="G256" s="55">
        <v>-9.0275674038170162E-2</v>
      </c>
      <c r="H256" s="56">
        <v>-3.3161622665808022E-2</v>
      </c>
      <c r="I256" s="50" t="s">
        <v>438</v>
      </c>
      <c r="J256" s="51" t="s">
        <v>438</v>
      </c>
      <c r="K256" s="52" t="s">
        <v>438</v>
      </c>
      <c r="L256" s="52" t="s">
        <v>438</v>
      </c>
      <c r="M256" s="55" t="s">
        <v>438</v>
      </c>
      <c r="N256" s="56" t="s">
        <v>438</v>
      </c>
      <c r="O256" s="50" t="s">
        <v>438</v>
      </c>
      <c r="P256" s="51" t="s">
        <v>438</v>
      </c>
      <c r="Q256" s="52" t="s">
        <v>438</v>
      </c>
      <c r="R256" s="52" t="s">
        <v>438</v>
      </c>
      <c r="S256" s="55" t="s">
        <v>438</v>
      </c>
      <c r="T256" s="56" t="s">
        <v>438</v>
      </c>
      <c r="U256" s="50" t="s">
        <v>438</v>
      </c>
      <c r="V256" s="51" t="s">
        <v>438</v>
      </c>
      <c r="W256" s="52" t="s">
        <v>438</v>
      </c>
      <c r="X256" s="52" t="s">
        <v>438</v>
      </c>
      <c r="Y256" s="55" t="s">
        <v>438</v>
      </c>
      <c r="Z256" s="56" t="s">
        <v>438</v>
      </c>
      <c r="AA256" s="50" t="s">
        <v>438</v>
      </c>
      <c r="AB256" s="51" t="s">
        <v>438</v>
      </c>
      <c r="AC256" s="52" t="s">
        <v>438</v>
      </c>
      <c r="AD256" s="52" t="s">
        <v>438</v>
      </c>
      <c r="AE256" s="55" t="s">
        <v>438</v>
      </c>
      <c r="AF256" s="56" t="s">
        <v>438</v>
      </c>
    </row>
    <row r="257" spans="1:32" s="30" customFormat="1" ht="15.75" hidden="1" outlineLevel="1" x14ac:dyDescent="0.3">
      <c r="A257" s="30">
        <f t="shared" si="11"/>
        <v>155</v>
      </c>
      <c r="C257" s="50" t="s">
        <v>945</v>
      </c>
      <c r="D257" s="51">
        <v>1.41</v>
      </c>
      <c r="E257" s="52" t="s">
        <v>438</v>
      </c>
      <c r="F257" s="52" t="s">
        <v>438</v>
      </c>
      <c r="G257" s="55">
        <v>-0.3411214953271029</v>
      </c>
      <c r="H257" s="56" t="s">
        <v>127</v>
      </c>
      <c r="I257" s="50" t="s">
        <v>438</v>
      </c>
      <c r="J257" s="51" t="s">
        <v>438</v>
      </c>
      <c r="K257" s="52" t="s">
        <v>438</v>
      </c>
      <c r="L257" s="52" t="s">
        <v>438</v>
      </c>
      <c r="M257" s="55" t="s">
        <v>438</v>
      </c>
      <c r="N257" s="56" t="s">
        <v>438</v>
      </c>
      <c r="O257" s="50" t="s">
        <v>438</v>
      </c>
      <c r="P257" s="51" t="s">
        <v>438</v>
      </c>
      <c r="Q257" s="52" t="s">
        <v>438</v>
      </c>
      <c r="R257" s="52" t="s">
        <v>438</v>
      </c>
      <c r="S257" s="55" t="s">
        <v>438</v>
      </c>
      <c r="T257" s="56" t="s">
        <v>438</v>
      </c>
      <c r="U257" s="50" t="s">
        <v>438</v>
      </c>
      <c r="V257" s="51" t="s">
        <v>438</v>
      </c>
      <c r="W257" s="52" t="s">
        <v>438</v>
      </c>
      <c r="X257" s="52" t="s">
        <v>438</v>
      </c>
      <c r="Y257" s="55" t="s">
        <v>438</v>
      </c>
      <c r="Z257" s="56" t="s">
        <v>438</v>
      </c>
      <c r="AA257" s="50" t="s">
        <v>438</v>
      </c>
      <c r="AB257" s="51" t="s">
        <v>438</v>
      </c>
      <c r="AC257" s="52" t="s">
        <v>438</v>
      </c>
      <c r="AD257" s="52" t="s">
        <v>438</v>
      </c>
      <c r="AE257" s="55" t="s">
        <v>438</v>
      </c>
      <c r="AF257" s="56" t="s">
        <v>438</v>
      </c>
    </row>
    <row r="258" spans="1:32" s="30" customFormat="1" ht="15.75" hidden="1" outlineLevel="1" x14ac:dyDescent="0.3">
      <c r="A258" s="30">
        <f t="shared" si="11"/>
        <v>156</v>
      </c>
      <c r="C258" s="50" t="s">
        <v>946</v>
      </c>
      <c r="D258" s="51">
        <v>29.53</v>
      </c>
      <c r="E258" s="52" t="s">
        <v>438</v>
      </c>
      <c r="F258" s="52" t="s">
        <v>438</v>
      </c>
      <c r="G258" s="55">
        <v>-0.53474082243579635</v>
      </c>
      <c r="H258" s="56">
        <v>-0.25542107917297019</v>
      </c>
      <c r="I258" s="50" t="s">
        <v>438</v>
      </c>
      <c r="J258" s="51" t="s">
        <v>438</v>
      </c>
      <c r="K258" s="52" t="s">
        <v>438</v>
      </c>
      <c r="L258" s="52" t="s">
        <v>438</v>
      </c>
      <c r="M258" s="55" t="s">
        <v>438</v>
      </c>
      <c r="N258" s="56" t="s">
        <v>438</v>
      </c>
      <c r="O258" s="50" t="s">
        <v>438</v>
      </c>
      <c r="P258" s="51" t="s">
        <v>438</v>
      </c>
      <c r="Q258" s="52" t="s">
        <v>438</v>
      </c>
      <c r="R258" s="52" t="s">
        <v>438</v>
      </c>
      <c r="S258" s="55" t="s">
        <v>438</v>
      </c>
      <c r="T258" s="56" t="s">
        <v>438</v>
      </c>
      <c r="U258" s="50" t="s">
        <v>438</v>
      </c>
      <c r="V258" s="51" t="s">
        <v>438</v>
      </c>
      <c r="W258" s="52" t="s">
        <v>438</v>
      </c>
      <c r="X258" s="52" t="s">
        <v>438</v>
      </c>
      <c r="Y258" s="55" t="s">
        <v>438</v>
      </c>
      <c r="Z258" s="56" t="s">
        <v>438</v>
      </c>
      <c r="AA258" s="50" t="s">
        <v>438</v>
      </c>
      <c r="AB258" s="51" t="s">
        <v>438</v>
      </c>
      <c r="AC258" s="52" t="s">
        <v>438</v>
      </c>
      <c r="AD258" s="52" t="s">
        <v>438</v>
      </c>
      <c r="AE258" s="55" t="s">
        <v>438</v>
      </c>
      <c r="AF258" s="56" t="s">
        <v>438</v>
      </c>
    </row>
    <row r="259" spans="1:32" s="30" customFormat="1" ht="15.75" hidden="1" outlineLevel="1" x14ac:dyDescent="0.3">
      <c r="A259" s="30">
        <f t="shared" si="11"/>
        <v>157</v>
      </c>
      <c r="C259" s="50" t="s">
        <v>947</v>
      </c>
      <c r="D259" s="51">
        <v>15.21</v>
      </c>
      <c r="E259" s="52">
        <v>23.15</v>
      </c>
      <c r="F259" s="52">
        <v>38.5</v>
      </c>
      <c r="G259" s="55">
        <v>-0.69116751269035537</v>
      </c>
      <c r="H259" s="56">
        <v>-0.30389016018306636</v>
      </c>
      <c r="I259" s="50" t="s">
        <v>438</v>
      </c>
      <c r="J259" s="51" t="s">
        <v>438</v>
      </c>
      <c r="K259" s="52" t="s">
        <v>438</v>
      </c>
      <c r="L259" s="52" t="s">
        <v>438</v>
      </c>
      <c r="M259" s="55" t="s">
        <v>438</v>
      </c>
      <c r="N259" s="56" t="s">
        <v>438</v>
      </c>
      <c r="O259" s="50" t="s">
        <v>438</v>
      </c>
      <c r="P259" s="51" t="s">
        <v>438</v>
      </c>
      <c r="Q259" s="52" t="s">
        <v>438</v>
      </c>
      <c r="R259" s="52" t="s">
        <v>438</v>
      </c>
      <c r="S259" s="55" t="s">
        <v>438</v>
      </c>
      <c r="T259" s="56" t="s">
        <v>438</v>
      </c>
      <c r="U259" s="50" t="s">
        <v>438</v>
      </c>
      <c r="V259" s="51" t="s">
        <v>438</v>
      </c>
      <c r="W259" s="52" t="s">
        <v>438</v>
      </c>
      <c r="X259" s="52" t="s">
        <v>438</v>
      </c>
      <c r="Y259" s="55" t="s">
        <v>438</v>
      </c>
      <c r="Z259" s="56" t="s">
        <v>438</v>
      </c>
      <c r="AA259" s="50" t="s">
        <v>438</v>
      </c>
      <c r="AB259" s="51" t="s">
        <v>438</v>
      </c>
      <c r="AC259" s="52" t="s">
        <v>438</v>
      </c>
      <c r="AD259" s="52" t="s">
        <v>438</v>
      </c>
      <c r="AE259" s="55" t="s">
        <v>438</v>
      </c>
      <c r="AF259" s="56" t="s">
        <v>438</v>
      </c>
    </row>
    <row r="260" spans="1:32" s="30" customFormat="1" ht="15.75" hidden="1" outlineLevel="1" x14ac:dyDescent="0.3">
      <c r="A260" s="30">
        <f t="shared" si="11"/>
        <v>158</v>
      </c>
      <c r="C260" s="50" t="s">
        <v>948</v>
      </c>
      <c r="D260" s="51">
        <v>23.64</v>
      </c>
      <c r="E260" s="52">
        <v>19.3</v>
      </c>
      <c r="F260" s="52">
        <v>20.399999999999999</v>
      </c>
      <c r="G260" s="55">
        <v>-0.31398723157283803</v>
      </c>
      <c r="H260" s="56">
        <v>0.57076411960132889</v>
      </c>
      <c r="I260" s="50" t="s">
        <v>438</v>
      </c>
      <c r="J260" s="51" t="s">
        <v>438</v>
      </c>
      <c r="K260" s="52" t="s">
        <v>438</v>
      </c>
      <c r="L260" s="52" t="s">
        <v>438</v>
      </c>
      <c r="M260" s="55" t="s">
        <v>438</v>
      </c>
      <c r="N260" s="56" t="s">
        <v>438</v>
      </c>
      <c r="O260" s="50" t="s">
        <v>438</v>
      </c>
      <c r="P260" s="51" t="s">
        <v>438</v>
      </c>
      <c r="Q260" s="52" t="s">
        <v>438</v>
      </c>
      <c r="R260" s="52" t="s">
        <v>438</v>
      </c>
      <c r="S260" s="55" t="s">
        <v>438</v>
      </c>
      <c r="T260" s="56" t="s">
        <v>438</v>
      </c>
      <c r="U260" s="50" t="s">
        <v>438</v>
      </c>
      <c r="V260" s="51" t="s">
        <v>438</v>
      </c>
      <c r="W260" s="52" t="s">
        <v>438</v>
      </c>
      <c r="X260" s="52" t="s">
        <v>438</v>
      </c>
      <c r="Y260" s="55" t="s">
        <v>438</v>
      </c>
      <c r="Z260" s="56" t="s">
        <v>438</v>
      </c>
      <c r="AA260" s="50" t="s">
        <v>438</v>
      </c>
      <c r="AB260" s="51" t="s">
        <v>438</v>
      </c>
      <c r="AC260" s="52" t="s">
        <v>438</v>
      </c>
      <c r="AD260" s="52" t="s">
        <v>438</v>
      </c>
      <c r="AE260" s="55" t="s">
        <v>438</v>
      </c>
      <c r="AF260" s="56" t="s">
        <v>438</v>
      </c>
    </row>
    <row r="261" spans="1:32" s="30" customFormat="1" ht="15.75" hidden="1" outlineLevel="1" x14ac:dyDescent="0.3">
      <c r="A261" s="30">
        <f t="shared" si="11"/>
        <v>159</v>
      </c>
      <c r="C261" s="50" t="s">
        <v>949</v>
      </c>
      <c r="D261" s="51">
        <v>7.91</v>
      </c>
      <c r="E261" s="52">
        <v>8</v>
      </c>
      <c r="F261" s="52">
        <v>6.87</v>
      </c>
      <c r="G261" s="55">
        <v>0.43557168784029043</v>
      </c>
      <c r="H261" s="56">
        <v>-6.0570071258907343E-2</v>
      </c>
      <c r="I261" s="50" t="s">
        <v>438</v>
      </c>
      <c r="J261" s="51" t="s">
        <v>438</v>
      </c>
      <c r="K261" s="52" t="s">
        <v>438</v>
      </c>
      <c r="L261" s="52" t="s">
        <v>438</v>
      </c>
      <c r="M261" s="55" t="s">
        <v>438</v>
      </c>
      <c r="N261" s="56" t="s">
        <v>438</v>
      </c>
      <c r="O261" s="50" t="s">
        <v>438</v>
      </c>
      <c r="P261" s="51" t="s">
        <v>438</v>
      </c>
      <c r="Q261" s="52" t="s">
        <v>438</v>
      </c>
      <c r="R261" s="52" t="s">
        <v>438</v>
      </c>
      <c r="S261" s="55" t="s">
        <v>438</v>
      </c>
      <c r="T261" s="56" t="s">
        <v>438</v>
      </c>
      <c r="U261" s="50" t="s">
        <v>438</v>
      </c>
      <c r="V261" s="51" t="s">
        <v>438</v>
      </c>
      <c r="W261" s="52" t="s">
        <v>438</v>
      </c>
      <c r="X261" s="52" t="s">
        <v>438</v>
      </c>
      <c r="Y261" s="55" t="s">
        <v>438</v>
      </c>
      <c r="Z261" s="56" t="s">
        <v>438</v>
      </c>
      <c r="AA261" s="50" t="s">
        <v>438</v>
      </c>
      <c r="AB261" s="51" t="s">
        <v>438</v>
      </c>
      <c r="AC261" s="52" t="s">
        <v>438</v>
      </c>
      <c r="AD261" s="52" t="s">
        <v>438</v>
      </c>
      <c r="AE261" s="55" t="s">
        <v>438</v>
      </c>
      <c r="AF261" s="56" t="s">
        <v>438</v>
      </c>
    </row>
    <row r="262" spans="1:32" s="30" customFormat="1" ht="15.75" hidden="1" outlineLevel="1" x14ac:dyDescent="0.3">
      <c r="A262" s="30">
        <f t="shared" si="11"/>
        <v>160</v>
      </c>
      <c r="C262" s="50" t="s">
        <v>950</v>
      </c>
      <c r="D262" s="51">
        <v>-30.51</v>
      </c>
      <c r="E262" s="52">
        <v>14.38</v>
      </c>
      <c r="F262" s="52">
        <v>11</v>
      </c>
      <c r="G262" s="55" t="s">
        <v>87</v>
      </c>
      <c r="H262" s="56" t="s">
        <v>87</v>
      </c>
      <c r="I262" s="50" t="s">
        <v>438</v>
      </c>
      <c r="J262" s="51" t="s">
        <v>438</v>
      </c>
      <c r="K262" s="52" t="s">
        <v>438</v>
      </c>
      <c r="L262" s="52" t="s">
        <v>438</v>
      </c>
      <c r="M262" s="55" t="s">
        <v>438</v>
      </c>
      <c r="N262" s="56" t="s">
        <v>438</v>
      </c>
      <c r="O262" s="50" t="s">
        <v>438</v>
      </c>
      <c r="P262" s="51" t="s">
        <v>438</v>
      </c>
      <c r="Q262" s="52" t="s">
        <v>438</v>
      </c>
      <c r="R262" s="52" t="s">
        <v>438</v>
      </c>
      <c r="S262" s="55" t="s">
        <v>438</v>
      </c>
      <c r="T262" s="56" t="s">
        <v>438</v>
      </c>
      <c r="U262" s="50" t="s">
        <v>438</v>
      </c>
      <c r="V262" s="51" t="s">
        <v>438</v>
      </c>
      <c r="W262" s="52" t="s">
        <v>438</v>
      </c>
      <c r="X262" s="52" t="s">
        <v>438</v>
      </c>
      <c r="Y262" s="55" t="s">
        <v>438</v>
      </c>
      <c r="Z262" s="56" t="s">
        <v>438</v>
      </c>
      <c r="AA262" s="50" t="s">
        <v>438</v>
      </c>
      <c r="AB262" s="51" t="s">
        <v>438</v>
      </c>
      <c r="AC262" s="52" t="s">
        <v>438</v>
      </c>
      <c r="AD262" s="52" t="s">
        <v>438</v>
      </c>
      <c r="AE262" s="55" t="s">
        <v>438</v>
      </c>
      <c r="AF262" s="56" t="s">
        <v>438</v>
      </c>
    </row>
    <row r="263" spans="1:32" s="30" customFormat="1" ht="15.75" hidden="1" outlineLevel="1" x14ac:dyDescent="0.3">
      <c r="A263" s="30">
        <f t="shared" si="11"/>
        <v>161</v>
      </c>
      <c r="C263" s="50" t="s">
        <v>951</v>
      </c>
      <c r="D263" s="51">
        <v>9.52</v>
      </c>
      <c r="E263" s="52">
        <v>8.5</v>
      </c>
      <c r="F263" s="52">
        <v>8.6999999999999993</v>
      </c>
      <c r="G263" s="55">
        <v>-4.6092184368737521E-2</v>
      </c>
      <c r="H263" s="56">
        <v>-4.8000000000000043E-2</v>
      </c>
      <c r="I263" s="50" t="s">
        <v>438</v>
      </c>
      <c r="J263" s="51" t="s">
        <v>438</v>
      </c>
      <c r="K263" s="52" t="s">
        <v>438</v>
      </c>
      <c r="L263" s="52" t="s">
        <v>438</v>
      </c>
      <c r="M263" s="55" t="s">
        <v>438</v>
      </c>
      <c r="N263" s="56" t="s">
        <v>438</v>
      </c>
      <c r="O263" s="50" t="s">
        <v>438</v>
      </c>
      <c r="P263" s="51" t="s">
        <v>438</v>
      </c>
      <c r="Q263" s="52" t="s">
        <v>438</v>
      </c>
      <c r="R263" s="52" t="s">
        <v>438</v>
      </c>
      <c r="S263" s="55" t="s">
        <v>438</v>
      </c>
      <c r="T263" s="56" t="s">
        <v>438</v>
      </c>
      <c r="U263" s="50" t="s">
        <v>438</v>
      </c>
      <c r="V263" s="51" t="s">
        <v>438</v>
      </c>
      <c r="W263" s="52" t="s">
        <v>438</v>
      </c>
      <c r="X263" s="52" t="s">
        <v>438</v>
      </c>
      <c r="Y263" s="55" t="s">
        <v>438</v>
      </c>
      <c r="Z263" s="56" t="s">
        <v>438</v>
      </c>
      <c r="AA263" s="50" t="s">
        <v>438</v>
      </c>
      <c r="AB263" s="51" t="s">
        <v>438</v>
      </c>
      <c r="AC263" s="52" t="s">
        <v>438</v>
      </c>
      <c r="AD263" s="52" t="s">
        <v>438</v>
      </c>
      <c r="AE263" s="55" t="s">
        <v>438</v>
      </c>
      <c r="AF263" s="56" t="s">
        <v>438</v>
      </c>
    </row>
    <row r="264" spans="1:32" s="30" customFormat="1" ht="15.75" hidden="1" outlineLevel="1" x14ac:dyDescent="0.3">
      <c r="A264" s="30">
        <f t="shared" si="11"/>
        <v>162</v>
      </c>
      <c r="C264" s="50" t="s">
        <v>952</v>
      </c>
      <c r="D264" s="51">
        <v>3.21</v>
      </c>
      <c r="E264" s="52" t="s">
        <v>438</v>
      </c>
      <c r="F264" s="52" t="s">
        <v>438</v>
      </c>
      <c r="G264" s="55">
        <v>4.2207792207792139E-2</v>
      </c>
      <c r="H264" s="56">
        <v>-0.32563025210084029</v>
      </c>
      <c r="I264" s="50" t="s">
        <v>438</v>
      </c>
      <c r="J264" s="51" t="s">
        <v>438</v>
      </c>
      <c r="K264" s="52" t="s">
        <v>438</v>
      </c>
      <c r="L264" s="52" t="s">
        <v>438</v>
      </c>
      <c r="M264" s="55" t="s">
        <v>438</v>
      </c>
      <c r="N264" s="56" t="s">
        <v>438</v>
      </c>
      <c r="O264" s="50" t="s">
        <v>438</v>
      </c>
      <c r="P264" s="51" t="s">
        <v>438</v>
      </c>
      <c r="Q264" s="52" t="s">
        <v>438</v>
      </c>
      <c r="R264" s="52" t="s">
        <v>438</v>
      </c>
      <c r="S264" s="55" t="s">
        <v>438</v>
      </c>
      <c r="T264" s="56" t="s">
        <v>438</v>
      </c>
      <c r="U264" s="50" t="s">
        <v>438</v>
      </c>
      <c r="V264" s="51" t="s">
        <v>438</v>
      </c>
      <c r="W264" s="52" t="s">
        <v>438</v>
      </c>
      <c r="X264" s="52" t="s">
        <v>438</v>
      </c>
      <c r="Y264" s="55" t="s">
        <v>438</v>
      </c>
      <c r="Z264" s="56" t="s">
        <v>438</v>
      </c>
      <c r="AA264" s="50" t="s">
        <v>438</v>
      </c>
      <c r="AB264" s="51" t="s">
        <v>438</v>
      </c>
      <c r="AC264" s="52" t="s">
        <v>438</v>
      </c>
      <c r="AD264" s="52" t="s">
        <v>438</v>
      </c>
      <c r="AE264" s="55" t="s">
        <v>438</v>
      </c>
      <c r="AF264" s="56" t="s">
        <v>438</v>
      </c>
    </row>
    <row r="265" spans="1:32" s="30" customFormat="1" ht="15.75" hidden="1" outlineLevel="1" x14ac:dyDescent="0.3">
      <c r="A265" s="30">
        <f t="shared" si="11"/>
        <v>163</v>
      </c>
      <c r="C265" s="50" t="s">
        <v>953</v>
      </c>
      <c r="D265" s="51">
        <v>12.57</v>
      </c>
      <c r="E265" s="52" t="s">
        <v>438</v>
      </c>
      <c r="F265" s="52" t="s">
        <v>438</v>
      </c>
      <c r="G265" s="55">
        <v>-6.1239731142643805E-2</v>
      </c>
      <c r="H265" s="56" t="s">
        <v>438</v>
      </c>
      <c r="I265" s="50" t="s">
        <v>438</v>
      </c>
      <c r="J265" s="51" t="s">
        <v>438</v>
      </c>
      <c r="K265" s="52" t="s">
        <v>438</v>
      </c>
      <c r="L265" s="52" t="s">
        <v>438</v>
      </c>
      <c r="M265" s="55" t="s">
        <v>438</v>
      </c>
      <c r="N265" s="56" t="s">
        <v>438</v>
      </c>
      <c r="O265" s="50" t="s">
        <v>438</v>
      </c>
      <c r="P265" s="51" t="s">
        <v>438</v>
      </c>
      <c r="Q265" s="52" t="s">
        <v>438</v>
      </c>
      <c r="R265" s="52" t="s">
        <v>438</v>
      </c>
      <c r="S265" s="55" t="s">
        <v>438</v>
      </c>
      <c r="T265" s="56" t="s">
        <v>438</v>
      </c>
      <c r="U265" s="50" t="s">
        <v>438</v>
      </c>
      <c r="V265" s="51" t="s">
        <v>438</v>
      </c>
      <c r="W265" s="52" t="s">
        <v>438</v>
      </c>
      <c r="X265" s="52" t="s">
        <v>438</v>
      </c>
      <c r="Y265" s="55" t="s">
        <v>438</v>
      </c>
      <c r="Z265" s="56" t="s">
        <v>438</v>
      </c>
      <c r="AA265" s="50" t="s">
        <v>438</v>
      </c>
      <c r="AB265" s="51" t="s">
        <v>438</v>
      </c>
      <c r="AC265" s="52" t="s">
        <v>438</v>
      </c>
      <c r="AD265" s="52" t="s">
        <v>438</v>
      </c>
      <c r="AE265" s="55" t="s">
        <v>438</v>
      </c>
      <c r="AF265" s="56" t="s">
        <v>438</v>
      </c>
    </row>
    <row r="266" spans="1:32" s="30" customFormat="1" ht="15.75" hidden="1" outlineLevel="1" x14ac:dyDescent="0.3">
      <c r="A266" s="30">
        <f t="shared" si="11"/>
        <v>164</v>
      </c>
      <c r="C266" s="50" t="s">
        <v>265</v>
      </c>
      <c r="D266" s="51">
        <v>28.29</v>
      </c>
      <c r="E266" s="52">
        <v>5.3</v>
      </c>
      <c r="F266" s="52">
        <v>0.7</v>
      </c>
      <c r="G266" s="55">
        <v>3.7228714524207005</v>
      </c>
      <c r="H266" s="56">
        <v>10.181818181818182</v>
      </c>
      <c r="I266" s="50" t="s">
        <v>438</v>
      </c>
      <c r="J266" s="51" t="s">
        <v>438</v>
      </c>
      <c r="K266" s="52" t="s">
        <v>438</v>
      </c>
      <c r="L266" s="52" t="s">
        <v>438</v>
      </c>
      <c r="M266" s="55" t="s">
        <v>438</v>
      </c>
      <c r="N266" s="56" t="s">
        <v>438</v>
      </c>
      <c r="O266" s="50" t="s">
        <v>438</v>
      </c>
      <c r="P266" s="51" t="s">
        <v>438</v>
      </c>
      <c r="Q266" s="52" t="s">
        <v>438</v>
      </c>
      <c r="R266" s="52" t="s">
        <v>438</v>
      </c>
      <c r="S266" s="55" t="s">
        <v>438</v>
      </c>
      <c r="T266" s="56" t="s">
        <v>438</v>
      </c>
      <c r="U266" s="50" t="s">
        <v>438</v>
      </c>
      <c r="V266" s="51" t="s">
        <v>438</v>
      </c>
      <c r="W266" s="52" t="s">
        <v>438</v>
      </c>
      <c r="X266" s="52" t="s">
        <v>438</v>
      </c>
      <c r="Y266" s="55" t="s">
        <v>438</v>
      </c>
      <c r="Z266" s="56" t="s">
        <v>438</v>
      </c>
      <c r="AA266" s="50" t="s">
        <v>438</v>
      </c>
      <c r="AB266" s="51" t="s">
        <v>438</v>
      </c>
      <c r="AC266" s="52" t="s">
        <v>438</v>
      </c>
      <c r="AD266" s="52" t="s">
        <v>438</v>
      </c>
      <c r="AE266" s="55" t="s">
        <v>438</v>
      </c>
      <c r="AF266" s="56" t="s">
        <v>438</v>
      </c>
    </row>
    <row r="267" spans="1:32" s="30" customFormat="1" ht="15.75" hidden="1" outlineLevel="1" x14ac:dyDescent="0.3">
      <c r="A267" s="30">
        <f t="shared" si="11"/>
        <v>165</v>
      </c>
      <c r="C267" s="50" t="s">
        <v>954</v>
      </c>
      <c r="D267" s="51">
        <v>7.5</v>
      </c>
      <c r="E267" s="52" t="s">
        <v>438</v>
      </c>
      <c r="F267" s="52" t="s">
        <v>438</v>
      </c>
      <c r="G267" s="55">
        <v>-3.8461538461538436E-2</v>
      </c>
      <c r="H267" s="56">
        <v>6.5340909090909172E-2</v>
      </c>
      <c r="I267" s="50" t="s">
        <v>438</v>
      </c>
      <c r="J267" s="51" t="s">
        <v>438</v>
      </c>
      <c r="K267" s="52" t="s">
        <v>438</v>
      </c>
      <c r="L267" s="52" t="s">
        <v>438</v>
      </c>
      <c r="M267" s="55" t="s">
        <v>438</v>
      </c>
      <c r="N267" s="56" t="s">
        <v>438</v>
      </c>
      <c r="O267" s="50" t="s">
        <v>438</v>
      </c>
      <c r="P267" s="51" t="s">
        <v>438</v>
      </c>
      <c r="Q267" s="52" t="s">
        <v>438</v>
      </c>
      <c r="R267" s="52" t="s">
        <v>438</v>
      </c>
      <c r="S267" s="55" t="s">
        <v>438</v>
      </c>
      <c r="T267" s="56" t="s">
        <v>438</v>
      </c>
      <c r="U267" s="50" t="s">
        <v>438</v>
      </c>
      <c r="V267" s="51" t="s">
        <v>438</v>
      </c>
      <c r="W267" s="52" t="s">
        <v>438</v>
      </c>
      <c r="X267" s="52" t="s">
        <v>438</v>
      </c>
      <c r="Y267" s="55" t="s">
        <v>438</v>
      </c>
      <c r="Z267" s="56" t="s">
        <v>438</v>
      </c>
      <c r="AA267" s="50" t="s">
        <v>438</v>
      </c>
      <c r="AB267" s="51" t="s">
        <v>438</v>
      </c>
      <c r="AC267" s="52" t="s">
        <v>438</v>
      </c>
      <c r="AD267" s="52" t="s">
        <v>438</v>
      </c>
      <c r="AE267" s="55" t="s">
        <v>438</v>
      </c>
      <c r="AF267" s="56" t="s">
        <v>438</v>
      </c>
    </row>
    <row r="268" spans="1:32" s="30" customFormat="1" ht="15.75" hidden="1" outlineLevel="1" x14ac:dyDescent="0.3">
      <c r="A268" s="30">
        <f t="shared" si="11"/>
        <v>166</v>
      </c>
      <c r="C268" s="50" t="s">
        <v>955</v>
      </c>
      <c r="D268" s="51">
        <v>24.56</v>
      </c>
      <c r="E268" s="52" t="s">
        <v>438</v>
      </c>
      <c r="F268" s="52" t="s">
        <v>438</v>
      </c>
      <c r="G268" s="55">
        <v>-0.18648559125538267</v>
      </c>
      <c r="H268" s="56">
        <v>-0.12160228898426328</v>
      </c>
      <c r="I268" s="50" t="s">
        <v>438</v>
      </c>
      <c r="J268" s="51" t="s">
        <v>438</v>
      </c>
      <c r="K268" s="52" t="s">
        <v>438</v>
      </c>
      <c r="L268" s="52" t="s">
        <v>438</v>
      </c>
      <c r="M268" s="55" t="s">
        <v>438</v>
      </c>
      <c r="N268" s="56" t="s">
        <v>438</v>
      </c>
      <c r="O268" s="50" t="s">
        <v>438</v>
      </c>
      <c r="P268" s="51" t="s">
        <v>438</v>
      </c>
      <c r="Q268" s="52" t="s">
        <v>438</v>
      </c>
      <c r="R268" s="52" t="s">
        <v>438</v>
      </c>
      <c r="S268" s="55" t="s">
        <v>438</v>
      </c>
      <c r="T268" s="56" t="s">
        <v>438</v>
      </c>
      <c r="U268" s="50" t="s">
        <v>438</v>
      </c>
      <c r="V268" s="51" t="s">
        <v>438</v>
      </c>
      <c r="W268" s="52" t="s">
        <v>438</v>
      </c>
      <c r="X268" s="52" t="s">
        <v>438</v>
      </c>
      <c r="Y268" s="55" t="s">
        <v>438</v>
      </c>
      <c r="Z268" s="56" t="s">
        <v>438</v>
      </c>
      <c r="AA268" s="50" t="s">
        <v>438</v>
      </c>
      <c r="AB268" s="51" t="s">
        <v>438</v>
      </c>
      <c r="AC268" s="52" t="s">
        <v>438</v>
      </c>
      <c r="AD268" s="52" t="s">
        <v>438</v>
      </c>
      <c r="AE268" s="55" t="s">
        <v>438</v>
      </c>
      <c r="AF268" s="56" t="s">
        <v>438</v>
      </c>
    </row>
    <row r="269" spans="1:32" s="30" customFormat="1" ht="15.75" hidden="1" outlineLevel="1" x14ac:dyDescent="0.3">
      <c r="A269" s="30">
        <f t="shared" si="11"/>
        <v>167</v>
      </c>
      <c r="C269" s="50" t="s">
        <v>956</v>
      </c>
      <c r="D269" s="51">
        <v>2.72</v>
      </c>
      <c r="E269" s="52" t="s">
        <v>438</v>
      </c>
      <c r="F269" s="52" t="s">
        <v>438</v>
      </c>
      <c r="G269" s="55">
        <v>-0.77352206494587838</v>
      </c>
      <c r="H269" s="56">
        <v>-0.73668925459825751</v>
      </c>
      <c r="I269" s="50" t="s">
        <v>438</v>
      </c>
      <c r="J269" s="51" t="s">
        <v>438</v>
      </c>
      <c r="K269" s="52" t="s">
        <v>438</v>
      </c>
      <c r="L269" s="52" t="s">
        <v>438</v>
      </c>
      <c r="M269" s="55" t="s">
        <v>438</v>
      </c>
      <c r="N269" s="56" t="s">
        <v>438</v>
      </c>
      <c r="O269" s="50" t="s">
        <v>438</v>
      </c>
      <c r="P269" s="51" t="s">
        <v>438</v>
      </c>
      <c r="Q269" s="52" t="s">
        <v>438</v>
      </c>
      <c r="R269" s="52" t="s">
        <v>438</v>
      </c>
      <c r="S269" s="55" t="s">
        <v>438</v>
      </c>
      <c r="T269" s="56" t="s">
        <v>438</v>
      </c>
      <c r="U269" s="50" t="s">
        <v>438</v>
      </c>
      <c r="V269" s="51" t="s">
        <v>438</v>
      </c>
      <c r="W269" s="52" t="s">
        <v>438</v>
      </c>
      <c r="X269" s="52" t="s">
        <v>438</v>
      </c>
      <c r="Y269" s="55" t="s">
        <v>438</v>
      </c>
      <c r="Z269" s="56" t="s">
        <v>438</v>
      </c>
      <c r="AA269" s="50" t="s">
        <v>438</v>
      </c>
      <c r="AB269" s="51" t="s">
        <v>438</v>
      </c>
      <c r="AC269" s="52" t="s">
        <v>438</v>
      </c>
      <c r="AD269" s="52" t="s">
        <v>438</v>
      </c>
      <c r="AE269" s="55" t="s">
        <v>438</v>
      </c>
      <c r="AF269" s="56" t="s">
        <v>438</v>
      </c>
    </row>
    <row r="270" spans="1:32" s="30" customFormat="1" ht="15.75" hidden="1" outlineLevel="1" x14ac:dyDescent="0.3">
      <c r="A270" s="30">
        <f t="shared" si="11"/>
        <v>168</v>
      </c>
      <c r="C270" s="50" t="s">
        <v>387</v>
      </c>
      <c r="D270" s="51">
        <v>10.51</v>
      </c>
      <c r="E270" s="52">
        <v>10.52</v>
      </c>
      <c r="F270" s="52">
        <v>13.4</v>
      </c>
      <c r="G270" s="55">
        <v>0.23647058823529399</v>
      </c>
      <c r="H270" s="56">
        <v>0.49502133712660012</v>
      </c>
      <c r="I270" s="50" t="s">
        <v>438</v>
      </c>
      <c r="J270" s="51" t="s">
        <v>438</v>
      </c>
      <c r="K270" s="52" t="s">
        <v>438</v>
      </c>
      <c r="L270" s="52" t="s">
        <v>438</v>
      </c>
      <c r="M270" s="55" t="s">
        <v>438</v>
      </c>
      <c r="N270" s="56" t="s">
        <v>438</v>
      </c>
      <c r="O270" s="50" t="s">
        <v>438</v>
      </c>
      <c r="P270" s="51" t="s">
        <v>438</v>
      </c>
      <c r="Q270" s="52" t="s">
        <v>438</v>
      </c>
      <c r="R270" s="52" t="s">
        <v>438</v>
      </c>
      <c r="S270" s="55" t="s">
        <v>438</v>
      </c>
      <c r="T270" s="56" t="s">
        <v>438</v>
      </c>
      <c r="U270" s="50" t="s">
        <v>438</v>
      </c>
      <c r="V270" s="51" t="s">
        <v>438</v>
      </c>
      <c r="W270" s="52" t="s">
        <v>438</v>
      </c>
      <c r="X270" s="52" t="s">
        <v>438</v>
      </c>
      <c r="Y270" s="55" t="s">
        <v>438</v>
      </c>
      <c r="Z270" s="56" t="s">
        <v>438</v>
      </c>
      <c r="AA270" s="50" t="s">
        <v>438</v>
      </c>
      <c r="AB270" s="51" t="s">
        <v>438</v>
      </c>
      <c r="AC270" s="52" t="s">
        <v>438</v>
      </c>
      <c r="AD270" s="52" t="s">
        <v>438</v>
      </c>
      <c r="AE270" s="55" t="s">
        <v>438</v>
      </c>
      <c r="AF270" s="56" t="s">
        <v>438</v>
      </c>
    </row>
    <row r="271" spans="1:32" s="30" customFormat="1" ht="15.75" hidden="1" outlineLevel="1" x14ac:dyDescent="0.3">
      <c r="A271" s="30">
        <f t="shared" si="11"/>
        <v>169</v>
      </c>
      <c r="C271" s="50" t="s">
        <v>957</v>
      </c>
      <c r="D271" s="51">
        <v>23.4</v>
      </c>
      <c r="E271" s="52">
        <v>23.53</v>
      </c>
      <c r="F271" s="52">
        <v>24.17</v>
      </c>
      <c r="G271" s="55">
        <v>-0.26829268292682928</v>
      </c>
      <c r="H271" s="56">
        <v>3.8547717842323648</v>
      </c>
      <c r="I271" s="50" t="s">
        <v>438</v>
      </c>
      <c r="J271" s="51" t="s">
        <v>438</v>
      </c>
      <c r="K271" s="52" t="s">
        <v>438</v>
      </c>
      <c r="L271" s="52" t="s">
        <v>438</v>
      </c>
      <c r="M271" s="55" t="s">
        <v>438</v>
      </c>
      <c r="N271" s="56" t="s">
        <v>438</v>
      </c>
      <c r="O271" s="50" t="s">
        <v>438</v>
      </c>
      <c r="P271" s="51" t="s">
        <v>438</v>
      </c>
      <c r="Q271" s="52" t="s">
        <v>438</v>
      </c>
      <c r="R271" s="52" t="s">
        <v>438</v>
      </c>
      <c r="S271" s="55" t="s">
        <v>438</v>
      </c>
      <c r="T271" s="56" t="s">
        <v>438</v>
      </c>
      <c r="U271" s="50" t="s">
        <v>438</v>
      </c>
      <c r="V271" s="51" t="s">
        <v>438</v>
      </c>
      <c r="W271" s="52" t="s">
        <v>438</v>
      </c>
      <c r="X271" s="52" t="s">
        <v>438</v>
      </c>
      <c r="Y271" s="55" t="s">
        <v>438</v>
      </c>
      <c r="Z271" s="56" t="s">
        <v>438</v>
      </c>
      <c r="AA271" s="50" t="s">
        <v>438</v>
      </c>
      <c r="AB271" s="51" t="s">
        <v>438</v>
      </c>
      <c r="AC271" s="52" t="s">
        <v>438</v>
      </c>
      <c r="AD271" s="52" t="s">
        <v>438</v>
      </c>
      <c r="AE271" s="55" t="s">
        <v>438</v>
      </c>
      <c r="AF271" s="56" t="s">
        <v>438</v>
      </c>
    </row>
    <row r="272" spans="1:32" s="30" customFormat="1" ht="15.75" hidden="1" outlineLevel="1" x14ac:dyDescent="0.3">
      <c r="A272" s="30">
        <f t="shared" si="11"/>
        <v>170</v>
      </c>
      <c r="C272" s="50" t="s">
        <v>363</v>
      </c>
      <c r="D272" s="51">
        <v>2.13</v>
      </c>
      <c r="E272" s="52" t="s">
        <v>438</v>
      </c>
      <c r="F272" s="52" t="s">
        <v>438</v>
      </c>
      <c r="G272" s="55" t="s">
        <v>127</v>
      </c>
      <c r="H272" s="56" t="s">
        <v>127</v>
      </c>
      <c r="I272" s="50" t="s">
        <v>438</v>
      </c>
      <c r="J272" s="51" t="s">
        <v>438</v>
      </c>
      <c r="K272" s="52" t="s">
        <v>438</v>
      </c>
      <c r="L272" s="52" t="s">
        <v>438</v>
      </c>
      <c r="M272" s="55" t="s">
        <v>438</v>
      </c>
      <c r="N272" s="56" t="s">
        <v>438</v>
      </c>
      <c r="O272" s="50" t="s">
        <v>438</v>
      </c>
      <c r="P272" s="51" t="s">
        <v>438</v>
      </c>
      <c r="Q272" s="52" t="s">
        <v>438</v>
      </c>
      <c r="R272" s="52" t="s">
        <v>438</v>
      </c>
      <c r="S272" s="55" t="s">
        <v>438</v>
      </c>
      <c r="T272" s="56" t="s">
        <v>438</v>
      </c>
      <c r="U272" s="50" t="s">
        <v>438</v>
      </c>
      <c r="V272" s="51" t="s">
        <v>438</v>
      </c>
      <c r="W272" s="52" t="s">
        <v>438</v>
      </c>
      <c r="X272" s="52" t="s">
        <v>438</v>
      </c>
      <c r="Y272" s="55" t="s">
        <v>438</v>
      </c>
      <c r="Z272" s="56" t="s">
        <v>438</v>
      </c>
      <c r="AA272" s="50" t="s">
        <v>438</v>
      </c>
      <c r="AB272" s="51" t="s">
        <v>438</v>
      </c>
      <c r="AC272" s="52" t="s">
        <v>438</v>
      </c>
      <c r="AD272" s="52" t="s">
        <v>438</v>
      </c>
      <c r="AE272" s="55" t="s">
        <v>438</v>
      </c>
      <c r="AF272" s="56" t="s">
        <v>438</v>
      </c>
    </row>
    <row r="273" spans="1:32" s="30" customFormat="1" ht="15.75" hidden="1" outlineLevel="1" x14ac:dyDescent="0.3">
      <c r="A273" s="30">
        <f t="shared" si="11"/>
        <v>171</v>
      </c>
      <c r="C273" s="50" t="s">
        <v>958</v>
      </c>
      <c r="D273" s="51">
        <v>6.58</v>
      </c>
      <c r="E273" s="52" t="s">
        <v>438</v>
      </c>
      <c r="F273" s="52" t="s">
        <v>438</v>
      </c>
      <c r="G273" s="55">
        <v>0.45575221238938068</v>
      </c>
      <c r="H273" s="56">
        <v>-8.6111111111111138E-2</v>
      </c>
      <c r="I273" s="50" t="s">
        <v>438</v>
      </c>
      <c r="J273" s="51" t="s">
        <v>438</v>
      </c>
      <c r="K273" s="52" t="s">
        <v>438</v>
      </c>
      <c r="L273" s="52" t="s">
        <v>438</v>
      </c>
      <c r="M273" s="55" t="s">
        <v>438</v>
      </c>
      <c r="N273" s="56" t="s">
        <v>438</v>
      </c>
      <c r="O273" s="50" t="s">
        <v>438</v>
      </c>
      <c r="P273" s="51" t="s">
        <v>438</v>
      </c>
      <c r="Q273" s="52" t="s">
        <v>438</v>
      </c>
      <c r="R273" s="52" t="s">
        <v>438</v>
      </c>
      <c r="S273" s="55" t="s">
        <v>438</v>
      </c>
      <c r="T273" s="56" t="s">
        <v>438</v>
      </c>
      <c r="U273" s="50" t="s">
        <v>438</v>
      </c>
      <c r="V273" s="51" t="s">
        <v>438</v>
      </c>
      <c r="W273" s="52" t="s">
        <v>438</v>
      </c>
      <c r="X273" s="52" t="s">
        <v>438</v>
      </c>
      <c r="Y273" s="55" t="s">
        <v>438</v>
      </c>
      <c r="Z273" s="56" t="s">
        <v>438</v>
      </c>
      <c r="AA273" s="50" t="s">
        <v>438</v>
      </c>
      <c r="AB273" s="51" t="s">
        <v>438</v>
      </c>
      <c r="AC273" s="52" t="s">
        <v>438</v>
      </c>
      <c r="AD273" s="52" t="s">
        <v>438</v>
      </c>
      <c r="AE273" s="55" t="s">
        <v>438</v>
      </c>
      <c r="AF273" s="56" t="s">
        <v>438</v>
      </c>
    </row>
    <row r="274" spans="1:32" s="30" customFormat="1" ht="15.75" hidden="1" outlineLevel="1" x14ac:dyDescent="0.3">
      <c r="A274" s="30">
        <f t="shared" si="11"/>
        <v>172</v>
      </c>
      <c r="C274" s="50" t="s">
        <v>959</v>
      </c>
      <c r="D274" s="51">
        <v>10.62</v>
      </c>
      <c r="E274" s="52">
        <v>11.06</v>
      </c>
      <c r="F274" s="52">
        <v>11.2</v>
      </c>
      <c r="G274" s="55">
        <v>3.780718336483746E-3</v>
      </c>
      <c r="H274" s="56">
        <v>0</v>
      </c>
      <c r="I274" s="50" t="s">
        <v>438</v>
      </c>
      <c r="J274" s="51" t="s">
        <v>438</v>
      </c>
      <c r="K274" s="52" t="s">
        <v>438</v>
      </c>
      <c r="L274" s="52" t="s">
        <v>438</v>
      </c>
      <c r="M274" s="55" t="s">
        <v>438</v>
      </c>
      <c r="N274" s="56" t="s">
        <v>438</v>
      </c>
      <c r="O274" s="50" t="s">
        <v>438</v>
      </c>
      <c r="P274" s="51" t="s">
        <v>438</v>
      </c>
      <c r="Q274" s="52" t="s">
        <v>438</v>
      </c>
      <c r="R274" s="52" t="s">
        <v>438</v>
      </c>
      <c r="S274" s="55" t="s">
        <v>438</v>
      </c>
      <c r="T274" s="56" t="s">
        <v>438</v>
      </c>
      <c r="U274" s="50" t="s">
        <v>438</v>
      </c>
      <c r="V274" s="51" t="s">
        <v>438</v>
      </c>
      <c r="W274" s="52" t="s">
        <v>438</v>
      </c>
      <c r="X274" s="52" t="s">
        <v>438</v>
      </c>
      <c r="Y274" s="55" t="s">
        <v>438</v>
      </c>
      <c r="Z274" s="56" t="s">
        <v>438</v>
      </c>
      <c r="AA274" s="50" t="s">
        <v>438</v>
      </c>
      <c r="AB274" s="51" t="s">
        <v>438</v>
      </c>
      <c r="AC274" s="52" t="s">
        <v>438</v>
      </c>
      <c r="AD274" s="52" t="s">
        <v>438</v>
      </c>
      <c r="AE274" s="55" t="s">
        <v>438</v>
      </c>
      <c r="AF274" s="56" t="s">
        <v>438</v>
      </c>
    </row>
    <row r="275" spans="1:32" s="30" customFormat="1" ht="15.75" hidden="1" outlineLevel="1" x14ac:dyDescent="0.3">
      <c r="A275" s="30">
        <f t="shared" si="11"/>
        <v>173</v>
      </c>
      <c r="C275" s="50" t="s">
        <v>960</v>
      </c>
      <c r="D275" s="51">
        <v>18.37</v>
      </c>
      <c r="E275" s="52" t="s">
        <v>438</v>
      </c>
      <c r="F275" s="52" t="s">
        <v>438</v>
      </c>
      <c r="G275" s="55">
        <v>-0.17289509230076539</v>
      </c>
      <c r="H275" s="56">
        <v>0.66545784224841364</v>
      </c>
      <c r="I275" s="50" t="s">
        <v>438</v>
      </c>
      <c r="J275" s="51" t="s">
        <v>438</v>
      </c>
      <c r="K275" s="52" t="s">
        <v>438</v>
      </c>
      <c r="L275" s="52" t="s">
        <v>438</v>
      </c>
      <c r="M275" s="55" t="s">
        <v>438</v>
      </c>
      <c r="N275" s="56" t="s">
        <v>438</v>
      </c>
      <c r="O275" s="50" t="s">
        <v>438</v>
      </c>
      <c r="P275" s="51" t="s">
        <v>438</v>
      </c>
      <c r="Q275" s="52" t="s">
        <v>438</v>
      </c>
      <c r="R275" s="52" t="s">
        <v>438</v>
      </c>
      <c r="S275" s="55" t="s">
        <v>438</v>
      </c>
      <c r="T275" s="56" t="s">
        <v>438</v>
      </c>
      <c r="U275" s="50" t="s">
        <v>438</v>
      </c>
      <c r="V275" s="51" t="s">
        <v>438</v>
      </c>
      <c r="W275" s="52" t="s">
        <v>438</v>
      </c>
      <c r="X275" s="52" t="s">
        <v>438</v>
      </c>
      <c r="Y275" s="55" t="s">
        <v>438</v>
      </c>
      <c r="Z275" s="56" t="s">
        <v>438</v>
      </c>
      <c r="AA275" s="50" t="s">
        <v>438</v>
      </c>
      <c r="AB275" s="51" t="s">
        <v>438</v>
      </c>
      <c r="AC275" s="52" t="s">
        <v>438</v>
      </c>
      <c r="AD275" s="52" t="s">
        <v>438</v>
      </c>
      <c r="AE275" s="55" t="s">
        <v>438</v>
      </c>
      <c r="AF275" s="56" t="s">
        <v>438</v>
      </c>
    </row>
    <row r="276" spans="1:32" s="30" customFormat="1" ht="15.75" hidden="1" outlineLevel="1" x14ac:dyDescent="0.3">
      <c r="A276" s="30">
        <f t="shared" si="11"/>
        <v>174</v>
      </c>
      <c r="C276" s="50" t="s">
        <v>961</v>
      </c>
      <c r="D276" s="51">
        <v>6.92</v>
      </c>
      <c r="E276" s="52">
        <v>8.9</v>
      </c>
      <c r="F276" s="52">
        <v>12.8</v>
      </c>
      <c r="G276" s="55">
        <v>-0.50991501416430585</v>
      </c>
      <c r="H276" s="56">
        <v>-1.9830028328611804E-2</v>
      </c>
      <c r="I276" s="50" t="s">
        <v>438</v>
      </c>
      <c r="J276" s="51" t="s">
        <v>438</v>
      </c>
      <c r="K276" s="52" t="s">
        <v>438</v>
      </c>
      <c r="L276" s="52" t="s">
        <v>438</v>
      </c>
      <c r="M276" s="55" t="s">
        <v>438</v>
      </c>
      <c r="N276" s="56" t="s">
        <v>438</v>
      </c>
      <c r="O276" s="50" t="s">
        <v>438</v>
      </c>
      <c r="P276" s="51" t="s">
        <v>438</v>
      </c>
      <c r="Q276" s="52" t="s">
        <v>438</v>
      </c>
      <c r="R276" s="52" t="s">
        <v>438</v>
      </c>
      <c r="S276" s="55" t="s">
        <v>438</v>
      </c>
      <c r="T276" s="56" t="s">
        <v>438</v>
      </c>
      <c r="U276" s="50" t="s">
        <v>438</v>
      </c>
      <c r="V276" s="51" t="s">
        <v>438</v>
      </c>
      <c r="W276" s="52" t="s">
        <v>438</v>
      </c>
      <c r="X276" s="52" t="s">
        <v>438</v>
      </c>
      <c r="Y276" s="55" t="s">
        <v>438</v>
      </c>
      <c r="Z276" s="56" t="s">
        <v>438</v>
      </c>
      <c r="AA276" s="50" t="s">
        <v>438</v>
      </c>
      <c r="AB276" s="51" t="s">
        <v>438</v>
      </c>
      <c r="AC276" s="52" t="s">
        <v>438</v>
      </c>
      <c r="AD276" s="52" t="s">
        <v>438</v>
      </c>
      <c r="AE276" s="55" t="s">
        <v>438</v>
      </c>
      <c r="AF276" s="56" t="s">
        <v>438</v>
      </c>
    </row>
    <row r="277" spans="1:32" s="30" customFormat="1" ht="15.75" hidden="1" outlineLevel="1" x14ac:dyDescent="0.3">
      <c r="A277" s="30">
        <f t="shared" si="11"/>
        <v>175</v>
      </c>
      <c r="C277" s="50" t="s">
        <v>963</v>
      </c>
      <c r="D277" s="51">
        <v>1.79</v>
      </c>
      <c r="E277" s="52">
        <v>5.16</v>
      </c>
      <c r="F277" s="52">
        <v>7.14</v>
      </c>
      <c r="G277" s="55">
        <v>-0.36071428571428565</v>
      </c>
      <c r="H277" s="56">
        <v>-0.74501424501424496</v>
      </c>
      <c r="I277" s="50" t="s">
        <v>438</v>
      </c>
      <c r="J277" s="51" t="s">
        <v>438</v>
      </c>
      <c r="K277" s="52" t="s">
        <v>438</v>
      </c>
      <c r="L277" s="52" t="s">
        <v>438</v>
      </c>
      <c r="M277" s="55" t="s">
        <v>438</v>
      </c>
      <c r="N277" s="56" t="s">
        <v>438</v>
      </c>
      <c r="O277" s="50" t="s">
        <v>438</v>
      </c>
      <c r="P277" s="51" t="s">
        <v>438</v>
      </c>
      <c r="Q277" s="52" t="s">
        <v>438</v>
      </c>
      <c r="R277" s="52" t="s">
        <v>438</v>
      </c>
      <c r="S277" s="55" t="s">
        <v>438</v>
      </c>
      <c r="T277" s="56" t="s">
        <v>438</v>
      </c>
      <c r="U277" s="50" t="s">
        <v>438</v>
      </c>
      <c r="V277" s="51" t="s">
        <v>438</v>
      </c>
      <c r="W277" s="52" t="s">
        <v>438</v>
      </c>
      <c r="X277" s="52" t="s">
        <v>438</v>
      </c>
      <c r="Y277" s="55" t="s">
        <v>438</v>
      </c>
      <c r="Z277" s="56" t="s">
        <v>438</v>
      </c>
      <c r="AA277" s="50" t="s">
        <v>438</v>
      </c>
      <c r="AB277" s="51" t="s">
        <v>438</v>
      </c>
      <c r="AC277" s="52" t="s">
        <v>438</v>
      </c>
      <c r="AD277" s="52" t="s">
        <v>438</v>
      </c>
      <c r="AE277" s="55" t="s">
        <v>438</v>
      </c>
      <c r="AF277" s="56" t="s">
        <v>438</v>
      </c>
    </row>
    <row r="278" spans="1:32" s="30" customFormat="1" ht="15.75" hidden="1" outlineLevel="1" x14ac:dyDescent="0.3">
      <c r="A278" s="30">
        <f t="shared" si="11"/>
        <v>176</v>
      </c>
      <c r="C278" s="50" t="s">
        <v>964</v>
      </c>
      <c r="D278" s="51">
        <v>3.66</v>
      </c>
      <c r="E278" s="52">
        <v>6.4</v>
      </c>
      <c r="F278" s="52">
        <v>5.3</v>
      </c>
      <c r="G278" s="55">
        <v>-0.26209677419354838</v>
      </c>
      <c r="H278" s="56">
        <v>0.12962962962962954</v>
      </c>
      <c r="I278" s="50" t="s">
        <v>438</v>
      </c>
      <c r="J278" s="51" t="s">
        <v>438</v>
      </c>
      <c r="K278" s="52" t="s">
        <v>438</v>
      </c>
      <c r="L278" s="52" t="s">
        <v>438</v>
      </c>
      <c r="M278" s="55" t="s">
        <v>438</v>
      </c>
      <c r="N278" s="56" t="s">
        <v>438</v>
      </c>
      <c r="O278" s="50" t="s">
        <v>438</v>
      </c>
      <c r="P278" s="51" t="s">
        <v>438</v>
      </c>
      <c r="Q278" s="52" t="s">
        <v>438</v>
      </c>
      <c r="R278" s="52" t="s">
        <v>438</v>
      </c>
      <c r="S278" s="55" t="s">
        <v>438</v>
      </c>
      <c r="T278" s="56" t="s">
        <v>438</v>
      </c>
      <c r="U278" s="50" t="s">
        <v>438</v>
      </c>
      <c r="V278" s="51" t="s">
        <v>438</v>
      </c>
      <c r="W278" s="52" t="s">
        <v>438</v>
      </c>
      <c r="X278" s="52" t="s">
        <v>438</v>
      </c>
      <c r="Y278" s="55" t="s">
        <v>438</v>
      </c>
      <c r="Z278" s="56" t="s">
        <v>438</v>
      </c>
      <c r="AA278" s="50" t="s">
        <v>438</v>
      </c>
      <c r="AB278" s="51" t="s">
        <v>438</v>
      </c>
      <c r="AC278" s="52" t="s">
        <v>438</v>
      </c>
      <c r="AD278" s="52" t="s">
        <v>438</v>
      </c>
      <c r="AE278" s="55" t="s">
        <v>438</v>
      </c>
      <c r="AF278" s="56" t="s">
        <v>438</v>
      </c>
    </row>
    <row r="279" spans="1:32" s="30" customFormat="1" ht="15.75" hidden="1" outlineLevel="1" x14ac:dyDescent="0.3">
      <c r="A279" s="30">
        <f t="shared" si="11"/>
        <v>177</v>
      </c>
      <c r="C279" s="50" t="s">
        <v>965</v>
      </c>
      <c r="D279" s="51">
        <v>0.82</v>
      </c>
      <c r="E279" s="52" t="s">
        <v>438</v>
      </c>
      <c r="F279" s="52" t="s">
        <v>438</v>
      </c>
      <c r="G279" s="55">
        <v>0.28125</v>
      </c>
      <c r="H279" s="56">
        <v>-0.34400000000000008</v>
      </c>
      <c r="I279" s="50" t="s">
        <v>438</v>
      </c>
      <c r="J279" s="51" t="s">
        <v>438</v>
      </c>
      <c r="K279" s="52" t="s">
        <v>438</v>
      </c>
      <c r="L279" s="52" t="s">
        <v>438</v>
      </c>
      <c r="M279" s="55" t="s">
        <v>438</v>
      </c>
      <c r="N279" s="56" t="s">
        <v>438</v>
      </c>
      <c r="O279" s="50" t="s">
        <v>438</v>
      </c>
      <c r="P279" s="51" t="s">
        <v>438</v>
      </c>
      <c r="Q279" s="52" t="s">
        <v>438</v>
      </c>
      <c r="R279" s="52" t="s">
        <v>438</v>
      </c>
      <c r="S279" s="55" t="s">
        <v>438</v>
      </c>
      <c r="T279" s="56" t="s">
        <v>438</v>
      </c>
      <c r="U279" s="50" t="s">
        <v>438</v>
      </c>
      <c r="V279" s="51" t="s">
        <v>438</v>
      </c>
      <c r="W279" s="52" t="s">
        <v>438</v>
      </c>
      <c r="X279" s="52" t="s">
        <v>438</v>
      </c>
      <c r="Y279" s="55" t="s">
        <v>438</v>
      </c>
      <c r="Z279" s="56" t="s">
        <v>438</v>
      </c>
      <c r="AA279" s="50" t="s">
        <v>438</v>
      </c>
      <c r="AB279" s="51" t="s">
        <v>438</v>
      </c>
      <c r="AC279" s="52" t="s">
        <v>438</v>
      </c>
      <c r="AD279" s="52" t="s">
        <v>438</v>
      </c>
      <c r="AE279" s="55" t="s">
        <v>438</v>
      </c>
      <c r="AF279" s="56" t="s">
        <v>438</v>
      </c>
    </row>
    <row r="280" spans="1:32" s="30" customFormat="1" ht="15.75" hidden="1" outlineLevel="1" x14ac:dyDescent="0.3">
      <c r="A280" s="30">
        <f t="shared" si="11"/>
        <v>178</v>
      </c>
      <c r="C280" s="50" t="s">
        <v>317</v>
      </c>
      <c r="D280" s="51">
        <v>11.82</v>
      </c>
      <c r="E280" s="52">
        <v>7.35</v>
      </c>
      <c r="F280" s="52">
        <v>0.48</v>
      </c>
      <c r="G280" s="55" t="s">
        <v>127</v>
      </c>
      <c r="H280" s="56">
        <v>2.4867256637168142</v>
      </c>
      <c r="I280" s="50" t="s">
        <v>438</v>
      </c>
      <c r="J280" s="51" t="s">
        <v>438</v>
      </c>
      <c r="K280" s="52" t="s">
        <v>438</v>
      </c>
      <c r="L280" s="52" t="s">
        <v>438</v>
      </c>
      <c r="M280" s="55" t="s">
        <v>438</v>
      </c>
      <c r="N280" s="56" t="s">
        <v>438</v>
      </c>
      <c r="O280" s="50" t="s">
        <v>438</v>
      </c>
      <c r="P280" s="51" t="s">
        <v>438</v>
      </c>
      <c r="Q280" s="52" t="s">
        <v>438</v>
      </c>
      <c r="R280" s="52" t="s">
        <v>438</v>
      </c>
      <c r="S280" s="55" t="s">
        <v>438</v>
      </c>
      <c r="T280" s="56" t="s">
        <v>438</v>
      </c>
      <c r="U280" s="50" t="s">
        <v>438</v>
      </c>
      <c r="V280" s="51" t="s">
        <v>438</v>
      </c>
      <c r="W280" s="52" t="s">
        <v>438</v>
      </c>
      <c r="X280" s="52" t="s">
        <v>438</v>
      </c>
      <c r="Y280" s="55" t="s">
        <v>438</v>
      </c>
      <c r="Z280" s="56" t="s">
        <v>438</v>
      </c>
      <c r="AA280" s="50" t="s">
        <v>438</v>
      </c>
      <c r="AB280" s="51" t="s">
        <v>438</v>
      </c>
      <c r="AC280" s="52" t="s">
        <v>438</v>
      </c>
      <c r="AD280" s="52" t="s">
        <v>438</v>
      </c>
      <c r="AE280" s="55" t="s">
        <v>438</v>
      </c>
      <c r="AF280" s="56" t="s">
        <v>438</v>
      </c>
    </row>
    <row r="281" spans="1:32" s="30" customFormat="1" ht="15.75" hidden="1" outlineLevel="1" x14ac:dyDescent="0.3">
      <c r="A281" s="30">
        <f t="shared" si="11"/>
        <v>179</v>
      </c>
      <c r="C281" s="50" t="s">
        <v>966</v>
      </c>
      <c r="D281" s="51">
        <v>2.09</v>
      </c>
      <c r="E281" s="52" t="s">
        <v>438</v>
      </c>
      <c r="F281" s="52" t="s">
        <v>438</v>
      </c>
      <c r="G281" s="55">
        <v>1.1111111111111112</v>
      </c>
      <c r="H281" s="56">
        <v>1.9027777777777777</v>
      </c>
      <c r="I281" s="50" t="s">
        <v>438</v>
      </c>
      <c r="J281" s="51" t="s">
        <v>438</v>
      </c>
      <c r="K281" s="52" t="s">
        <v>438</v>
      </c>
      <c r="L281" s="52" t="s">
        <v>438</v>
      </c>
      <c r="M281" s="55" t="s">
        <v>438</v>
      </c>
      <c r="N281" s="56" t="s">
        <v>438</v>
      </c>
      <c r="O281" s="50" t="s">
        <v>438</v>
      </c>
      <c r="P281" s="51" t="s">
        <v>438</v>
      </c>
      <c r="Q281" s="52" t="s">
        <v>438</v>
      </c>
      <c r="R281" s="52" t="s">
        <v>438</v>
      </c>
      <c r="S281" s="55" t="s">
        <v>438</v>
      </c>
      <c r="T281" s="56" t="s">
        <v>438</v>
      </c>
      <c r="U281" s="50" t="s">
        <v>438</v>
      </c>
      <c r="V281" s="51" t="s">
        <v>438</v>
      </c>
      <c r="W281" s="52" t="s">
        <v>438</v>
      </c>
      <c r="X281" s="52" t="s">
        <v>438</v>
      </c>
      <c r="Y281" s="55" t="s">
        <v>438</v>
      </c>
      <c r="Z281" s="56" t="s">
        <v>438</v>
      </c>
      <c r="AA281" s="50" t="s">
        <v>438</v>
      </c>
      <c r="AB281" s="51" t="s">
        <v>438</v>
      </c>
      <c r="AC281" s="52" t="s">
        <v>438</v>
      </c>
      <c r="AD281" s="52" t="s">
        <v>438</v>
      </c>
      <c r="AE281" s="55" t="s">
        <v>438</v>
      </c>
      <c r="AF281" s="56" t="s">
        <v>438</v>
      </c>
    </row>
    <row r="282" spans="1:32" s="30" customFormat="1" ht="15.75" hidden="1" outlineLevel="1" x14ac:dyDescent="0.3">
      <c r="A282" s="30">
        <f t="shared" si="11"/>
        <v>180</v>
      </c>
      <c r="C282" s="50" t="s">
        <v>401</v>
      </c>
      <c r="D282" s="51">
        <v>1.37</v>
      </c>
      <c r="E282" s="52" t="s">
        <v>438</v>
      </c>
      <c r="F282" s="52" t="s">
        <v>438</v>
      </c>
      <c r="G282" s="55">
        <v>-0.40174672489082963</v>
      </c>
      <c r="H282" s="56">
        <v>2.2388059701492491E-2</v>
      </c>
      <c r="I282" s="50" t="s">
        <v>438</v>
      </c>
      <c r="J282" s="51" t="s">
        <v>438</v>
      </c>
      <c r="K282" s="52" t="s">
        <v>438</v>
      </c>
      <c r="L282" s="52" t="s">
        <v>438</v>
      </c>
      <c r="M282" s="55" t="s">
        <v>438</v>
      </c>
      <c r="N282" s="56" t="s">
        <v>438</v>
      </c>
      <c r="O282" s="50" t="s">
        <v>438</v>
      </c>
      <c r="P282" s="51" t="s">
        <v>438</v>
      </c>
      <c r="Q282" s="52" t="s">
        <v>438</v>
      </c>
      <c r="R282" s="52" t="s">
        <v>438</v>
      </c>
      <c r="S282" s="55" t="s">
        <v>438</v>
      </c>
      <c r="T282" s="56" t="s">
        <v>438</v>
      </c>
      <c r="U282" s="50" t="s">
        <v>438</v>
      </c>
      <c r="V282" s="51" t="s">
        <v>438</v>
      </c>
      <c r="W282" s="52" t="s">
        <v>438</v>
      </c>
      <c r="X282" s="52" t="s">
        <v>438</v>
      </c>
      <c r="Y282" s="55" t="s">
        <v>438</v>
      </c>
      <c r="Z282" s="56" t="s">
        <v>438</v>
      </c>
      <c r="AA282" s="50" t="s">
        <v>438</v>
      </c>
      <c r="AB282" s="51" t="s">
        <v>438</v>
      </c>
      <c r="AC282" s="52" t="s">
        <v>438</v>
      </c>
      <c r="AD282" s="52" t="s">
        <v>438</v>
      </c>
      <c r="AE282" s="55" t="s">
        <v>438</v>
      </c>
      <c r="AF282" s="56" t="s">
        <v>438</v>
      </c>
    </row>
    <row r="283" spans="1:32" s="30" customFormat="1" ht="15.75" hidden="1" outlineLevel="1" x14ac:dyDescent="0.3">
      <c r="A283" s="30">
        <f t="shared" si="11"/>
        <v>181</v>
      </c>
      <c r="C283" s="50" t="s">
        <v>967</v>
      </c>
      <c r="D283" s="51">
        <v>6.08</v>
      </c>
      <c r="E283" s="52" t="s">
        <v>438</v>
      </c>
      <c r="F283" s="52" t="s">
        <v>438</v>
      </c>
      <c r="G283" s="55">
        <v>0.79881656804733736</v>
      </c>
      <c r="H283" s="56">
        <v>6.3253012048192776</v>
      </c>
      <c r="I283" s="50" t="s">
        <v>438</v>
      </c>
      <c r="J283" s="51" t="s">
        <v>438</v>
      </c>
      <c r="K283" s="52" t="s">
        <v>438</v>
      </c>
      <c r="L283" s="52" t="s">
        <v>438</v>
      </c>
      <c r="M283" s="55" t="s">
        <v>438</v>
      </c>
      <c r="N283" s="56" t="s">
        <v>438</v>
      </c>
      <c r="O283" s="50" t="s">
        <v>438</v>
      </c>
      <c r="P283" s="51" t="s">
        <v>438</v>
      </c>
      <c r="Q283" s="52" t="s">
        <v>438</v>
      </c>
      <c r="R283" s="52" t="s">
        <v>438</v>
      </c>
      <c r="S283" s="55" t="s">
        <v>438</v>
      </c>
      <c r="T283" s="56" t="s">
        <v>438</v>
      </c>
      <c r="U283" s="50" t="s">
        <v>438</v>
      </c>
      <c r="V283" s="51" t="s">
        <v>438</v>
      </c>
      <c r="W283" s="52" t="s">
        <v>438</v>
      </c>
      <c r="X283" s="52" t="s">
        <v>438</v>
      </c>
      <c r="Y283" s="55" t="s">
        <v>438</v>
      </c>
      <c r="Z283" s="56" t="s">
        <v>438</v>
      </c>
      <c r="AA283" s="50" t="s">
        <v>438</v>
      </c>
      <c r="AB283" s="51" t="s">
        <v>438</v>
      </c>
      <c r="AC283" s="52" t="s">
        <v>438</v>
      </c>
      <c r="AD283" s="52" t="s">
        <v>438</v>
      </c>
      <c r="AE283" s="55" t="s">
        <v>438</v>
      </c>
      <c r="AF283" s="56" t="s">
        <v>438</v>
      </c>
    </row>
    <row r="284" spans="1:32" s="30" customFormat="1" ht="15.75" hidden="1" outlineLevel="1" x14ac:dyDescent="0.3">
      <c r="A284" s="30">
        <f t="shared" si="11"/>
        <v>182</v>
      </c>
      <c r="C284" s="50" t="s">
        <v>968</v>
      </c>
      <c r="D284" s="51">
        <v>2.0499999999999998</v>
      </c>
      <c r="E284" s="52" t="s">
        <v>438</v>
      </c>
      <c r="F284" s="52" t="s">
        <v>438</v>
      </c>
      <c r="G284" s="55">
        <v>-0.44293478260869568</v>
      </c>
      <c r="H284" s="56">
        <v>-0.40058479532163749</v>
      </c>
      <c r="I284" s="50" t="s">
        <v>438</v>
      </c>
      <c r="J284" s="51" t="s">
        <v>438</v>
      </c>
      <c r="K284" s="52" t="s">
        <v>438</v>
      </c>
      <c r="L284" s="52" t="s">
        <v>438</v>
      </c>
      <c r="M284" s="55" t="s">
        <v>438</v>
      </c>
      <c r="N284" s="56" t="s">
        <v>438</v>
      </c>
      <c r="O284" s="50" t="s">
        <v>438</v>
      </c>
      <c r="P284" s="51" t="s">
        <v>438</v>
      </c>
      <c r="Q284" s="52" t="s">
        <v>438</v>
      </c>
      <c r="R284" s="52" t="s">
        <v>438</v>
      </c>
      <c r="S284" s="55" t="s">
        <v>438</v>
      </c>
      <c r="T284" s="56" t="s">
        <v>438</v>
      </c>
      <c r="U284" s="50" t="s">
        <v>438</v>
      </c>
      <c r="V284" s="51" t="s">
        <v>438</v>
      </c>
      <c r="W284" s="52" t="s">
        <v>438</v>
      </c>
      <c r="X284" s="52" t="s">
        <v>438</v>
      </c>
      <c r="Y284" s="55" t="s">
        <v>438</v>
      </c>
      <c r="Z284" s="56" t="s">
        <v>438</v>
      </c>
      <c r="AA284" s="50" t="s">
        <v>438</v>
      </c>
      <c r="AB284" s="51" t="s">
        <v>438</v>
      </c>
      <c r="AC284" s="52" t="s">
        <v>438</v>
      </c>
      <c r="AD284" s="52" t="s">
        <v>438</v>
      </c>
      <c r="AE284" s="55" t="s">
        <v>438</v>
      </c>
      <c r="AF284" s="56" t="s">
        <v>438</v>
      </c>
    </row>
    <row r="285" spans="1:32" s="30" customFormat="1" ht="15.75" hidden="1" outlineLevel="1" x14ac:dyDescent="0.3">
      <c r="A285" s="30">
        <f t="shared" si="11"/>
        <v>183</v>
      </c>
      <c r="C285" s="50" t="s">
        <v>969</v>
      </c>
      <c r="D285" s="51">
        <v>2.62</v>
      </c>
      <c r="E285" s="52">
        <v>4.2</v>
      </c>
      <c r="F285" s="52">
        <v>3.7</v>
      </c>
      <c r="G285" s="55">
        <v>-0.19631901840490784</v>
      </c>
      <c r="H285" s="56">
        <v>-0.44136460554371004</v>
      </c>
      <c r="I285" s="50" t="s">
        <v>438</v>
      </c>
      <c r="J285" s="51" t="s">
        <v>438</v>
      </c>
      <c r="K285" s="52" t="s">
        <v>438</v>
      </c>
      <c r="L285" s="52" t="s">
        <v>438</v>
      </c>
      <c r="M285" s="55" t="s">
        <v>438</v>
      </c>
      <c r="N285" s="56" t="s">
        <v>438</v>
      </c>
      <c r="O285" s="50" t="s">
        <v>438</v>
      </c>
      <c r="P285" s="51" t="s">
        <v>438</v>
      </c>
      <c r="Q285" s="52" t="s">
        <v>438</v>
      </c>
      <c r="R285" s="52" t="s">
        <v>438</v>
      </c>
      <c r="S285" s="55" t="s">
        <v>438</v>
      </c>
      <c r="T285" s="56" t="s">
        <v>438</v>
      </c>
      <c r="U285" s="50" t="s">
        <v>438</v>
      </c>
      <c r="V285" s="51" t="s">
        <v>438</v>
      </c>
      <c r="W285" s="52" t="s">
        <v>438</v>
      </c>
      <c r="X285" s="52" t="s">
        <v>438</v>
      </c>
      <c r="Y285" s="55" t="s">
        <v>438</v>
      </c>
      <c r="Z285" s="56" t="s">
        <v>438</v>
      </c>
      <c r="AA285" s="50" t="s">
        <v>438</v>
      </c>
      <c r="AB285" s="51" t="s">
        <v>438</v>
      </c>
      <c r="AC285" s="52" t="s">
        <v>438</v>
      </c>
      <c r="AD285" s="52" t="s">
        <v>438</v>
      </c>
      <c r="AE285" s="55" t="s">
        <v>438</v>
      </c>
      <c r="AF285" s="56" t="s">
        <v>438</v>
      </c>
    </row>
    <row r="286" spans="1:32" s="30" customFormat="1" ht="15.75" hidden="1" outlineLevel="1" x14ac:dyDescent="0.3">
      <c r="A286" s="30">
        <f t="shared" si="11"/>
        <v>184</v>
      </c>
      <c r="C286" s="50" t="s">
        <v>235</v>
      </c>
      <c r="D286" s="51">
        <v>8.32</v>
      </c>
      <c r="E286" s="52" t="s">
        <v>438</v>
      </c>
      <c r="F286" s="52" t="s">
        <v>438</v>
      </c>
      <c r="G286" s="55">
        <v>0.12890094979647215</v>
      </c>
      <c r="H286" s="56">
        <v>4.1042944785276081</v>
      </c>
      <c r="I286" s="50" t="s">
        <v>438</v>
      </c>
      <c r="J286" s="51" t="s">
        <v>438</v>
      </c>
      <c r="K286" s="52" t="s">
        <v>438</v>
      </c>
      <c r="L286" s="52" t="s">
        <v>438</v>
      </c>
      <c r="M286" s="55" t="s">
        <v>438</v>
      </c>
      <c r="N286" s="56" t="s">
        <v>438</v>
      </c>
      <c r="O286" s="50" t="s">
        <v>438</v>
      </c>
      <c r="P286" s="51" t="s">
        <v>438</v>
      </c>
      <c r="Q286" s="52" t="s">
        <v>438</v>
      </c>
      <c r="R286" s="52" t="s">
        <v>438</v>
      </c>
      <c r="S286" s="55" t="s">
        <v>438</v>
      </c>
      <c r="T286" s="56" t="s">
        <v>438</v>
      </c>
      <c r="U286" s="50" t="s">
        <v>438</v>
      </c>
      <c r="V286" s="51" t="s">
        <v>438</v>
      </c>
      <c r="W286" s="52" t="s">
        <v>438</v>
      </c>
      <c r="X286" s="52" t="s">
        <v>438</v>
      </c>
      <c r="Y286" s="55" t="s">
        <v>438</v>
      </c>
      <c r="Z286" s="56" t="s">
        <v>438</v>
      </c>
      <c r="AA286" s="50" t="s">
        <v>438</v>
      </c>
      <c r="AB286" s="51" t="s">
        <v>438</v>
      </c>
      <c r="AC286" s="52" t="s">
        <v>438</v>
      </c>
      <c r="AD286" s="52" t="s">
        <v>438</v>
      </c>
      <c r="AE286" s="55" t="s">
        <v>438</v>
      </c>
      <c r="AF286" s="56" t="s">
        <v>438</v>
      </c>
    </row>
    <row r="287" spans="1:32" s="30" customFormat="1" ht="15.75" hidden="1" outlineLevel="1" x14ac:dyDescent="0.3">
      <c r="A287" s="30">
        <f t="shared" si="11"/>
        <v>185</v>
      </c>
      <c r="C287" s="50" t="s">
        <v>970</v>
      </c>
      <c r="D287" s="51">
        <v>0.92</v>
      </c>
      <c r="E287" s="52" t="s">
        <v>438</v>
      </c>
      <c r="F287" s="52" t="s">
        <v>438</v>
      </c>
      <c r="G287" s="55">
        <v>-0.42138364779874216</v>
      </c>
      <c r="H287" s="56">
        <v>0.4375</v>
      </c>
      <c r="I287" s="50" t="s">
        <v>438</v>
      </c>
      <c r="J287" s="51" t="s">
        <v>438</v>
      </c>
      <c r="K287" s="52" t="s">
        <v>438</v>
      </c>
      <c r="L287" s="52" t="s">
        <v>438</v>
      </c>
      <c r="M287" s="55" t="s">
        <v>438</v>
      </c>
      <c r="N287" s="56" t="s">
        <v>438</v>
      </c>
      <c r="O287" s="50" t="s">
        <v>438</v>
      </c>
      <c r="P287" s="51" t="s">
        <v>438</v>
      </c>
      <c r="Q287" s="52" t="s">
        <v>438</v>
      </c>
      <c r="R287" s="52" t="s">
        <v>438</v>
      </c>
      <c r="S287" s="55" t="s">
        <v>438</v>
      </c>
      <c r="T287" s="56" t="s">
        <v>438</v>
      </c>
      <c r="U287" s="50" t="s">
        <v>438</v>
      </c>
      <c r="V287" s="51" t="s">
        <v>438</v>
      </c>
      <c r="W287" s="52" t="s">
        <v>438</v>
      </c>
      <c r="X287" s="52" t="s">
        <v>438</v>
      </c>
      <c r="Y287" s="55" t="s">
        <v>438</v>
      </c>
      <c r="Z287" s="56" t="s">
        <v>438</v>
      </c>
      <c r="AA287" s="50" t="s">
        <v>438</v>
      </c>
      <c r="AB287" s="51" t="s">
        <v>438</v>
      </c>
      <c r="AC287" s="52" t="s">
        <v>438</v>
      </c>
      <c r="AD287" s="52" t="s">
        <v>438</v>
      </c>
      <c r="AE287" s="55" t="s">
        <v>438</v>
      </c>
      <c r="AF287" s="56" t="s">
        <v>438</v>
      </c>
    </row>
    <row r="288" spans="1:32" s="30" customFormat="1" ht="15.75" hidden="1" outlineLevel="1" x14ac:dyDescent="0.3">
      <c r="A288" s="30">
        <f t="shared" si="11"/>
        <v>186</v>
      </c>
      <c r="C288" s="50" t="s">
        <v>971</v>
      </c>
      <c r="D288" s="51">
        <v>0.64</v>
      </c>
      <c r="E288" s="52" t="s">
        <v>438</v>
      </c>
      <c r="F288" s="52" t="s">
        <v>438</v>
      </c>
      <c r="G288" s="55">
        <v>-0.23809523809523803</v>
      </c>
      <c r="H288" s="56">
        <v>0.59999999999999987</v>
      </c>
      <c r="I288" s="50" t="s">
        <v>438</v>
      </c>
      <c r="J288" s="51" t="s">
        <v>438</v>
      </c>
      <c r="K288" s="52" t="s">
        <v>438</v>
      </c>
      <c r="L288" s="52" t="s">
        <v>438</v>
      </c>
      <c r="M288" s="55" t="s">
        <v>438</v>
      </c>
      <c r="N288" s="56" t="s">
        <v>438</v>
      </c>
      <c r="O288" s="50" t="s">
        <v>438</v>
      </c>
      <c r="P288" s="51" t="s">
        <v>438</v>
      </c>
      <c r="Q288" s="52" t="s">
        <v>438</v>
      </c>
      <c r="R288" s="52" t="s">
        <v>438</v>
      </c>
      <c r="S288" s="55" t="s">
        <v>438</v>
      </c>
      <c r="T288" s="56" t="s">
        <v>438</v>
      </c>
      <c r="U288" s="50" t="s">
        <v>438</v>
      </c>
      <c r="V288" s="51" t="s">
        <v>438</v>
      </c>
      <c r="W288" s="52" t="s">
        <v>438</v>
      </c>
      <c r="X288" s="52" t="s">
        <v>438</v>
      </c>
      <c r="Y288" s="55" t="s">
        <v>438</v>
      </c>
      <c r="Z288" s="56" t="s">
        <v>438</v>
      </c>
      <c r="AA288" s="50" t="s">
        <v>438</v>
      </c>
      <c r="AB288" s="51" t="s">
        <v>438</v>
      </c>
      <c r="AC288" s="52" t="s">
        <v>438</v>
      </c>
      <c r="AD288" s="52" t="s">
        <v>438</v>
      </c>
      <c r="AE288" s="55" t="s">
        <v>438</v>
      </c>
      <c r="AF288" s="56" t="s">
        <v>438</v>
      </c>
    </row>
    <row r="289" spans="1:32" s="30" customFormat="1" ht="15.75" hidden="1" outlineLevel="1" x14ac:dyDescent="0.3">
      <c r="A289" s="30">
        <f t="shared" si="11"/>
        <v>187</v>
      </c>
      <c r="C289" s="50" t="s">
        <v>972</v>
      </c>
      <c r="D289" s="51">
        <v>2.82</v>
      </c>
      <c r="E289" s="52" t="s">
        <v>438</v>
      </c>
      <c r="F289" s="52" t="s">
        <v>438</v>
      </c>
      <c r="G289" s="55">
        <v>-0.55937500000000007</v>
      </c>
      <c r="H289" s="56">
        <v>3.5587188612098419E-3</v>
      </c>
      <c r="I289" s="50" t="s">
        <v>438</v>
      </c>
      <c r="J289" s="51" t="s">
        <v>438</v>
      </c>
      <c r="K289" s="52" t="s">
        <v>438</v>
      </c>
      <c r="L289" s="52" t="s">
        <v>438</v>
      </c>
      <c r="M289" s="55" t="s">
        <v>438</v>
      </c>
      <c r="N289" s="56" t="s">
        <v>438</v>
      </c>
      <c r="O289" s="50" t="s">
        <v>438</v>
      </c>
      <c r="P289" s="51" t="s">
        <v>438</v>
      </c>
      <c r="Q289" s="52" t="s">
        <v>438</v>
      </c>
      <c r="R289" s="52" t="s">
        <v>438</v>
      </c>
      <c r="S289" s="55" t="s">
        <v>438</v>
      </c>
      <c r="T289" s="56" t="s">
        <v>438</v>
      </c>
      <c r="U289" s="50" t="s">
        <v>438</v>
      </c>
      <c r="V289" s="51" t="s">
        <v>438</v>
      </c>
      <c r="W289" s="52" t="s">
        <v>438</v>
      </c>
      <c r="X289" s="52" t="s">
        <v>438</v>
      </c>
      <c r="Y289" s="55" t="s">
        <v>438</v>
      </c>
      <c r="Z289" s="56" t="s">
        <v>438</v>
      </c>
      <c r="AA289" s="50" t="s">
        <v>438</v>
      </c>
      <c r="AB289" s="51" t="s">
        <v>438</v>
      </c>
      <c r="AC289" s="52" t="s">
        <v>438</v>
      </c>
      <c r="AD289" s="52" t="s">
        <v>438</v>
      </c>
      <c r="AE289" s="55" t="s">
        <v>438</v>
      </c>
      <c r="AF289" s="56" t="s">
        <v>438</v>
      </c>
    </row>
    <row r="290" spans="1:32" s="30" customFormat="1" ht="15.75" hidden="1" outlineLevel="1" x14ac:dyDescent="0.3">
      <c r="A290" s="30">
        <f t="shared" si="11"/>
        <v>188</v>
      </c>
      <c r="C290" s="50" t="s">
        <v>973</v>
      </c>
      <c r="D290" s="51">
        <v>-4.2300000000000004</v>
      </c>
      <c r="E290" s="52" t="s">
        <v>438</v>
      </c>
      <c r="F290" s="52" t="s">
        <v>438</v>
      </c>
      <c r="G290" s="55" t="s">
        <v>87</v>
      </c>
      <c r="H290" s="56" t="s">
        <v>106</v>
      </c>
      <c r="I290" s="50" t="s">
        <v>438</v>
      </c>
      <c r="J290" s="51" t="s">
        <v>438</v>
      </c>
      <c r="K290" s="52" t="s">
        <v>438</v>
      </c>
      <c r="L290" s="52" t="s">
        <v>438</v>
      </c>
      <c r="M290" s="55" t="s">
        <v>438</v>
      </c>
      <c r="N290" s="56" t="s">
        <v>438</v>
      </c>
      <c r="O290" s="50" t="s">
        <v>438</v>
      </c>
      <c r="P290" s="51" t="s">
        <v>438</v>
      </c>
      <c r="Q290" s="52" t="s">
        <v>438</v>
      </c>
      <c r="R290" s="52" t="s">
        <v>438</v>
      </c>
      <c r="S290" s="55" t="s">
        <v>438</v>
      </c>
      <c r="T290" s="56" t="s">
        <v>438</v>
      </c>
      <c r="U290" s="50" t="s">
        <v>438</v>
      </c>
      <c r="V290" s="51" t="s">
        <v>438</v>
      </c>
      <c r="W290" s="52" t="s">
        <v>438</v>
      </c>
      <c r="X290" s="52" t="s">
        <v>438</v>
      </c>
      <c r="Y290" s="55" t="s">
        <v>438</v>
      </c>
      <c r="Z290" s="56" t="s">
        <v>438</v>
      </c>
      <c r="AA290" s="50" t="s">
        <v>438</v>
      </c>
      <c r="AB290" s="51" t="s">
        <v>438</v>
      </c>
      <c r="AC290" s="52" t="s">
        <v>438</v>
      </c>
      <c r="AD290" s="52" t="s">
        <v>438</v>
      </c>
      <c r="AE290" s="55" t="s">
        <v>438</v>
      </c>
      <c r="AF290" s="56" t="s">
        <v>438</v>
      </c>
    </row>
    <row r="291" spans="1:32" s="30" customFormat="1" ht="15.75" hidden="1" outlineLevel="1" x14ac:dyDescent="0.3">
      <c r="A291" s="30">
        <f t="shared" si="11"/>
        <v>189</v>
      </c>
      <c r="C291" s="50" t="s">
        <v>974</v>
      </c>
      <c r="D291" s="51">
        <v>2.96</v>
      </c>
      <c r="E291" s="52" t="s">
        <v>438</v>
      </c>
      <c r="F291" s="52" t="s">
        <v>438</v>
      </c>
      <c r="G291" s="55">
        <v>-1.0033444816053616E-2</v>
      </c>
      <c r="H291" s="56">
        <v>0.19838056680161942</v>
      </c>
      <c r="I291" s="50" t="s">
        <v>438</v>
      </c>
      <c r="J291" s="51" t="s">
        <v>438</v>
      </c>
      <c r="K291" s="52" t="s">
        <v>438</v>
      </c>
      <c r="L291" s="52" t="s">
        <v>438</v>
      </c>
      <c r="M291" s="55" t="s">
        <v>438</v>
      </c>
      <c r="N291" s="56" t="s">
        <v>438</v>
      </c>
      <c r="O291" s="50" t="s">
        <v>438</v>
      </c>
      <c r="P291" s="51" t="s">
        <v>438</v>
      </c>
      <c r="Q291" s="52" t="s">
        <v>438</v>
      </c>
      <c r="R291" s="52" t="s">
        <v>438</v>
      </c>
      <c r="S291" s="55" t="s">
        <v>438</v>
      </c>
      <c r="T291" s="56" t="s">
        <v>438</v>
      </c>
      <c r="U291" s="50" t="s">
        <v>438</v>
      </c>
      <c r="V291" s="51" t="s">
        <v>438</v>
      </c>
      <c r="W291" s="52" t="s">
        <v>438</v>
      </c>
      <c r="X291" s="52" t="s">
        <v>438</v>
      </c>
      <c r="Y291" s="55" t="s">
        <v>438</v>
      </c>
      <c r="Z291" s="56" t="s">
        <v>438</v>
      </c>
      <c r="AA291" s="50" t="s">
        <v>438</v>
      </c>
      <c r="AB291" s="51" t="s">
        <v>438</v>
      </c>
      <c r="AC291" s="52" t="s">
        <v>438</v>
      </c>
      <c r="AD291" s="52" t="s">
        <v>438</v>
      </c>
      <c r="AE291" s="55" t="s">
        <v>438</v>
      </c>
      <c r="AF291" s="56" t="s">
        <v>438</v>
      </c>
    </row>
    <row r="292" spans="1:32" s="30" customFormat="1" ht="15.75" hidden="1" outlineLevel="1" x14ac:dyDescent="0.3">
      <c r="A292" s="30">
        <f t="shared" si="11"/>
        <v>190</v>
      </c>
      <c r="C292" s="50" t="s">
        <v>975</v>
      </c>
      <c r="D292" s="51">
        <v>16.829999999999998</v>
      </c>
      <c r="E292" s="52" t="s">
        <v>438</v>
      </c>
      <c r="F292" s="52" t="s">
        <v>438</v>
      </c>
      <c r="G292" s="55">
        <v>-0.18459302325581406</v>
      </c>
      <c r="H292" s="56">
        <v>1.3906249999999996</v>
      </c>
      <c r="I292" s="50" t="s">
        <v>438</v>
      </c>
      <c r="J292" s="51" t="s">
        <v>438</v>
      </c>
      <c r="K292" s="52" t="s">
        <v>438</v>
      </c>
      <c r="L292" s="52" t="s">
        <v>438</v>
      </c>
      <c r="M292" s="55" t="s">
        <v>438</v>
      </c>
      <c r="N292" s="56" t="s">
        <v>438</v>
      </c>
      <c r="O292" s="50" t="s">
        <v>438</v>
      </c>
      <c r="P292" s="51" t="s">
        <v>438</v>
      </c>
      <c r="Q292" s="52" t="s">
        <v>438</v>
      </c>
      <c r="R292" s="52" t="s">
        <v>438</v>
      </c>
      <c r="S292" s="55" t="s">
        <v>438</v>
      </c>
      <c r="T292" s="56" t="s">
        <v>438</v>
      </c>
      <c r="U292" s="50" t="s">
        <v>438</v>
      </c>
      <c r="V292" s="51" t="s">
        <v>438</v>
      </c>
      <c r="W292" s="52" t="s">
        <v>438</v>
      </c>
      <c r="X292" s="52" t="s">
        <v>438</v>
      </c>
      <c r="Y292" s="55" t="s">
        <v>438</v>
      </c>
      <c r="Z292" s="56" t="s">
        <v>438</v>
      </c>
      <c r="AA292" s="50" t="s">
        <v>438</v>
      </c>
      <c r="AB292" s="51" t="s">
        <v>438</v>
      </c>
      <c r="AC292" s="52" t="s">
        <v>438</v>
      </c>
      <c r="AD292" s="52" t="s">
        <v>438</v>
      </c>
      <c r="AE292" s="55" t="s">
        <v>438</v>
      </c>
      <c r="AF292" s="56" t="s">
        <v>438</v>
      </c>
    </row>
    <row r="293" spans="1:32" s="30" customFormat="1" ht="15.75" hidden="1" outlineLevel="1" x14ac:dyDescent="0.3">
      <c r="A293" s="30">
        <f t="shared" si="11"/>
        <v>191</v>
      </c>
      <c r="C293" s="50" t="s">
        <v>976</v>
      </c>
      <c r="D293" s="51">
        <v>31.28</v>
      </c>
      <c r="E293" s="52" t="s">
        <v>438</v>
      </c>
      <c r="F293" s="52" t="s">
        <v>438</v>
      </c>
      <c r="G293" s="55">
        <v>1.2297734627831902E-2</v>
      </c>
      <c r="H293" s="56">
        <v>-0.38218447560734747</v>
      </c>
      <c r="I293" s="50" t="s">
        <v>438</v>
      </c>
      <c r="J293" s="51" t="s">
        <v>438</v>
      </c>
      <c r="K293" s="52" t="s">
        <v>438</v>
      </c>
      <c r="L293" s="52" t="s">
        <v>438</v>
      </c>
      <c r="M293" s="55" t="s">
        <v>438</v>
      </c>
      <c r="N293" s="56" t="s">
        <v>438</v>
      </c>
      <c r="O293" s="50" t="s">
        <v>438</v>
      </c>
      <c r="P293" s="51" t="s">
        <v>438</v>
      </c>
      <c r="Q293" s="52" t="s">
        <v>438</v>
      </c>
      <c r="R293" s="52" t="s">
        <v>438</v>
      </c>
      <c r="S293" s="55" t="s">
        <v>438</v>
      </c>
      <c r="T293" s="56" t="s">
        <v>438</v>
      </c>
      <c r="U293" s="50" t="s">
        <v>438</v>
      </c>
      <c r="V293" s="51" t="s">
        <v>438</v>
      </c>
      <c r="W293" s="52" t="s">
        <v>438</v>
      </c>
      <c r="X293" s="52" t="s">
        <v>438</v>
      </c>
      <c r="Y293" s="55" t="s">
        <v>438</v>
      </c>
      <c r="Z293" s="56" t="s">
        <v>438</v>
      </c>
      <c r="AA293" s="50" t="s">
        <v>438</v>
      </c>
      <c r="AB293" s="51" t="s">
        <v>438</v>
      </c>
      <c r="AC293" s="52" t="s">
        <v>438</v>
      </c>
      <c r="AD293" s="52" t="s">
        <v>438</v>
      </c>
      <c r="AE293" s="55" t="s">
        <v>438</v>
      </c>
      <c r="AF293" s="56" t="s">
        <v>438</v>
      </c>
    </row>
    <row r="294" spans="1:32" s="30" customFormat="1" ht="15.75" hidden="1" outlineLevel="1" x14ac:dyDescent="0.3">
      <c r="A294" s="30">
        <f t="shared" si="11"/>
        <v>192</v>
      </c>
      <c r="C294" s="50" t="s">
        <v>407</v>
      </c>
      <c r="D294" s="51">
        <v>0.3</v>
      </c>
      <c r="E294" s="52">
        <v>2.5</v>
      </c>
      <c r="F294" s="52">
        <v>2.6</v>
      </c>
      <c r="G294" s="55">
        <v>-0.36170212765957444</v>
      </c>
      <c r="H294" s="56">
        <v>-0.8529411764705882</v>
      </c>
      <c r="I294" s="50" t="s">
        <v>438</v>
      </c>
      <c r="J294" s="51" t="s">
        <v>438</v>
      </c>
      <c r="K294" s="52" t="s">
        <v>438</v>
      </c>
      <c r="L294" s="52" t="s">
        <v>438</v>
      </c>
      <c r="M294" s="55" t="s">
        <v>438</v>
      </c>
      <c r="N294" s="56" t="s">
        <v>438</v>
      </c>
      <c r="O294" s="50" t="s">
        <v>438</v>
      </c>
      <c r="P294" s="51" t="s">
        <v>438</v>
      </c>
      <c r="Q294" s="52" t="s">
        <v>438</v>
      </c>
      <c r="R294" s="52" t="s">
        <v>438</v>
      </c>
      <c r="S294" s="55" t="s">
        <v>438</v>
      </c>
      <c r="T294" s="56" t="s">
        <v>438</v>
      </c>
      <c r="U294" s="50" t="s">
        <v>438</v>
      </c>
      <c r="V294" s="51" t="s">
        <v>438</v>
      </c>
      <c r="W294" s="52" t="s">
        <v>438</v>
      </c>
      <c r="X294" s="52" t="s">
        <v>438</v>
      </c>
      <c r="Y294" s="55" t="s">
        <v>438</v>
      </c>
      <c r="Z294" s="56" t="s">
        <v>438</v>
      </c>
      <c r="AA294" s="50" t="s">
        <v>438</v>
      </c>
      <c r="AB294" s="51" t="s">
        <v>438</v>
      </c>
      <c r="AC294" s="52" t="s">
        <v>438</v>
      </c>
      <c r="AD294" s="52" t="s">
        <v>438</v>
      </c>
      <c r="AE294" s="55" t="s">
        <v>438</v>
      </c>
      <c r="AF294" s="56" t="s">
        <v>438</v>
      </c>
    </row>
    <row r="295" spans="1:32" s="30" customFormat="1" ht="15.75" hidden="1" outlineLevel="1" x14ac:dyDescent="0.3">
      <c r="A295" s="30">
        <f t="shared" si="11"/>
        <v>193</v>
      </c>
      <c r="C295" s="50" t="s">
        <v>977</v>
      </c>
      <c r="D295" s="51">
        <v>9.73</v>
      </c>
      <c r="E295" s="52">
        <v>13.13</v>
      </c>
      <c r="F295" s="52">
        <v>13.65</v>
      </c>
      <c r="G295" s="55">
        <v>-0.29184861717612809</v>
      </c>
      <c r="H295" s="56">
        <v>-0.1864548494983278</v>
      </c>
      <c r="I295" s="50" t="s">
        <v>438</v>
      </c>
      <c r="J295" s="51" t="s">
        <v>438</v>
      </c>
      <c r="K295" s="52" t="s">
        <v>438</v>
      </c>
      <c r="L295" s="52" t="s">
        <v>438</v>
      </c>
      <c r="M295" s="55" t="s">
        <v>438</v>
      </c>
      <c r="N295" s="56" t="s">
        <v>438</v>
      </c>
      <c r="O295" s="50" t="s">
        <v>438</v>
      </c>
      <c r="P295" s="51" t="s">
        <v>438</v>
      </c>
      <c r="Q295" s="52" t="s">
        <v>438</v>
      </c>
      <c r="R295" s="52" t="s">
        <v>438</v>
      </c>
      <c r="S295" s="55" t="s">
        <v>438</v>
      </c>
      <c r="T295" s="56" t="s">
        <v>438</v>
      </c>
      <c r="U295" s="50" t="s">
        <v>438</v>
      </c>
      <c r="V295" s="51" t="s">
        <v>438</v>
      </c>
      <c r="W295" s="52" t="s">
        <v>438</v>
      </c>
      <c r="X295" s="52" t="s">
        <v>438</v>
      </c>
      <c r="Y295" s="55" t="s">
        <v>438</v>
      </c>
      <c r="Z295" s="56" t="s">
        <v>438</v>
      </c>
      <c r="AA295" s="50" t="s">
        <v>438</v>
      </c>
      <c r="AB295" s="51" t="s">
        <v>438</v>
      </c>
      <c r="AC295" s="52" t="s">
        <v>438</v>
      </c>
      <c r="AD295" s="52" t="s">
        <v>438</v>
      </c>
      <c r="AE295" s="55" t="s">
        <v>438</v>
      </c>
      <c r="AF295" s="56" t="s">
        <v>438</v>
      </c>
    </row>
    <row r="296" spans="1:32" s="30" customFormat="1" ht="15.75" hidden="1" outlineLevel="1" x14ac:dyDescent="0.3">
      <c r="A296" s="30">
        <f t="shared" si="11"/>
        <v>194</v>
      </c>
      <c r="C296" s="50" t="s">
        <v>978</v>
      </c>
      <c r="D296" s="51">
        <v>14.4</v>
      </c>
      <c r="E296" s="52" t="s">
        <v>438</v>
      </c>
      <c r="F296" s="52" t="s">
        <v>438</v>
      </c>
      <c r="G296" s="55">
        <v>-0.33209647495361772</v>
      </c>
      <c r="H296" s="56">
        <v>-0.16034985422740511</v>
      </c>
      <c r="I296" s="50" t="s">
        <v>438</v>
      </c>
      <c r="J296" s="51" t="s">
        <v>438</v>
      </c>
      <c r="K296" s="52" t="s">
        <v>438</v>
      </c>
      <c r="L296" s="52" t="s">
        <v>438</v>
      </c>
      <c r="M296" s="55" t="s">
        <v>438</v>
      </c>
      <c r="N296" s="56" t="s">
        <v>438</v>
      </c>
      <c r="O296" s="50" t="s">
        <v>438</v>
      </c>
      <c r="P296" s="51" t="s">
        <v>438</v>
      </c>
      <c r="Q296" s="52" t="s">
        <v>438</v>
      </c>
      <c r="R296" s="52" t="s">
        <v>438</v>
      </c>
      <c r="S296" s="55" t="s">
        <v>438</v>
      </c>
      <c r="T296" s="56" t="s">
        <v>438</v>
      </c>
      <c r="U296" s="50" t="s">
        <v>438</v>
      </c>
      <c r="V296" s="51" t="s">
        <v>438</v>
      </c>
      <c r="W296" s="52" t="s">
        <v>438</v>
      </c>
      <c r="X296" s="52" t="s">
        <v>438</v>
      </c>
      <c r="Y296" s="55" t="s">
        <v>438</v>
      </c>
      <c r="Z296" s="56" t="s">
        <v>438</v>
      </c>
      <c r="AA296" s="50" t="s">
        <v>438</v>
      </c>
      <c r="AB296" s="51" t="s">
        <v>438</v>
      </c>
      <c r="AC296" s="52" t="s">
        <v>438</v>
      </c>
      <c r="AD296" s="52" t="s">
        <v>438</v>
      </c>
      <c r="AE296" s="55" t="s">
        <v>438</v>
      </c>
      <c r="AF296" s="56" t="s">
        <v>438</v>
      </c>
    </row>
    <row r="297" spans="1:32" s="30" customFormat="1" ht="15.75" hidden="1" outlineLevel="1" x14ac:dyDescent="0.3">
      <c r="A297" s="30">
        <f t="shared" si="11"/>
        <v>195</v>
      </c>
      <c r="C297" s="50" t="s">
        <v>979</v>
      </c>
      <c r="D297" s="51">
        <v>-2.36</v>
      </c>
      <c r="E297" s="52" t="s">
        <v>438</v>
      </c>
      <c r="F297" s="52" t="s">
        <v>438</v>
      </c>
      <c r="G297" s="55" t="s">
        <v>106</v>
      </c>
      <c r="H297" s="56" t="s">
        <v>106</v>
      </c>
      <c r="I297" s="50" t="s">
        <v>438</v>
      </c>
      <c r="J297" s="51" t="s">
        <v>438</v>
      </c>
      <c r="K297" s="52" t="s">
        <v>438</v>
      </c>
      <c r="L297" s="52" t="s">
        <v>438</v>
      </c>
      <c r="M297" s="55" t="s">
        <v>438</v>
      </c>
      <c r="N297" s="56" t="s">
        <v>438</v>
      </c>
      <c r="O297" s="50" t="s">
        <v>438</v>
      </c>
      <c r="P297" s="51" t="s">
        <v>438</v>
      </c>
      <c r="Q297" s="52" t="s">
        <v>438</v>
      </c>
      <c r="R297" s="52" t="s">
        <v>438</v>
      </c>
      <c r="S297" s="55" t="s">
        <v>438</v>
      </c>
      <c r="T297" s="56" t="s">
        <v>438</v>
      </c>
      <c r="U297" s="50" t="s">
        <v>438</v>
      </c>
      <c r="V297" s="51" t="s">
        <v>438</v>
      </c>
      <c r="W297" s="52" t="s">
        <v>438</v>
      </c>
      <c r="X297" s="52" t="s">
        <v>438</v>
      </c>
      <c r="Y297" s="55" t="s">
        <v>438</v>
      </c>
      <c r="Z297" s="56" t="s">
        <v>438</v>
      </c>
      <c r="AA297" s="50" t="s">
        <v>438</v>
      </c>
      <c r="AB297" s="51" t="s">
        <v>438</v>
      </c>
      <c r="AC297" s="52" t="s">
        <v>438</v>
      </c>
      <c r="AD297" s="52" t="s">
        <v>438</v>
      </c>
      <c r="AE297" s="55" t="s">
        <v>438</v>
      </c>
      <c r="AF297" s="56" t="s">
        <v>438</v>
      </c>
    </row>
    <row r="298" spans="1:32" s="30" customFormat="1" ht="15.75" hidden="1" outlineLevel="1" x14ac:dyDescent="0.3">
      <c r="A298" s="30">
        <f t="shared" ref="A298:A361" si="12">A297+1</f>
        <v>196</v>
      </c>
      <c r="C298" s="50" t="s">
        <v>980</v>
      </c>
      <c r="D298" s="51">
        <v>10.72</v>
      </c>
      <c r="E298" s="52" t="s">
        <v>438</v>
      </c>
      <c r="F298" s="52" t="s">
        <v>438</v>
      </c>
      <c r="G298" s="55">
        <v>8.9259259259259256</v>
      </c>
      <c r="H298" s="56">
        <v>2.4031746031746035</v>
      </c>
      <c r="I298" s="50" t="s">
        <v>438</v>
      </c>
      <c r="J298" s="51" t="s">
        <v>438</v>
      </c>
      <c r="K298" s="52" t="s">
        <v>438</v>
      </c>
      <c r="L298" s="52" t="s">
        <v>438</v>
      </c>
      <c r="M298" s="55" t="s">
        <v>438</v>
      </c>
      <c r="N298" s="56" t="s">
        <v>438</v>
      </c>
      <c r="O298" s="50" t="s">
        <v>438</v>
      </c>
      <c r="P298" s="51" t="s">
        <v>438</v>
      </c>
      <c r="Q298" s="52" t="s">
        <v>438</v>
      </c>
      <c r="R298" s="52" t="s">
        <v>438</v>
      </c>
      <c r="S298" s="55" t="s">
        <v>438</v>
      </c>
      <c r="T298" s="56" t="s">
        <v>438</v>
      </c>
      <c r="U298" s="50" t="s">
        <v>438</v>
      </c>
      <c r="V298" s="51" t="s">
        <v>438</v>
      </c>
      <c r="W298" s="52" t="s">
        <v>438</v>
      </c>
      <c r="X298" s="52" t="s">
        <v>438</v>
      </c>
      <c r="Y298" s="55" t="s">
        <v>438</v>
      </c>
      <c r="Z298" s="56" t="s">
        <v>438</v>
      </c>
      <c r="AA298" s="50" t="s">
        <v>438</v>
      </c>
      <c r="AB298" s="51" t="s">
        <v>438</v>
      </c>
      <c r="AC298" s="52" t="s">
        <v>438</v>
      </c>
      <c r="AD298" s="52" t="s">
        <v>438</v>
      </c>
      <c r="AE298" s="55" t="s">
        <v>438</v>
      </c>
      <c r="AF298" s="56" t="s">
        <v>438</v>
      </c>
    </row>
    <row r="299" spans="1:32" s="30" customFormat="1" ht="15.75" hidden="1" outlineLevel="1" x14ac:dyDescent="0.3">
      <c r="A299" s="30">
        <f t="shared" si="12"/>
        <v>197</v>
      </c>
      <c r="C299" s="50" t="s">
        <v>981</v>
      </c>
      <c r="D299" s="51">
        <v>19.27</v>
      </c>
      <c r="E299" s="52" t="s">
        <v>438</v>
      </c>
      <c r="F299" s="52" t="s">
        <v>438</v>
      </c>
      <c r="G299" s="55">
        <v>0.14565992865636135</v>
      </c>
      <c r="H299" s="56">
        <v>-6.2287104622871126E-2</v>
      </c>
      <c r="I299" s="50" t="s">
        <v>438</v>
      </c>
      <c r="J299" s="51" t="s">
        <v>438</v>
      </c>
      <c r="K299" s="52" t="s">
        <v>438</v>
      </c>
      <c r="L299" s="52" t="s">
        <v>438</v>
      </c>
      <c r="M299" s="55" t="s">
        <v>438</v>
      </c>
      <c r="N299" s="56" t="s">
        <v>438</v>
      </c>
      <c r="O299" s="50" t="s">
        <v>438</v>
      </c>
      <c r="P299" s="51" t="s">
        <v>438</v>
      </c>
      <c r="Q299" s="52" t="s">
        <v>438</v>
      </c>
      <c r="R299" s="52" t="s">
        <v>438</v>
      </c>
      <c r="S299" s="55" t="s">
        <v>438</v>
      </c>
      <c r="T299" s="56" t="s">
        <v>438</v>
      </c>
      <c r="U299" s="50" t="s">
        <v>438</v>
      </c>
      <c r="V299" s="51" t="s">
        <v>438</v>
      </c>
      <c r="W299" s="52" t="s">
        <v>438</v>
      </c>
      <c r="X299" s="52" t="s">
        <v>438</v>
      </c>
      <c r="Y299" s="55" t="s">
        <v>438</v>
      </c>
      <c r="Z299" s="56" t="s">
        <v>438</v>
      </c>
      <c r="AA299" s="50" t="s">
        <v>438</v>
      </c>
      <c r="AB299" s="51" t="s">
        <v>438</v>
      </c>
      <c r="AC299" s="52" t="s">
        <v>438</v>
      </c>
      <c r="AD299" s="52" t="s">
        <v>438</v>
      </c>
      <c r="AE299" s="55" t="s">
        <v>438</v>
      </c>
      <c r="AF299" s="56" t="s">
        <v>438</v>
      </c>
    </row>
    <row r="300" spans="1:32" s="30" customFormat="1" ht="15.75" hidden="1" outlineLevel="1" x14ac:dyDescent="0.3">
      <c r="A300" s="30">
        <f t="shared" si="12"/>
        <v>198</v>
      </c>
      <c r="C300" s="50" t="s">
        <v>982</v>
      </c>
      <c r="D300" s="51">
        <v>4.49</v>
      </c>
      <c r="E300" s="52" t="s">
        <v>438</v>
      </c>
      <c r="F300" s="52">
        <v>4</v>
      </c>
      <c r="G300" s="55">
        <v>-0.45641646489104115</v>
      </c>
      <c r="H300" s="56" t="s">
        <v>127</v>
      </c>
      <c r="I300" s="50" t="s">
        <v>438</v>
      </c>
      <c r="J300" s="51" t="s">
        <v>438</v>
      </c>
      <c r="K300" s="52" t="s">
        <v>438</v>
      </c>
      <c r="L300" s="52" t="s">
        <v>438</v>
      </c>
      <c r="M300" s="55" t="s">
        <v>438</v>
      </c>
      <c r="N300" s="56" t="s">
        <v>438</v>
      </c>
      <c r="O300" s="50" t="s">
        <v>438</v>
      </c>
      <c r="P300" s="51" t="s">
        <v>438</v>
      </c>
      <c r="Q300" s="52" t="s">
        <v>438</v>
      </c>
      <c r="R300" s="52" t="s">
        <v>438</v>
      </c>
      <c r="S300" s="55" t="s">
        <v>438</v>
      </c>
      <c r="T300" s="56" t="s">
        <v>438</v>
      </c>
      <c r="U300" s="50" t="s">
        <v>438</v>
      </c>
      <c r="V300" s="51" t="s">
        <v>438</v>
      </c>
      <c r="W300" s="52" t="s">
        <v>438</v>
      </c>
      <c r="X300" s="52" t="s">
        <v>438</v>
      </c>
      <c r="Y300" s="55" t="s">
        <v>438</v>
      </c>
      <c r="Z300" s="56" t="s">
        <v>438</v>
      </c>
      <c r="AA300" s="50" t="s">
        <v>438</v>
      </c>
      <c r="AB300" s="51" t="s">
        <v>438</v>
      </c>
      <c r="AC300" s="52" t="s">
        <v>438</v>
      </c>
      <c r="AD300" s="52" t="s">
        <v>438</v>
      </c>
      <c r="AE300" s="55" t="s">
        <v>438</v>
      </c>
      <c r="AF300" s="56" t="s">
        <v>438</v>
      </c>
    </row>
    <row r="301" spans="1:32" s="30" customFormat="1" ht="15.75" hidden="1" outlineLevel="1" x14ac:dyDescent="0.3">
      <c r="A301" s="30">
        <f t="shared" si="12"/>
        <v>199</v>
      </c>
      <c r="C301" s="50" t="s">
        <v>983</v>
      </c>
      <c r="D301" s="51">
        <v>15.33</v>
      </c>
      <c r="E301" s="52" t="s">
        <v>438</v>
      </c>
      <c r="F301" s="52" t="s">
        <v>438</v>
      </c>
      <c r="G301" s="55">
        <v>-0.15583700440528636</v>
      </c>
      <c r="H301" s="56">
        <v>-0.23807157057654083</v>
      </c>
      <c r="I301" s="50" t="s">
        <v>438</v>
      </c>
      <c r="J301" s="51" t="s">
        <v>438</v>
      </c>
      <c r="K301" s="52" t="s">
        <v>438</v>
      </c>
      <c r="L301" s="52" t="s">
        <v>438</v>
      </c>
      <c r="M301" s="55" t="s">
        <v>438</v>
      </c>
      <c r="N301" s="56" t="s">
        <v>438</v>
      </c>
      <c r="O301" s="50" t="s">
        <v>438</v>
      </c>
      <c r="P301" s="51" t="s">
        <v>438</v>
      </c>
      <c r="Q301" s="52" t="s">
        <v>438</v>
      </c>
      <c r="R301" s="52" t="s">
        <v>438</v>
      </c>
      <c r="S301" s="55" t="s">
        <v>438</v>
      </c>
      <c r="T301" s="56" t="s">
        <v>438</v>
      </c>
      <c r="U301" s="50" t="s">
        <v>438</v>
      </c>
      <c r="V301" s="51" t="s">
        <v>438</v>
      </c>
      <c r="W301" s="52" t="s">
        <v>438</v>
      </c>
      <c r="X301" s="52" t="s">
        <v>438</v>
      </c>
      <c r="Y301" s="55" t="s">
        <v>438</v>
      </c>
      <c r="Z301" s="56" t="s">
        <v>438</v>
      </c>
      <c r="AA301" s="50" t="s">
        <v>438</v>
      </c>
      <c r="AB301" s="51" t="s">
        <v>438</v>
      </c>
      <c r="AC301" s="52" t="s">
        <v>438</v>
      </c>
      <c r="AD301" s="52" t="s">
        <v>438</v>
      </c>
      <c r="AE301" s="55" t="s">
        <v>438</v>
      </c>
      <c r="AF301" s="56" t="s">
        <v>438</v>
      </c>
    </row>
    <row r="302" spans="1:32" s="30" customFormat="1" ht="15.75" hidden="1" outlineLevel="1" x14ac:dyDescent="0.3">
      <c r="A302" s="30">
        <f t="shared" si="12"/>
        <v>200</v>
      </c>
      <c r="C302" s="50" t="s">
        <v>984</v>
      </c>
      <c r="D302" s="51">
        <v>4.4400000000000004</v>
      </c>
      <c r="E302" s="52" t="s">
        <v>438</v>
      </c>
      <c r="F302" s="52" t="s">
        <v>438</v>
      </c>
      <c r="G302" s="55">
        <v>-0.11904761904761896</v>
      </c>
      <c r="H302" s="56">
        <v>-0.26732673267326723</v>
      </c>
      <c r="I302" s="50" t="s">
        <v>438</v>
      </c>
      <c r="J302" s="51" t="s">
        <v>438</v>
      </c>
      <c r="K302" s="52" t="s">
        <v>438</v>
      </c>
      <c r="L302" s="52" t="s">
        <v>438</v>
      </c>
      <c r="M302" s="55" t="s">
        <v>438</v>
      </c>
      <c r="N302" s="56" t="s">
        <v>438</v>
      </c>
      <c r="O302" s="50" t="s">
        <v>438</v>
      </c>
      <c r="P302" s="51" t="s">
        <v>438</v>
      </c>
      <c r="Q302" s="52" t="s">
        <v>438</v>
      </c>
      <c r="R302" s="52" t="s">
        <v>438</v>
      </c>
      <c r="S302" s="55" t="s">
        <v>438</v>
      </c>
      <c r="T302" s="56" t="s">
        <v>438</v>
      </c>
      <c r="U302" s="50" t="s">
        <v>438</v>
      </c>
      <c r="V302" s="51" t="s">
        <v>438</v>
      </c>
      <c r="W302" s="52" t="s">
        <v>438</v>
      </c>
      <c r="X302" s="52" t="s">
        <v>438</v>
      </c>
      <c r="Y302" s="55" t="s">
        <v>438</v>
      </c>
      <c r="Z302" s="56" t="s">
        <v>438</v>
      </c>
      <c r="AA302" s="50" t="s">
        <v>438</v>
      </c>
      <c r="AB302" s="51" t="s">
        <v>438</v>
      </c>
      <c r="AC302" s="52" t="s">
        <v>438</v>
      </c>
      <c r="AD302" s="52" t="s">
        <v>438</v>
      </c>
      <c r="AE302" s="55" t="s">
        <v>438</v>
      </c>
      <c r="AF302" s="56" t="s">
        <v>438</v>
      </c>
    </row>
    <row r="303" spans="1:32" s="30" customFormat="1" ht="15.75" hidden="1" outlineLevel="1" x14ac:dyDescent="0.3">
      <c r="A303" s="30">
        <f t="shared" si="12"/>
        <v>201</v>
      </c>
      <c r="C303" s="50" t="s">
        <v>985</v>
      </c>
      <c r="D303" s="51">
        <v>0.78</v>
      </c>
      <c r="E303" s="52">
        <v>2.0499999999999998</v>
      </c>
      <c r="F303" s="52">
        <v>3.85</v>
      </c>
      <c r="G303" s="55">
        <v>-0.55932203389830515</v>
      </c>
      <c r="H303" s="56" t="s">
        <v>127</v>
      </c>
      <c r="I303" s="50" t="s">
        <v>438</v>
      </c>
      <c r="J303" s="51" t="s">
        <v>438</v>
      </c>
      <c r="K303" s="52" t="s">
        <v>438</v>
      </c>
      <c r="L303" s="52" t="s">
        <v>438</v>
      </c>
      <c r="M303" s="55" t="s">
        <v>438</v>
      </c>
      <c r="N303" s="56" t="s">
        <v>438</v>
      </c>
      <c r="O303" s="50" t="s">
        <v>438</v>
      </c>
      <c r="P303" s="51" t="s">
        <v>438</v>
      </c>
      <c r="Q303" s="52" t="s">
        <v>438</v>
      </c>
      <c r="R303" s="52" t="s">
        <v>438</v>
      </c>
      <c r="S303" s="55" t="s">
        <v>438</v>
      </c>
      <c r="T303" s="56" t="s">
        <v>438</v>
      </c>
      <c r="U303" s="50" t="s">
        <v>438</v>
      </c>
      <c r="V303" s="51" t="s">
        <v>438</v>
      </c>
      <c r="W303" s="52" t="s">
        <v>438</v>
      </c>
      <c r="X303" s="52" t="s">
        <v>438</v>
      </c>
      <c r="Y303" s="55" t="s">
        <v>438</v>
      </c>
      <c r="Z303" s="56" t="s">
        <v>438</v>
      </c>
      <c r="AA303" s="50" t="s">
        <v>438</v>
      </c>
      <c r="AB303" s="51" t="s">
        <v>438</v>
      </c>
      <c r="AC303" s="52" t="s">
        <v>438</v>
      </c>
      <c r="AD303" s="52" t="s">
        <v>438</v>
      </c>
      <c r="AE303" s="55" t="s">
        <v>438</v>
      </c>
      <c r="AF303" s="56" t="s">
        <v>438</v>
      </c>
    </row>
    <row r="304" spans="1:32" s="30" customFormat="1" ht="15.75" hidden="1" outlineLevel="1" x14ac:dyDescent="0.3">
      <c r="A304" s="30">
        <f t="shared" si="12"/>
        <v>202</v>
      </c>
      <c r="C304" s="50" t="s">
        <v>247</v>
      </c>
      <c r="D304" s="51">
        <v>2.67</v>
      </c>
      <c r="E304" s="52" t="s">
        <v>438</v>
      </c>
      <c r="F304" s="52" t="s">
        <v>438</v>
      </c>
      <c r="G304" s="55">
        <v>0.56140350877192979</v>
      </c>
      <c r="H304" s="56">
        <v>0.42021276595744683</v>
      </c>
      <c r="I304" s="50" t="s">
        <v>438</v>
      </c>
      <c r="J304" s="51" t="s">
        <v>438</v>
      </c>
      <c r="K304" s="52" t="s">
        <v>438</v>
      </c>
      <c r="L304" s="52" t="s">
        <v>438</v>
      </c>
      <c r="M304" s="55" t="s">
        <v>438</v>
      </c>
      <c r="N304" s="56" t="s">
        <v>438</v>
      </c>
      <c r="O304" s="50" t="s">
        <v>438</v>
      </c>
      <c r="P304" s="51" t="s">
        <v>438</v>
      </c>
      <c r="Q304" s="52" t="s">
        <v>438</v>
      </c>
      <c r="R304" s="52" t="s">
        <v>438</v>
      </c>
      <c r="S304" s="55" t="s">
        <v>438</v>
      </c>
      <c r="T304" s="56" t="s">
        <v>438</v>
      </c>
      <c r="U304" s="50" t="s">
        <v>438</v>
      </c>
      <c r="V304" s="51" t="s">
        <v>438</v>
      </c>
      <c r="W304" s="52" t="s">
        <v>438</v>
      </c>
      <c r="X304" s="52" t="s">
        <v>438</v>
      </c>
      <c r="Y304" s="55" t="s">
        <v>438</v>
      </c>
      <c r="Z304" s="56" t="s">
        <v>438</v>
      </c>
      <c r="AA304" s="50" t="s">
        <v>438</v>
      </c>
      <c r="AB304" s="51" t="s">
        <v>438</v>
      </c>
      <c r="AC304" s="52" t="s">
        <v>438</v>
      </c>
      <c r="AD304" s="52" t="s">
        <v>438</v>
      </c>
      <c r="AE304" s="55" t="s">
        <v>438</v>
      </c>
      <c r="AF304" s="56" t="s">
        <v>438</v>
      </c>
    </row>
    <row r="305" spans="1:32" s="30" customFormat="1" ht="15.75" hidden="1" outlineLevel="1" x14ac:dyDescent="0.3">
      <c r="A305" s="30">
        <f t="shared" si="12"/>
        <v>203</v>
      </c>
      <c r="C305" s="50" t="s">
        <v>986</v>
      </c>
      <c r="D305" s="51">
        <v>13.28</v>
      </c>
      <c r="E305" s="52" t="s">
        <v>438</v>
      </c>
      <c r="F305" s="52" t="s">
        <v>438</v>
      </c>
      <c r="G305" s="55">
        <v>-0.2402745995423341</v>
      </c>
      <c r="H305" s="56">
        <v>-0.1393389500972132</v>
      </c>
      <c r="I305" s="50" t="s">
        <v>438</v>
      </c>
      <c r="J305" s="51" t="s">
        <v>438</v>
      </c>
      <c r="K305" s="52" t="s">
        <v>438</v>
      </c>
      <c r="L305" s="52" t="s">
        <v>438</v>
      </c>
      <c r="M305" s="55" t="s">
        <v>438</v>
      </c>
      <c r="N305" s="56" t="s">
        <v>438</v>
      </c>
      <c r="O305" s="50" t="s">
        <v>438</v>
      </c>
      <c r="P305" s="51" t="s">
        <v>438</v>
      </c>
      <c r="Q305" s="52" t="s">
        <v>438</v>
      </c>
      <c r="R305" s="52" t="s">
        <v>438</v>
      </c>
      <c r="S305" s="55" t="s">
        <v>438</v>
      </c>
      <c r="T305" s="56" t="s">
        <v>438</v>
      </c>
      <c r="U305" s="50" t="s">
        <v>438</v>
      </c>
      <c r="V305" s="51" t="s">
        <v>438</v>
      </c>
      <c r="W305" s="52" t="s">
        <v>438</v>
      </c>
      <c r="X305" s="52" t="s">
        <v>438</v>
      </c>
      <c r="Y305" s="55" t="s">
        <v>438</v>
      </c>
      <c r="Z305" s="56" t="s">
        <v>438</v>
      </c>
      <c r="AA305" s="50" t="s">
        <v>438</v>
      </c>
      <c r="AB305" s="51" t="s">
        <v>438</v>
      </c>
      <c r="AC305" s="52" t="s">
        <v>438</v>
      </c>
      <c r="AD305" s="52" t="s">
        <v>438</v>
      </c>
      <c r="AE305" s="55" t="s">
        <v>438</v>
      </c>
      <c r="AF305" s="56" t="s">
        <v>438</v>
      </c>
    </row>
    <row r="306" spans="1:32" s="30" customFormat="1" ht="15.75" hidden="1" outlineLevel="1" x14ac:dyDescent="0.3">
      <c r="A306" s="30">
        <f t="shared" si="12"/>
        <v>204</v>
      </c>
      <c r="C306" s="50" t="s">
        <v>987</v>
      </c>
      <c r="D306" s="51">
        <v>11.35</v>
      </c>
      <c r="E306" s="52" t="s">
        <v>438</v>
      </c>
      <c r="F306" s="52" t="s">
        <v>438</v>
      </c>
      <c r="G306" s="55">
        <v>-8.2457558609539183E-2</v>
      </c>
      <c r="H306" s="56">
        <v>-7.7985377741673467E-2</v>
      </c>
      <c r="I306" s="50" t="s">
        <v>438</v>
      </c>
      <c r="J306" s="51" t="s">
        <v>438</v>
      </c>
      <c r="K306" s="52" t="s">
        <v>438</v>
      </c>
      <c r="L306" s="52" t="s">
        <v>438</v>
      </c>
      <c r="M306" s="55" t="s">
        <v>438</v>
      </c>
      <c r="N306" s="56" t="s">
        <v>438</v>
      </c>
      <c r="O306" s="50" t="s">
        <v>438</v>
      </c>
      <c r="P306" s="51" t="s">
        <v>438</v>
      </c>
      <c r="Q306" s="52" t="s">
        <v>438</v>
      </c>
      <c r="R306" s="52" t="s">
        <v>438</v>
      </c>
      <c r="S306" s="55" t="s">
        <v>438</v>
      </c>
      <c r="T306" s="56" t="s">
        <v>438</v>
      </c>
      <c r="U306" s="50" t="s">
        <v>438</v>
      </c>
      <c r="V306" s="51" t="s">
        <v>438</v>
      </c>
      <c r="W306" s="52" t="s">
        <v>438</v>
      </c>
      <c r="X306" s="52" t="s">
        <v>438</v>
      </c>
      <c r="Y306" s="55" t="s">
        <v>438</v>
      </c>
      <c r="Z306" s="56" t="s">
        <v>438</v>
      </c>
      <c r="AA306" s="50" t="s">
        <v>438</v>
      </c>
      <c r="AB306" s="51" t="s">
        <v>438</v>
      </c>
      <c r="AC306" s="52" t="s">
        <v>438</v>
      </c>
      <c r="AD306" s="52" t="s">
        <v>438</v>
      </c>
      <c r="AE306" s="55" t="s">
        <v>438</v>
      </c>
      <c r="AF306" s="56" t="s">
        <v>438</v>
      </c>
    </row>
    <row r="307" spans="1:32" s="30" customFormat="1" ht="15.75" hidden="1" outlineLevel="1" x14ac:dyDescent="0.3">
      <c r="A307" s="30">
        <f t="shared" si="12"/>
        <v>205</v>
      </c>
      <c r="C307" s="50" t="s">
        <v>295</v>
      </c>
      <c r="D307" s="51">
        <v>2.12</v>
      </c>
      <c r="E307" s="52">
        <v>3.65</v>
      </c>
      <c r="F307" s="52">
        <v>2</v>
      </c>
      <c r="G307" s="55">
        <v>-0.66402535657686212</v>
      </c>
      <c r="H307" s="56">
        <v>0.24705882352941178</v>
      </c>
      <c r="I307" s="50" t="s">
        <v>438</v>
      </c>
      <c r="J307" s="51" t="s">
        <v>438</v>
      </c>
      <c r="K307" s="52" t="s">
        <v>438</v>
      </c>
      <c r="L307" s="52" t="s">
        <v>438</v>
      </c>
      <c r="M307" s="55" t="s">
        <v>438</v>
      </c>
      <c r="N307" s="56" t="s">
        <v>438</v>
      </c>
      <c r="O307" s="50" t="s">
        <v>438</v>
      </c>
      <c r="P307" s="51" t="s">
        <v>438</v>
      </c>
      <c r="Q307" s="52" t="s">
        <v>438</v>
      </c>
      <c r="R307" s="52" t="s">
        <v>438</v>
      </c>
      <c r="S307" s="55" t="s">
        <v>438</v>
      </c>
      <c r="T307" s="56" t="s">
        <v>438</v>
      </c>
      <c r="U307" s="50" t="s">
        <v>438</v>
      </c>
      <c r="V307" s="51" t="s">
        <v>438</v>
      </c>
      <c r="W307" s="52" t="s">
        <v>438</v>
      </c>
      <c r="X307" s="52" t="s">
        <v>438</v>
      </c>
      <c r="Y307" s="55" t="s">
        <v>438</v>
      </c>
      <c r="Z307" s="56" t="s">
        <v>438</v>
      </c>
      <c r="AA307" s="50" t="s">
        <v>438</v>
      </c>
      <c r="AB307" s="51" t="s">
        <v>438</v>
      </c>
      <c r="AC307" s="52" t="s">
        <v>438</v>
      </c>
      <c r="AD307" s="52" t="s">
        <v>438</v>
      </c>
      <c r="AE307" s="55" t="s">
        <v>438</v>
      </c>
      <c r="AF307" s="56" t="s">
        <v>438</v>
      </c>
    </row>
    <row r="308" spans="1:32" s="30" customFormat="1" ht="15.75" hidden="1" outlineLevel="1" x14ac:dyDescent="0.3">
      <c r="A308" s="30">
        <f t="shared" si="12"/>
        <v>206</v>
      </c>
      <c r="C308" s="50" t="s">
        <v>988</v>
      </c>
      <c r="D308" s="51">
        <v>0.75</v>
      </c>
      <c r="E308" s="52" t="s">
        <v>438</v>
      </c>
      <c r="F308" s="52" t="s">
        <v>438</v>
      </c>
      <c r="G308" s="55">
        <v>-0.54545454545454541</v>
      </c>
      <c r="H308" s="56">
        <v>-0.8303167420814479</v>
      </c>
      <c r="I308" s="50" t="s">
        <v>438</v>
      </c>
      <c r="J308" s="51" t="s">
        <v>438</v>
      </c>
      <c r="K308" s="52" t="s">
        <v>438</v>
      </c>
      <c r="L308" s="52" t="s">
        <v>438</v>
      </c>
      <c r="M308" s="55" t="s">
        <v>438</v>
      </c>
      <c r="N308" s="56" t="s">
        <v>438</v>
      </c>
      <c r="O308" s="50" t="s">
        <v>438</v>
      </c>
      <c r="P308" s="51" t="s">
        <v>438</v>
      </c>
      <c r="Q308" s="52" t="s">
        <v>438</v>
      </c>
      <c r="R308" s="52" t="s">
        <v>438</v>
      </c>
      <c r="S308" s="55" t="s">
        <v>438</v>
      </c>
      <c r="T308" s="56" t="s">
        <v>438</v>
      </c>
      <c r="U308" s="50" t="s">
        <v>438</v>
      </c>
      <c r="V308" s="51" t="s">
        <v>438</v>
      </c>
      <c r="W308" s="52" t="s">
        <v>438</v>
      </c>
      <c r="X308" s="52" t="s">
        <v>438</v>
      </c>
      <c r="Y308" s="55" t="s">
        <v>438</v>
      </c>
      <c r="Z308" s="56" t="s">
        <v>438</v>
      </c>
      <c r="AA308" s="50" t="s">
        <v>438</v>
      </c>
      <c r="AB308" s="51" t="s">
        <v>438</v>
      </c>
      <c r="AC308" s="52" t="s">
        <v>438</v>
      </c>
      <c r="AD308" s="52" t="s">
        <v>438</v>
      </c>
      <c r="AE308" s="55" t="s">
        <v>438</v>
      </c>
      <c r="AF308" s="56" t="s">
        <v>438</v>
      </c>
    </row>
    <row r="309" spans="1:32" s="30" customFormat="1" ht="15.75" hidden="1" outlineLevel="1" x14ac:dyDescent="0.3">
      <c r="A309" s="30">
        <f t="shared" si="12"/>
        <v>207</v>
      </c>
      <c r="C309" s="50" t="s">
        <v>989</v>
      </c>
      <c r="D309" s="51">
        <v>8.58</v>
      </c>
      <c r="E309" s="52">
        <v>8.1999999999999993</v>
      </c>
      <c r="F309" s="52">
        <v>6.1</v>
      </c>
      <c r="G309" s="55">
        <v>-0.22070844686648494</v>
      </c>
      <c r="H309" s="56">
        <v>-0.12</v>
      </c>
      <c r="I309" s="50" t="s">
        <v>438</v>
      </c>
      <c r="J309" s="51" t="s">
        <v>438</v>
      </c>
      <c r="K309" s="52" t="s">
        <v>438</v>
      </c>
      <c r="L309" s="52" t="s">
        <v>438</v>
      </c>
      <c r="M309" s="55" t="s">
        <v>438</v>
      </c>
      <c r="N309" s="56" t="s">
        <v>438</v>
      </c>
      <c r="O309" s="50" t="s">
        <v>438</v>
      </c>
      <c r="P309" s="51" t="s">
        <v>438</v>
      </c>
      <c r="Q309" s="52" t="s">
        <v>438</v>
      </c>
      <c r="R309" s="52" t="s">
        <v>438</v>
      </c>
      <c r="S309" s="55" t="s">
        <v>438</v>
      </c>
      <c r="T309" s="56" t="s">
        <v>438</v>
      </c>
      <c r="U309" s="50" t="s">
        <v>438</v>
      </c>
      <c r="V309" s="51" t="s">
        <v>438</v>
      </c>
      <c r="W309" s="52" t="s">
        <v>438</v>
      </c>
      <c r="X309" s="52" t="s">
        <v>438</v>
      </c>
      <c r="Y309" s="55" t="s">
        <v>438</v>
      </c>
      <c r="Z309" s="56" t="s">
        <v>438</v>
      </c>
      <c r="AA309" s="50" t="s">
        <v>438</v>
      </c>
      <c r="AB309" s="51" t="s">
        <v>438</v>
      </c>
      <c r="AC309" s="52" t="s">
        <v>438</v>
      </c>
      <c r="AD309" s="52" t="s">
        <v>438</v>
      </c>
      <c r="AE309" s="55" t="s">
        <v>438</v>
      </c>
      <c r="AF309" s="56" t="s">
        <v>438</v>
      </c>
    </row>
    <row r="310" spans="1:32" s="30" customFormat="1" ht="15.75" hidden="1" outlineLevel="1" x14ac:dyDescent="0.3">
      <c r="A310" s="30">
        <f t="shared" si="12"/>
        <v>208</v>
      </c>
      <c r="C310" s="50" t="s">
        <v>990</v>
      </c>
      <c r="D310" s="51">
        <v>1.78</v>
      </c>
      <c r="E310" s="52" t="s">
        <v>438</v>
      </c>
      <c r="F310" s="52" t="s">
        <v>438</v>
      </c>
      <c r="G310" s="55">
        <v>-0.66604127579737338</v>
      </c>
      <c r="H310" s="56">
        <v>-0.44548286604361365</v>
      </c>
      <c r="I310" s="50" t="s">
        <v>438</v>
      </c>
      <c r="J310" s="51" t="s">
        <v>438</v>
      </c>
      <c r="K310" s="52" t="s">
        <v>438</v>
      </c>
      <c r="L310" s="52" t="s">
        <v>438</v>
      </c>
      <c r="M310" s="55" t="s">
        <v>438</v>
      </c>
      <c r="N310" s="56" t="s">
        <v>438</v>
      </c>
      <c r="O310" s="50" t="s">
        <v>438</v>
      </c>
      <c r="P310" s="51" t="s">
        <v>438</v>
      </c>
      <c r="Q310" s="52" t="s">
        <v>438</v>
      </c>
      <c r="R310" s="52" t="s">
        <v>438</v>
      </c>
      <c r="S310" s="55" t="s">
        <v>438</v>
      </c>
      <c r="T310" s="56" t="s">
        <v>438</v>
      </c>
      <c r="U310" s="50" t="s">
        <v>438</v>
      </c>
      <c r="V310" s="51" t="s">
        <v>438</v>
      </c>
      <c r="W310" s="52" t="s">
        <v>438</v>
      </c>
      <c r="X310" s="52" t="s">
        <v>438</v>
      </c>
      <c r="Y310" s="55" t="s">
        <v>438</v>
      </c>
      <c r="Z310" s="56" t="s">
        <v>438</v>
      </c>
      <c r="AA310" s="50" t="s">
        <v>438</v>
      </c>
      <c r="AB310" s="51" t="s">
        <v>438</v>
      </c>
      <c r="AC310" s="52" t="s">
        <v>438</v>
      </c>
      <c r="AD310" s="52" t="s">
        <v>438</v>
      </c>
      <c r="AE310" s="55" t="s">
        <v>438</v>
      </c>
      <c r="AF310" s="56" t="s">
        <v>438</v>
      </c>
    </row>
    <row r="311" spans="1:32" s="30" customFormat="1" ht="15.75" hidden="1" outlineLevel="1" x14ac:dyDescent="0.3">
      <c r="A311" s="30">
        <f t="shared" si="12"/>
        <v>209</v>
      </c>
      <c r="C311" s="50" t="s">
        <v>991</v>
      </c>
      <c r="D311" s="51">
        <v>-0.51</v>
      </c>
      <c r="E311" s="52" t="s">
        <v>438</v>
      </c>
      <c r="F311" s="52" t="s">
        <v>438</v>
      </c>
      <c r="G311" s="55" t="s">
        <v>106</v>
      </c>
      <c r="H311" s="56" t="s">
        <v>106</v>
      </c>
      <c r="I311" s="50" t="s">
        <v>438</v>
      </c>
      <c r="J311" s="51" t="s">
        <v>438</v>
      </c>
      <c r="K311" s="52" t="s">
        <v>438</v>
      </c>
      <c r="L311" s="52" t="s">
        <v>438</v>
      </c>
      <c r="M311" s="55" t="s">
        <v>438</v>
      </c>
      <c r="N311" s="56" t="s">
        <v>438</v>
      </c>
      <c r="O311" s="50" t="s">
        <v>438</v>
      </c>
      <c r="P311" s="51" t="s">
        <v>438</v>
      </c>
      <c r="Q311" s="52" t="s">
        <v>438</v>
      </c>
      <c r="R311" s="52" t="s">
        <v>438</v>
      </c>
      <c r="S311" s="55" t="s">
        <v>438</v>
      </c>
      <c r="T311" s="56" t="s">
        <v>438</v>
      </c>
      <c r="U311" s="50" t="s">
        <v>438</v>
      </c>
      <c r="V311" s="51" t="s">
        <v>438</v>
      </c>
      <c r="W311" s="52" t="s">
        <v>438</v>
      </c>
      <c r="X311" s="52" t="s">
        <v>438</v>
      </c>
      <c r="Y311" s="55" t="s">
        <v>438</v>
      </c>
      <c r="Z311" s="56" t="s">
        <v>438</v>
      </c>
      <c r="AA311" s="50" t="s">
        <v>438</v>
      </c>
      <c r="AB311" s="51" t="s">
        <v>438</v>
      </c>
      <c r="AC311" s="52" t="s">
        <v>438</v>
      </c>
      <c r="AD311" s="52" t="s">
        <v>438</v>
      </c>
      <c r="AE311" s="55" t="s">
        <v>438</v>
      </c>
      <c r="AF311" s="56" t="s">
        <v>438</v>
      </c>
    </row>
    <row r="312" spans="1:32" s="30" customFormat="1" ht="15.75" hidden="1" outlineLevel="1" x14ac:dyDescent="0.3">
      <c r="A312" s="30">
        <f t="shared" si="12"/>
        <v>210</v>
      </c>
      <c r="C312" s="50" t="s">
        <v>992</v>
      </c>
      <c r="D312" s="51">
        <v>-2.54</v>
      </c>
      <c r="E312" s="52">
        <v>0.73</v>
      </c>
      <c r="F312" s="52">
        <v>7.3</v>
      </c>
      <c r="G312" s="55" t="s">
        <v>106</v>
      </c>
      <c r="H312" s="56" t="s">
        <v>87</v>
      </c>
      <c r="I312" s="50" t="s">
        <v>438</v>
      </c>
      <c r="J312" s="51" t="s">
        <v>438</v>
      </c>
      <c r="K312" s="52" t="s">
        <v>438</v>
      </c>
      <c r="L312" s="52" t="s">
        <v>438</v>
      </c>
      <c r="M312" s="55" t="s">
        <v>438</v>
      </c>
      <c r="N312" s="56" t="s">
        <v>438</v>
      </c>
      <c r="O312" s="50" t="s">
        <v>438</v>
      </c>
      <c r="P312" s="51" t="s">
        <v>438</v>
      </c>
      <c r="Q312" s="52" t="s">
        <v>438</v>
      </c>
      <c r="R312" s="52" t="s">
        <v>438</v>
      </c>
      <c r="S312" s="55" t="s">
        <v>438</v>
      </c>
      <c r="T312" s="56" t="s">
        <v>438</v>
      </c>
      <c r="U312" s="50" t="s">
        <v>438</v>
      </c>
      <c r="V312" s="51" t="s">
        <v>438</v>
      </c>
      <c r="W312" s="52" t="s">
        <v>438</v>
      </c>
      <c r="X312" s="52" t="s">
        <v>438</v>
      </c>
      <c r="Y312" s="55" t="s">
        <v>438</v>
      </c>
      <c r="Z312" s="56" t="s">
        <v>438</v>
      </c>
      <c r="AA312" s="50" t="s">
        <v>438</v>
      </c>
      <c r="AB312" s="51" t="s">
        <v>438</v>
      </c>
      <c r="AC312" s="52" t="s">
        <v>438</v>
      </c>
      <c r="AD312" s="52" t="s">
        <v>438</v>
      </c>
      <c r="AE312" s="55" t="s">
        <v>438</v>
      </c>
      <c r="AF312" s="56" t="s">
        <v>438</v>
      </c>
    </row>
    <row r="313" spans="1:32" s="30" customFormat="1" ht="15.75" hidden="1" outlineLevel="1" x14ac:dyDescent="0.3">
      <c r="A313" s="30">
        <f t="shared" si="12"/>
        <v>211</v>
      </c>
      <c r="C313" s="50" t="s">
        <v>993</v>
      </c>
      <c r="D313" s="51">
        <v>4.08</v>
      </c>
      <c r="E313" s="52">
        <v>6.27</v>
      </c>
      <c r="F313" s="52">
        <v>6.43</v>
      </c>
      <c r="G313" s="55">
        <v>0.28301886792452824</v>
      </c>
      <c r="H313" s="56">
        <v>1.125</v>
      </c>
      <c r="I313" s="50" t="s">
        <v>438</v>
      </c>
      <c r="J313" s="51" t="s">
        <v>438</v>
      </c>
      <c r="K313" s="52" t="s">
        <v>438</v>
      </c>
      <c r="L313" s="52" t="s">
        <v>438</v>
      </c>
      <c r="M313" s="55" t="s">
        <v>438</v>
      </c>
      <c r="N313" s="56" t="s">
        <v>438</v>
      </c>
      <c r="O313" s="50" t="s">
        <v>438</v>
      </c>
      <c r="P313" s="51" t="s">
        <v>438</v>
      </c>
      <c r="Q313" s="52" t="s">
        <v>438</v>
      </c>
      <c r="R313" s="52" t="s">
        <v>438</v>
      </c>
      <c r="S313" s="55" t="s">
        <v>438</v>
      </c>
      <c r="T313" s="56" t="s">
        <v>438</v>
      </c>
      <c r="U313" s="50" t="s">
        <v>438</v>
      </c>
      <c r="V313" s="51" t="s">
        <v>438</v>
      </c>
      <c r="W313" s="52" t="s">
        <v>438</v>
      </c>
      <c r="X313" s="52" t="s">
        <v>438</v>
      </c>
      <c r="Y313" s="55" t="s">
        <v>438</v>
      </c>
      <c r="Z313" s="56" t="s">
        <v>438</v>
      </c>
      <c r="AA313" s="50" t="s">
        <v>438</v>
      </c>
      <c r="AB313" s="51" t="s">
        <v>438</v>
      </c>
      <c r="AC313" s="52" t="s">
        <v>438</v>
      </c>
      <c r="AD313" s="52" t="s">
        <v>438</v>
      </c>
      <c r="AE313" s="55" t="s">
        <v>438</v>
      </c>
      <c r="AF313" s="56" t="s">
        <v>438</v>
      </c>
    </row>
    <row r="314" spans="1:32" s="30" customFormat="1" ht="15.75" hidden="1" outlineLevel="1" x14ac:dyDescent="0.3">
      <c r="A314" s="30">
        <f t="shared" si="12"/>
        <v>212</v>
      </c>
      <c r="C314" s="50" t="s">
        <v>994</v>
      </c>
      <c r="D314" s="51">
        <v>21.1</v>
      </c>
      <c r="E314" s="52" t="s">
        <v>438</v>
      </c>
      <c r="F314" s="52" t="s">
        <v>438</v>
      </c>
      <c r="G314" s="55">
        <v>0.95914577530176426</v>
      </c>
      <c r="H314" s="56">
        <v>1.5700365408038977</v>
      </c>
      <c r="I314" s="50" t="s">
        <v>438</v>
      </c>
      <c r="J314" s="51" t="s">
        <v>438</v>
      </c>
      <c r="K314" s="52" t="s">
        <v>438</v>
      </c>
      <c r="L314" s="52" t="s">
        <v>438</v>
      </c>
      <c r="M314" s="55" t="s">
        <v>438</v>
      </c>
      <c r="N314" s="56" t="s">
        <v>438</v>
      </c>
      <c r="O314" s="50" t="s">
        <v>438</v>
      </c>
      <c r="P314" s="51" t="s">
        <v>438</v>
      </c>
      <c r="Q314" s="52" t="s">
        <v>438</v>
      </c>
      <c r="R314" s="52" t="s">
        <v>438</v>
      </c>
      <c r="S314" s="55" t="s">
        <v>438</v>
      </c>
      <c r="T314" s="56" t="s">
        <v>438</v>
      </c>
      <c r="U314" s="50" t="s">
        <v>438</v>
      </c>
      <c r="V314" s="51" t="s">
        <v>438</v>
      </c>
      <c r="W314" s="52" t="s">
        <v>438</v>
      </c>
      <c r="X314" s="52" t="s">
        <v>438</v>
      </c>
      <c r="Y314" s="55" t="s">
        <v>438</v>
      </c>
      <c r="Z314" s="56" t="s">
        <v>438</v>
      </c>
      <c r="AA314" s="50" t="s">
        <v>438</v>
      </c>
      <c r="AB314" s="51" t="s">
        <v>438</v>
      </c>
      <c r="AC314" s="52" t="s">
        <v>438</v>
      </c>
      <c r="AD314" s="52" t="s">
        <v>438</v>
      </c>
      <c r="AE314" s="55" t="s">
        <v>438</v>
      </c>
      <c r="AF314" s="56" t="s">
        <v>438</v>
      </c>
    </row>
    <row r="315" spans="1:32" s="30" customFormat="1" ht="15.75" hidden="1" outlineLevel="1" x14ac:dyDescent="0.3">
      <c r="A315" s="30">
        <f t="shared" si="12"/>
        <v>213</v>
      </c>
      <c r="C315" s="50" t="s">
        <v>995</v>
      </c>
      <c r="D315" s="51">
        <v>1.02</v>
      </c>
      <c r="E315" s="52">
        <v>1.73</v>
      </c>
      <c r="F315" s="52">
        <v>2.4</v>
      </c>
      <c r="G315" s="55">
        <v>-6.4220183486238591E-2</v>
      </c>
      <c r="H315" s="56">
        <v>-0.56779661016949157</v>
      </c>
      <c r="I315" s="50" t="s">
        <v>438</v>
      </c>
      <c r="J315" s="51" t="s">
        <v>438</v>
      </c>
      <c r="K315" s="52" t="s">
        <v>438</v>
      </c>
      <c r="L315" s="52" t="s">
        <v>438</v>
      </c>
      <c r="M315" s="55" t="s">
        <v>438</v>
      </c>
      <c r="N315" s="56" t="s">
        <v>438</v>
      </c>
      <c r="O315" s="50" t="s">
        <v>438</v>
      </c>
      <c r="P315" s="51" t="s">
        <v>438</v>
      </c>
      <c r="Q315" s="52" t="s">
        <v>438</v>
      </c>
      <c r="R315" s="52" t="s">
        <v>438</v>
      </c>
      <c r="S315" s="55" t="s">
        <v>438</v>
      </c>
      <c r="T315" s="56" t="s">
        <v>438</v>
      </c>
      <c r="U315" s="50" t="s">
        <v>438</v>
      </c>
      <c r="V315" s="51" t="s">
        <v>438</v>
      </c>
      <c r="W315" s="52" t="s">
        <v>438</v>
      </c>
      <c r="X315" s="52" t="s">
        <v>438</v>
      </c>
      <c r="Y315" s="55" t="s">
        <v>438</v>
      </c>
      <c r="Z315" s="56" t="s">
        <v>438</v>
      </c>
      <c r="AA315" s="50" t="s">
        <v>438</v>
      </c>
      <c r="AB315" s="51" t="s">
        <v>438</v>
      </c>
      <c r="AC315" s="52" t="s">
        <v>438</v>
      </c>
      <c r="AD315" s="52" t="s">
        <v>438</v>
      </c>
      <c r="AE315" s="55" t="s">
        <v>438</v>
      </c>
      <c r="AF315" s="56" t="s">
        <v>438</v>
      </c>
    </row>
    <row r="316" spans="1:32" s="30" customFormat="1" ht="15.75" hidden="1" outlineLevel="1" x14ac:dyDescent="0.3">
      <c r="A316" s="30">
        <f t="shared" si="12"/>
        <v>214</v>
      </c>
      <c r="C316" s="50" t="s">
        <v>175</v>
      </c>
      <c r="D316" s="51">
        <v>5.36</v>
      </c>
      <c r="E316" s="52">
        <v>7.65</v>
      </c>
      <c r="F316" s="52">
        <v>7.2</v>
      </c>
      <c r="G316" s="55">
        <v>-0.47502448579823708</v>
      </c>
      <c r="H316" s="56">
        <v>-0.3232323232323232</v>
      </c>
      <c r="I316" s="50" t="s">
        <v>438</v>
      </c>
      <c r="J316" s="51" t="s">
        <v>438</v>
      </c>
      <c r="K316" s="52" t="s">
        <v>438</v>
      </c>
      <c r="L316" s="52" t="s">
        <v>438</v>
      </c>
      <c r="M316" s="55" t="s">
        <v>438</v>
      </c>
      <c r="N316" s="56" t="s">
        <v>438</v>
      </c>
      <c r="O316" s="50" t="s">
        <v>438</v>
      </c>
      <c r="P316" s="51" t="s">
        <v>438</v>
      </c>
      <c r="Q316" s="52" t="s">
        <v>438</v>
      </c>
      <c r="R316" s="52" t="s">
        <v>438</v>
      </c>
      <c r="S316" s="55" t="s">
        <v>438</v>
      </c>
      <c r="T316" s="56" t="s">
        <v>438</v>
      </c>
      <c r="U316" s="50" t="s">
        <v>438</v>
      </c>
      <c r="V316" s="51" t="s">
        <v>438</v>
      </c>
      <c r="W316" s="52" t="s">
        <v>438</v>
      </c>
      <c r="X316" s="52" t="s">
        <v>438</v>
      </c>
      <c r="Y316" s="55" t="s">
        <v>438</v>
      </c>
      <c r="Z316" s="56" t="s">
        <v>438</v>
      </c>
      <c r="AA316" s="50" t="s">
        <v>438</v>
      </c>
      <c r="AB316" s="51" t="s">
        <v>438</v>
      </c>
      <c r="AC316" s="52" t="s">
        <v>438</v>
      </c>
      <c r="AD316" s="52" t="s">
        <v>438</v>
      </c>
      <c r="AE316" s="55" t="s">
        <v>438</v>
      </c>
      <c r="AF316" s="56" t="s">
        <v>438</v>
      </c>
    </row>
    <row r="317" spans="1:32" s="30" customFormat="1" ht="15.75" hidden="1" outlineLevel="1" x14ac:dyDescent="0.3">
      <c r="A317" s="30">
        <f t="shared" si="12"/>
        <v>215</v>
      </c>
      <c r="C317" s="50" t="s">
        <v>996</v>
      </c>
      <c r="D317" s="51">
        <v>-0.41</v>
      </c>
      <c r="E317" s="52">
        <v>8</v>
      </c>
      <c r="F317" s="52">
        <v>2</v>
      </c>
      <c r="G317" s="55" t="s">
        <v>87</v>
      </c>
      <c r="H317" s="56" t="s">
        <v>87</v>
      </c>
      <c r="I317" s="50" t="s">
        <v>438</v>
      </c>
      <c r="J317" s="51" t="s">
        <v>438</v>
      </c>
      <c r="K317" s="52" t="s">
        <v>438</v>
      </c>
      <c r="L317" s="52" t="s">
        <v>438</v>
      </c>
      <c r="M317" s="55" t="s">
        <v>438</v>
      </c>
      <c r="N317" s="56" t="s">
        <v>438</v>
      </c>
      <c r="O317" s="50" t="s">
        <v>438</v>
      </c>
      <c r="P317" s="51" t="s">
        <v>438</v>
      </c>
      <c r="Q317" s="52" t="s">
        <v>438</v>
      </c>
      <c r="R317" s="52" t="s">
        <v>438</v>
      </c>
      <c r="S317" s="55" t="s">
        <v>438</v>
      </c>
      <c r="T317" s="56" t="s">
        <v>438</v>
      </c>
      <c r="U317" s="50" t="s">
        <v>438</v>
      </c>
      <c r="V317" s="51" t="s">
        <v>438</v>
      </c>
      <c r="W317" s="52" t="s">
        <v>438</v>
      </c>
      <c r="X317" s="52" t="s">
        <v>438</v>
      </c>
      <c r="Y317" s="55" t="s">
        <v>438</v>
      </c>
      <c r="Z317" s="56" t="s">
        <v>438</v>
      </c>
      <c r="AA317" s="50" t="s">
        <v>438</v>
      </c>
      <c r="AB317" s="51" t="s">
        <v>438</v>
      </c>
      <c r="AC317" s="52" t="s">
        <v>438</v>
      </c>
      <c r="AD317" s="52" t="s">
        <v>438</v>
      </c>
      <c r="AE317" s="55" t="s">
        <v>438</v>
      </c>
      <c r="AF317" s="56" t="s">
        <v>438</v>
      </c>
    </row>
    <row r="318" spans="1:32" s="30" customFormat="1" ht="15.75" hidden="1" outlineLevel="1" x14ac:dyDescent="0.3">
      <c r="A318" s="30">
        <f t="shared" si="12"/>
        <v>216</v>
      </c>
      <c r="C318" s="50" t="s">
        <v>997</v>
      </c>
      <c r="D318" s="51">
        <v>3.53</v>
      </c>
      <c r="E318" s="52" t="s">
        <v>438</v>
      </c>
      <c r="F318" s="52" t="s">
        <v>438</v>
      </c>
      <c r="G318" s="55">
        <v>1.0523255813953489</v>
      </c>
      <c r="H318" s="56">
        <v>4.6031746031746028</v>
      </c>
      <c r="I318" s="50" t="s">
        <v>438</v>
      </c>
      <c r="J318" s="51" t="s">
        <v>438</v>
      </c>
      <c r="K318" s="52" t="s">
        <v>438</v>
      </c>
      <c r="L318" s="52" t="s">
        <v>438</v>
      </c>
      <c r="M318" s="55" t="s">
        <v>438</v>
      </c>
      <c r="N318" s="56" t="s">
        <v>438</v>
      </c>
      <c r="O318" s="50" t="s">
        <v>438</v>
      </c>
      <c r="P318" s="51" t="s">
        <v>438</v>
      </c>
      <c r="Q318" s="52" t="s">
        <v>438</v>
      </c>
      <c r="R318" s="52" t="s">
        <v>438</v>
      </c>
      <c r="S318" s="55" t="s">
        <v>438</v>
      </c>
      <c r="T318" s="56" t="s">
        <v>438</v>
      </c>
      <c r="U318" s="50" t="s">
        <v>438</v>
      </c>
      <c r="V318" s="51" t="s">
        <v>438</v>
      </c>
      <c r="W318" s="52" t="s">
        <v>438</v>
      </c>
      <c r="X318" s="52" t="s">
        <v>438</v>
      </c>
      <c r="Y318" s="55" t="s">
        <v>438</v>
      </c>
      <c r="Z318" s="56" t="s">
        <v>438</v>
      </c>
      <c r="AA318" s="50" t="s">
        <v>438</v>
      </c>
      <c r="AB318" s="51" t="s">
        <v>438</v>
      </c>
      <c r="AC318" s="52" t="s">
        <v>438</v>
      </c>
      <c r="AD318" s="52" t="s">
        <v>438</v>
      </c>
      <c r="AE318" s="55" t="s">
        <v>438</v>
      </c>
      <c r="AF318" s="56" t="s">
        <v>438</v>
      </c>
    </row>
    <row r="319" spans="1:32" s="30" customFormat="1" ht="15.75" hidden="1" outlineLevel="1" x14ac:dyDescent="0.3">
      <c r="A319" s="30">
        <f t="shared" si="12"/>
        <v>217</v>
      </c>
      <c r="C319" s="50" t="s">
        <v>998</v>
      </c>
      <c r="D319" s="51">
        <v>-0.74</v>
      </c>
      <c r="E319" s="52" t="s">
        <v>438</v>
      </c>
      <c r="F319" s="52" t="s">
        <v>438</v>
      </c>
      <c r="G319" s="55" t="s">
        <v>106</v>
      </c>
      <c r="H319" s="56" t="s">
        <v>106</v>
      </c>
      <c r="I319" s="50" t="s">
        <v>438</v>
      </c>
      <c r="J319" s="51" t="s">
        <v>438</v>
      </c>
      <c r="K319" s="52" t="s">
        <v>438</v>
      </c>
      <c r="L319" s="52" t="s">
        <v>438</v>
      </c>
      <c r="M319" s="55" t="s">
        <v>438</v>
      </c>
      <c r="N319" s="56" t="s">
        <v>438</v>
      </c>
      <c r="O319" s="50" t="s">
        <v>438</v>
      </c>
      <c r="P319" s="51" t="s">
        <v>438</v>
      </c>
      <c r="Q319" s="52" t="s">
        <v>438</v>
      </c>
      <c r="R319" s="52" t="s">
        <v>438</v>
      </c>
      <c r="S319" s="55" t="s">
        <v>438</v>
      </c>
      <c r="T319" s="56" t="s">
        <v>438</v>
      </c>
      <c r="U319" s="50" t="s">
        <v>438</v>
      </c>
      <c r="V319" s="51" t="s">
        <v>438</v>
      </c>
      <c r="W319" s="52" t="s">
        <v>438</v>
      </c>
      <c r="X319" s="52" t="s">
        <v>438</v>
      </c>
      <c r="Y319" s="55" t="s">
        <v>438</v>
      </c>
      <c r="Z319" s="56" t="s">
        <v>438</v>
      </c>
      <c r="AA319" s="50" t="s">
        <v>438</v>
      </c>
      <c r="AB319" s="51" t="s">
        <v>438</v>
      </c>
      <c r="AC319" s="52" t="s">
        <v>438</v>
      </c>
      <c r="AD319" s="52" t="s">
        <v>438</v>
      </c>
      <c r="AE319" s="55" t="s">
        <v>438</v>
      </c>
      <c r="AF319" s="56" t="s">
        <v>438</v>
      </c>
    </row>
    <row r="320" spans="1:32" s="30" customFormat="1" ht="15.75" hidden="1" outlineLevel="1" x14ac:dyDescent="0.3">
      <c r="A320" s="30">
        <f t="shared" si="12"/>
        <v>218</v>
      </c>
      <c r="C320" s="50" t="s">
        <v>999</v>
      </c>
      <c r="D320" s="51">
        <v>2.35</v>
      </c>
      <c r="E320" s="52" t="s">
        <v>438</v>
      </c>
      <c r="F320" s="52" t="s">
        <v>438</v>
      </c>
      <c r="G320" s="55">
        <v>0.29834254143646399</v>
      </c>
      <c r="H320" s="56">
        <v>-0.40806045340050379</v>
      </c>
      <c r="I320" s="50" t="s">
        <v>438</v>
      </c>
      <c r="J320" s="51" t="s">
        <v>438</v>
      </c>
      <c r="K320" s="52" t="s">
        <v>438</v>
      </c>
      <c r="L320" s="52" t="s">
        <v>438</v>
      </c>
      <c r="M320" s="55" t="s">
        <v>438</v>
      </c>
      <c r="N320" s="56" t="s">
        <v>438</v>
      </c>
      <c r="O320" s="50" t="s">
        <v>438</v>
      </c>
      <c r="P320" s="51" t="s">
        <v>438</v>
      </c>
      <c r="Q320" s="52" t="s">
        <v>438</v>
      </c>
      <c r="R320" s="52" t="s">
        <v>438</v>
      </c>
      <c r="S320" s="55" t="s">
        <v>438</v>
      </c>
      <c r="T320" s="56" t="s">
        <v>438</v>
      </c>
      <c r="U320" s="50" t="s">
        <v>438</v>
      </c>
      <c r="V320" s="51" t="s">
        <v>438</v>
      </c>
      <c r="W320" s="52" t="s">
        <v>438</v>
      </c>
      <c r="X320" s="52" t="s">
        <v>438</v>
      </c>
      <c r="Y320" s="55" t="s">
        <v>438</v>
      </c>
      <c r="Z320" s="56" t="s">
        <v>438</v>
      </c>
      <c r="AA320" s="50" t="s">
        <v>438</v>
      </c>
      <c r="AB320" s="51" t="s">
        <v>438</v>
      </c>
      <c r="AC320" s="52" t="s">
        <v>438</v>
      </c>
      <c r="AD320" s="52" t="s">
        <v>438</v>
      </c>
      <c r="AE320" s="55" t="s">
        <v>438</v>
      </c>
      <c r="AF320" s="56" t="s">
        <v>438</v>
      </c>
    </row>
    <row r="321" spans="1:32" s="30" customFormat="1" ht="15.75" hidden="1" outlineLevel="1" x14ac:dyDescent="0.3">
      <c r="A321" s="30">
        <f t="shared" si="12"/>
        <v>219</v>
      </c>
      <c r="C321" s="50" t="s">
        <v>171</v>
      </c>
      <c r="D321" s="51">
        <v>6.06</v>
      </c>
      <c r="E321" s="52">
        <v>5.7</v>
      </c>
      <c r="F321" s="52">
        <v>16.05</v>
      </c>
      <c r="G321" s="55">
        <v>0.13696060037523439</v>
      </c>
      <c r="H321" s="56">
        <v>1.6120689655172415</v>
      </c>
      <c r="I321" s="50" t="s">
        <v>438</v>
      </c>
      <c r="J321" s="51" t="s">
        <v>438</v>
      </c>
      <c r="K321" s="52" t="s">
        <v>438</v>
      </c>
      <c r="L321" s="52" t="s">
        <v>438</v>
      </c>
      <c r="M321" s="55" t="s">
        <v>438</v>
      </c>
      <c r="N321" s="56" t="s">
        <v>438</v>
      </c>
      <c r="O321" s="50" t="s">
        <v>438</v>
      </c>
      <c r="P321" s="51" t="s">
        <v>438</v>
      </c>
      <c r="Q321" s="52" t="s">
        <v>438</v>
      </c>
      <c r="R321" s="52" t="s">
        <v>438</v>
      </c>
      <c r="S321" s="55" t="s">
        <v>438</v>
      </c>
      <c r="T321" s="56" t="s">
        <v>438</v>
      </c>
      <c r="U321" s="50" t="s">
        <v>438</v>
      </c>
      <c r="V321" s="51" t="s">
        <v>438</v>
      </c>
      <c r="W321" s="52" t="s">
        <v>438</v>
      </c>
      <c r="X321" s="52" t="s">
        <v>438</v>
      </c>
      <c r="Y321" s="55" t="s">
        <v>438</v>
      </c>
      <c r="Z321" s="56" t="s">
        <v>438</v>
      </c>
      <c r="AA321" s="50" t="s">
        <v>438</v>
      </c>
      <c r="AB321" s="51" t="s">
        <v>438</v>
      </c>
      <c r="AC321" s="52" t="s">
        <v>438</v>
      </c>
      <c r="AD321" s="52" t="s">
        <v>438</v>
      </c>
      <c r="AE321" s="55" t="s">
        <v>438</v>
      </c>
      <c r="AF321" s="56" t="s">
        <v>438</v>
      </c>
    </row>
    <row r="322" spans="1:32" s="30" customFormat="1" ht="15.75" hidden="1" outlineLevel="1" x14ac:dyDescent="0.3">
      <c r="A322" s="30">
        <f t="shared" si="12"/>
        <v>220</v>
      </c>
      <c r="C322" s="50" t="s">
        <v>1000</v>
      </c>
      <c r="D322" s="51">
        <v>0.28999999999999998</v>
      </c>
      <c r="E322" s="52" t="s">
        <v>438</v>
      </c>
      <c r="F322" s="52" t="s">
        <v>438</v>
      </c>
      <c r="G322" s="55">
        <v>-0.88715953307392992</v>
      </c>
      <c r="H322" s="56">
        <v>-0.83040935672514626</v>
      </c>
      <c r="I322" s="50" t="s">
        <v>438</v>
      </c>
      <c r="J322" s="51" t="s">
        <v>438</v>
      </c>
      <c r="K322" s="52" t="s">
        <v>438</v>
      </c>
      <c r="L322" s="52" t="s">
        <v>438</v>
      </c>
      <c r="M322" s="55" t="s">
        <v>438</v>
      </c>
      <c r="N322" s="56" t="s">
        <v>438</v>
      </c>
      <c r="O322" s="50" t="s">
        <v>438</v>
      </c>
      <c r="P322" s="51" t="s">
        <v>438</v>
      </c>
      <c r="Q322" s="52" t="s">
        <v>438</v>
      </c>
      <c r="R322" s="52" t="s">
        <v>438</v>
      </c>
      <c r="S322" s="55" t="s">
        <v>438</v>
      </c>
      <c r="T322" s="56" t="s">
        <v>438</v>
      </c>
      <c r="U322" s="50" t="s">
        <v>438</v>
      </c>
      <c r="V322" s="51" t="s">
        <v>438</v>
      </c>
      <c r="W322" s="52" t="s">
        <v>438</v>
      </c>
      <c r="X322" s="52" t="s">
        <v>438</v>
      </c>
      <c r="Y322" s="55" t="s">
        <v>438</v>
      </c>
      <c r="Z322" s="56" t="s">
        <v>438</v>
      </c>
      <c r="AA322" s="50" t="s">
        <v>438</v>
      </c>
      <c r="AB322" s="51" t="s">
        <v>438</v>
      </c>
      <c r="AC322" s="52" t="s">
        <v>438</v>
      </c>
      <c r="AD322" s="52" t="s">
        <v>438</v>
      </c>
      <c r="AE322" s="55" t="s">
        <v>438</v>
      </c>
      <c r="AF322" s="56" t="s">
        <v>438</v>
      </c>
    </row>
    <row r="323" spans="1:32" s="30" customFormat="1" ht="15.75" hidden="1" outlineLevel="1" x14ac:dyDescent="0.3">
      <c r="A323" s="30">
        <f t="shared" si="12"/>
        <v>221</v>
      </c>
      <c r="C323" s="50" t="s">
        <v>313</v>
      </c>
      <c r="D323" s="51">
        <v>-2.75</v>
      </c>
      <c r="E323" s="52" t="s">
        <v>438</v>
      </c>
      <c r="F323" s="52" t="s">
        <v>438</v>
      </c>
      <c r="G323" s="55" t="s">
        <v>106</v>
      </c>
      <c r="H323" s="56" t="s">
        <v>106</v>
      </c>
      <c r="I323" s="50" t="s">
        <v>438</v>
      </c>
      <c r="J323" s="51" t="s">
        <v>438</v>
      </c>
      <c r="K323" s="52" t="s">
        <v>438</v>
      </c>
      <c r="L323" s="52" t="s">
        <v>438</v>
      </c>
      <c r="M323" s="55" t="s">
        <v>438</v>
      </c>
      <c r="N323" s="56" t="s">
        <v>438</v>
      </c>
      <c r="O323" s="50" t="s">
        <v>438</v>
      </c>
      <c r="P323" s="51" t="s">
        <v>438</v>
      </c>
      <c r="Q323" s="52" t="s">
        <v>438</v>
      </c>
      <c r="R323" s="52" t="s">
        <v>438</v>
      </c>
      <c r="S323" s="55" t="s">
        <v>438</v>
      </c>
      <c r="T323" s="56" t="s">
        <v>438</v>
      </c>
      <c r="U323" s="50" t="s">
        <v>438</v>
      </c>
      <c r="V323" s="51" t="s">
        <v>438</v>
      </c>
      <c r="W323" s="52" t="s">
        <v>438</v>
      </c>
      <c r="X323" s="52" t="s">
        <v>438</v>
      </c>
      <c r="Y323" s="55" t="s">
        <v>438</v>
      </c>
      <c r="Z323" s="56" t="s">
        <v>438</v>
      </c>
      <c r="AA323" s="50" t="s">
        <v>438</v>
      </c>
      <c r="AB323" s="51" t="s">
        <v>438</v>
      </c>
      <c r="AC323" s="52" t="s">
        <v>438</v>
      </c>
      <c r="AD323" s="52" t="s">
        <v>438</v>
      </c>
      <c r="AE323" s="55" t="s">
        <v>438</v>
      </c>
      <c r="AF323" s="56" t="s">
        <v>438</v>
      </c>
    </row>
    <row r="324" spans="1:32" s="30" customFormat="1" ht="15.75" hidden="1" outlineLevel="1" x14ac:dyDescent="0.3">
      <c r="A324" s="30">
        <f t="shared" si="12"/>
        <v>222</v>
      </c>
      <c r="C324" s="50" t="s">
        <v>1001</v>
      </c>
      <c r="D324" s="51">
        <v>-1.54</v>
      </c>
      <c r="E324" s="52" t="s">
        <v>438</v>
      </c>
      <c r="F324" s="52" t="s">
        <v>438</v>
      </c>
      <c r="G324" s="55" t="s">
        <v>106</v>
      </c>
      <c r="H324" s="56" t="s">
        <v>106</v>
      </c>
      <c r="I324" s="50" t="s">
        <v>438</v>
      </c>
      <c r="J324" s="51" t="s">
        <v>438</v>
      </c>
      <c r="K324" s="52" t="s">
        <v>438</v>
      </c>
      <c r="L324" s="52" t="s">
        <v>438</v>
      </c>
      <c r="M324" s="55" t="s">
        <v>438</v>
      </c>
      <c r="N324" s="56" t="s">
        <v>438</v>
      </c>
      <c r="O324" s="50" t="s">
        <v>438</v>
      </c>
      <c r="P324" s="51" t="s">
        <v>438</v>
      </c>
      <c r="Q324" s="52" t="s">
        <v>438</v>
      </c>
      <c r="R324" s="52" t="s">
        <v>438</v>
      </c>
      <c r="S324" s="55" t="s">
        <v>438</v>
      </c>
      <c r="T324" s="56" t="s">
        <v>438</v>
      </c>
      <c r="U324" s="50" t="s">
        <v>438</v>
      </c>
      <c r="V324" s="51" t="s">
        <v>438</v>
      </c>
      <c r="W324" s="52" t="s">
        <v>438</v>
      </c>
      <c r="X324" s="52" t="s">
        <v>438</v>
      </c>
      <c r="Y324" s="55" t="s">
        <v>438</v>
      </c>
      <c r="Z324" s="56" t="s">
        <v>438</v>
      </c>
      <c r="AA324" s="50" t="s">
        <v>438</v>
      </c>
      <c r="AB324" s="51" t="s">
        <v>438</v>
      </c>
      <c r="AC324" s="52" t="s">
        <v>438</v>
      </c>
      <c r="AD324" s="52" t="s">
        <v>438</v>
      </c>
      <c r="AE324" s="55" t="s">
        <v>438</v>
      </c>
      <c r="AF324" s="56" t="s">
        <v>438</v>
      </c>
    </row>
    <row r="325" spans="1:32" s="30" customFormat="1" ht="15.75" hidden="1" outlineLevel="1" x14ac:dyDescent="0.3">
      <c r="A325" s="30">
        <f t="shared" si="12"/>
        <v>223</v>
      </c>
      <c r="C325" s="50" t="s">
        <v>435</v>
      </c>
      <c r="D325" s="51">
        <v>-0.83</v>
      </c>
      <c r="E325" s="52" t="s">
        <v>438</v>
      </c>
      <c r="F325" s="52" t="s">
        <v>438</v>
      </c>
      <c r="G325" s="55" t="s">
        <v>106</v>
      </c>
      <c r="H325" s="56" t="s">
        <v>106</v>
      </c>
      <c r="I325" s="50" t="s">
        <v>438</v>
      </c>
      <c r="J325" s="51" t="s">
        <v>438</v>
      </c>
      <c r="K325" s="52" t="s">
        <v>438</v>
      </c>
      <c r="L325" s="52" t="s">
        <v>438</v>
      </c>
      <c r="M325" s="55" t="s">
        <v>438</v>
      </c>
      <c r="N325" s="56" t="s">
        <v>438</v>
      </c>
      <c r="O325" s="50" t="s">
        <v>438</v>
      </c>
      <c r="P325" s="51" t="s">
        <v>438</v>
      </c>
      <c r="Q325" s="52" t="s">
        <v>438</v>
      </c>
      <c r="R325" s="52" t="s">
        <v>438</v>
      </c>
      <c r="S325" s="55" t="s">
        <v>438</v>
      </c>
      <c r="T325" s="56" t="s">
        <v>438</v>
      </c>
      <c r="U325" s="50" t="s">
        <v>438</v>
      </c>
      <c r="V325" s="51" t="s">
        <v>438</v>
      </c>
      <c r="W325" s="52" t="s">
        <v>438</v>
      </c>
      <c r="X325" s="52" t="s">
        <v>438</v>
      </c>
      <c r="Y325" s="55" t="s">
        <v>438</v>
      </c>
      <c r="Z325" s="56" t="s">
        <v>438</v>
      </c>
      <c r="AA325" s="50" t="s">
        <v>438</v>
      </c>
      <c r="AB325" s="51" t="s">
        <v>438</v>
      </c>
      <c r="AC325" s="52" t="s">
        <v>438</v>
      </c>
      <c r="AD325" s="52" t="s">
        <v>438</v>
      </c>
      <c r="AE325" s="55" t="s">
        <v>438</v>
      </c>
      <c r="AF325" s="56" t="s">
        <v>438</v>
      </c>
    </row>
    <row r="326" spans="1:32" s="30" customFormat="1" ht="15.75" hidden="1" outlineLevel="1" x14ac:dyDescent="0.3">
      <c r="A326" s="30">
        <f t="shared" si="12"/>
        <v>224</v>
      </c>
      <c r="C326" s="50" t="s">
        <v>1002</v>
      </c>
      <c r="D326" s="51">
        <v>13.29</v>
      </c>
      <c r="E326" s="52" t="s">
        <v>438</v>
      </c>
      <c r="F326" s="52" t="s">
        <v>438</v>
      </c>
      <c r="G326" s="55">
        <v>-0.24488636363636374</v>
      </c>
      <c r="H326" s="56">
        <v>-4.2507204610951144E-2</v>
      </c>
      <c r="I326" s="50" t="s">
        <v>438</v>
      </c>
      <c r="J326" s="51" t="s">
        <v>438</v>
      </c>
      <c r="K326" s="52" t="s">
        <v>438</v>
      </c>
      <c r="L326" s="52" t="s">
        <v>438</v>
      </c>
      <c r="M326" s="55" t="s">
        <v>438</v>
      </c>
      <c r="N326" s="56" t="s">
        <v>438</v>
      </c>
      <c r="O326" s="50" t="s">
        <v>438</v>
      </c>
      <c r="P326" s="51" t="s">
        <v>438</v>
      </c>
      <c r="Q326" s="52" t="s">
        <v>438</v>
      </c>
      <c r="R326" s="52" t="s">
        <v>438</v>
      </c>
      <c r="S326" s="55" t="s">
        <v>438</v>
      </c>
      <c r="T326" s="56" t="s">
        <v>438</v>
      </c>
      <c r="U326" s="50" t="s">
        <v>438</v>
      </c>
      <c r="V326" s="51" t="s">
        <v>438</v>
      </c>
      <c r="W326" s="52" t="s">
        <v>438</v>
      </c>
      <c r="X326" s="52" t="s">
        <v>438</v>
      </c>
      <c r="Y326" s="55" t="s">
        <v>438</v>
      </c>
      <c r="Z326" s="56" t="s">
        <v>438</v>
      </c>
      <c r="AA326" s="50" t="s">
        <v>438</v>
      </c>
      <c r="AB326" s="51" t="s">
        <v>438</v>
      </c>
      <c r="AC326" s="52" t="s">
        <v>438</v>
      </c>
      <c r="AD326" s="52" t="s">
        <v>438</v>
      </c>
      <c r="AE326" s="55" t="s">
        <v>438</v>
      </c>
      <c r="AF326" s="56" t="s">
        <v>438</v>
      </c>
    </row>
    <row r="327" spans="1:32" s="30" customFormat="1" ht="15.75" hidden="1" outlineLevel="1" x14ac:dyDescent="0.3">
      <c r="A327" s="30">
        <f t="shared" si="12"/>
        <v>225</v>
      </c>
      <c r="C327" s="50" t="s">
        <v>1003</v>
      </c>
      <c r="D327" s="51">
        <v>4.0599999999999996</v>
      </c>
      <c r="E327" s="52" t="s">
        <v>438</v>
      </c>
      <c r="F327" s="52" t="s">
        <v>438</v>
      </c>
      <c r="G327" s="55" t="s">
        <v>127</v>
      </c>
      <c r="H327" s="56">
        <v>-0.4506089309878214</v>
      </c>
      <c r="I327" s="50" t="s">
        <v>438</v>
      </c>
      <c r="J327" s="51" t="s">
        <v>438</v>
      </c>
      <c r="K327" s="52" t="s">
        <v>438</v>
      </c>
      <c r="L327" s="52" t="s">
        <v>438</v>
      </c>
      <c r="M327" s="55" t="s">
        <v>438</v>
      </c>
      <c r="N327" s="56" t="s">
        <v>438</v>
      </c>
      <c r="O327" s="50" t="s">
        <v>438</v>
      </c>
      <c r="P327" s="51" t="s">
        <v>438</v>
      </c>
      <c r="Q327" s="52" t="s">
        <v>438</v>
      </c>
      <c r="R327" s="52" t="s">
        <v>438</v>
      </c>
      <c r="S327" s="55" t="s">
        <v>438</v>
      </c>
      <c r="T327" s="56" t="s">
        <v>438</v>
      </c>
      <c r="U327" s="50" t="s">
        <v>438</v>
      </c>
      <c r="V327" s="51" t="s">
        <v>438</v>
      </c>
      <c r="W327" s="52" t="s">
        <v>438</v>
      </c>
      <c r="X327" s="52" t="s">
        <v>438</v>
      </c>
      <c r="Y327" s="55" t="s">
        <v>438</v>
      </c>
      <c r="Z327" s="56" t="s">
        <v>438</v>
      </c>
      <c r="AA327" s="50" t="s">
        <v>438</v>
      </c>
      <c r="AB327" s="51" t="s">
        <v>438</v>
      </c>
      <c r="AC327" s="52" t="s">
        <v>438</v>
      </c>
      <c r="AD327" s="52" t="s">
        <v>438</v>
      </c>
      <c r="AE327" s="55" t="s">
        <v>438</v>
      </c>
      <c r="AF327" s="56" t="s">
        <v>438</v>
      </c>
    </row>
    <row r="328" spans="1:32" s="30" customFormat="1" ht="15.75" hidden="1" outlineLevel="1" x14ac:dyDescent="0.3">
      <c r="A328" s="30">
        <f t="shared" si="12"/>
        <v>226</v>
      </c>
      <c r="C328" s="50" t="s">
        <v>1004</v>
      </c>
      <c r="D328" s="51">
        <v>0.15</v>
      </c>
      <c r="E328" s="52">
        <v>4.63</v>
      </c>
      <c r="F328" s="52">
        <v>4.47</v>
      </c>
      <c r="G328" s="55">
        <v>-0.9642857142857143</v>
      </c>
      <c r="H328" s="56">
        <v>-0.97997329773030706</v>
      </c>
      <c r="I328" s="50" t="s">
        <v>438</v>
      </c>
      <c r="J328" s="51" t="s">
        <v>438</v>
      </c>
      <c r="K328" s="52" t="s">
        <v>438</v>
      </c>
      <c r="L328" s="52" t="s">
        <v>438</v>
      </c>
      <c r="M328" s="55" t="s">
        <v>438</v>
      </c>
      <c r="N328" s="56" t="s">
        <v>438</v>
      </c>
      <c r="O328" s="50" t="s">
        <v>438</v>
      </c>
      <c r="P328" s="51" t="s">
        <v>438</v>
      </c>
      <c r="Q328" s="52" t="s">
        <v>438</v>
      </c>
      <c r="R328" s="52" t="s">
        <v>438</v>
      </c>
      <c r="S328" s="55" t="s">
        <v>438</v>
      </c>
      <c r="T328" s="56" t="s">
        <v>438</v>
      </c>
      <c r="U328" s="50" t="s">
        <v>438</v>
      </c>
      <c r="V328" s="51" t="s">
        <v>438</v>
      </c>
      <c r="W328" s="52" t="s">
        <v>438</v>
      </c>
      <c r="X328" s="52" t="s">
        <v>438</v>
      </c>
      <c r="Y328" s="55" t="s">
        <v>438</v>
      </c>
      <c r="Z328" s="56" t="s">
        <v>438</v>
      </c>
      <c r="AA328" s="50" t="s">
        <v>438</v>
      </c>
      <c r="AB328" s="51" t="s">
        <v>438</v>
      </c>
      <c r="AC328" s="52" t="s">
        <v>438</v>
      </c>
      <c r="AD328" s="52" t="s">
        <v>438</v>
      </c>
      <c r="AE328" s="55" t="s">
        <v>438</v>
      </c>
      <c r="AF328" s="56" t="s">
        <v>438</v>
      </c>
    </row>
    <row r="329" spans="1:32" s="30" customFormat="1" ht="15.75" hidden="1" outlineLevel="1" x14ac:dyDescent="0.3">
      <c r="A329" s="30">
        <f t="shared" si="12"/>
        <v>227</v>
      </c>
      <c r="C329" s="50" t="s">
        <v>1005</v>
      </c>
      <c r="D329" s="51">
        <v>-0.24</v>
      </c>
      <c r="E329" s="52" t="s">
        <v>438</v>
      </c>
      <c r="F329" s="52" t="s">
        <v>438</v>
      </c>
      <c r="G329" s="55" t="s">
        <v>106</v>
      </c>
      <c r="H329" s="56" t="s">
        <v>106</v>
      </c>
      <c r="I329" s="50" t="s">
        <v>438</v>
      </c>
      <c r="J329" s="51" t="s">
        <v>438</v>
      </c>
      <c r="K329" s="52" t="s">
        <v>438</v>
      </c>
      <c r="L329" s="52" t="s">
        <v>438</v>
      </c>
      <c r="M329" s="55" t="s">
        <v>438</v>
      </c>
      <c r="N329" s="56" t="s">
        <v>438</v>
      </c>
      <c r="O329" s="50" t="s">
        <v>438</v>
      </c>
      <c r="P329" s="51" t="s">
        <v>438</v>
      </c>
      <c r="Q329" s="52" t="s">
        <v>438</v>
      </c>
      <c r="R329" s="52" t="s">
        <v>438</v>
      </c>
      <c r="S329" s="55" t="s">
        <v>438</v>
      </c>
      <c r="T329" s="56" t="s">
        <v>438</v>
      </c>
      <c r="U329" s="50" t="s">
        <v>438</v>
      </c>
      <c r="V329" s="51" t="s">
        <v>438</v>
      </c>
      <c r="W329" s="52" t="s">
        <v>438</v>
      </c>
      <c r="X329" s="52" t="s">
        <v>438</v>
      </c>
      <c r="Y329" s="55" t="s">
        <v>438</v>
      </c>
      <c r="Z329" s="56" t="s">
        <v>438</v>
      </c>
      <c r="AA329" s="50" t="s">
        <v>438</v>
      </c>
      <c r="AB329" s="51" t="s">
        <v>438</v>
      </c>
      <c r="AC329" s="52" t="s">
        <v>438</v>
      </c>
      <c r="AD329" s="52" t="s">
        <v>438</v>
      </c>
      <c r="AE329" s="55" t="s">
        <v>438</v>
      </c>
      <c r="AF329" s="56" t="s">
        <v>438</v>
      </c>
    </row>
    <row r="330" spans="1:32" s="30" customFormat="1" ht="15.75" hidden="1" outlineLevel="1" x14ac:dyDescent="0.3">
      <c r="A330" s="30">
        <f t="shared" si="12"/>
        <v>228</v>
      </c>
      <c r="C330" s="50" t="s">
        <v>1006</v>
      </c>
      <c r="D330" s="51">
        <v>0.57999999999999996</v>
      </c>
      <c r="E330" s="52" t="s">
        <v>438</v>
      </c>
      <c r="F330" s="52" t="s">
        <v>438</v>
      </c>
      <c r="G330" s="55">
        <v>0.75757575757575735</v>
      </c>
      <c r="H330" s="56">
        <v>-0.33333333333333337</v>
      </c>
      <c r="I330" s="50" t="s">
        <v>438</v>
      </c>
      <c r="J330" s="51" t="s">
        <v>438</v>
      </c>
      <c r="K330" s="52" t="s">
        <v>438</v>
      </c>
      <c r="L330" s="52" t="s">
        <v>438</v>
      </c>
      <c r="M330" s="55" t="s">
        <v>438</v>
      </c>
      <c r="N330" s="56" t="s">
        <v>438</v>
      </c>
      <c r="O330" s="50" t="s">
        <v>438</v>
      </c>
      <c r="P330" s="51" t="s">
        <v>438</v>
      </c>
      <c r="Q330" s="52" t="s">
        <v>438</v>
      </c>
      <c r="R330" s="52" t="s">
        <v>438</v>
      </c>
      <c r="S330" s="55" t="s">
        <v>438</v>
      </c>
      <c r="T330" s="56" t="s">
        <v>438</v>
      </c>
      <c r="U330" s="50" t="s">
        <v>438</v>
      </c>
      <c r="V330" s="51" t="s">
        <v>438</v>
      </c>
      <c r="W330" s="52" t="s">
        <v>438</v>
      </c>
      <c r="X330" s="52" t="s">
        <v>438</v>
      </c>
      <c r="Y330" s="55" t="s">
        <v>438</v>
      </c>
      <c r="Z330" s="56" t="s">
        <v>438</v>
      </c>
      <c r="AA330" s="50" t="s">
        <v>438</v>
      </c>
      <c r="AB330" s="51" t="s">
        <v>438</v>
      </c>
      <c r="AC330" s="52" t="s">
        <v>438</v>
      </c>
      <c r="AD330" s="52" t="s">
        <v>438</v>
      </c>
      <c r="AE330" s="55" t="s">
        <v>438</v>
      </c>
      <c r="AF330" s="56" t="s">
        <v>438</v>
      </c>
    </row>
    <row r="331" spans="1:32" s="30" customFormat="1" ht="15.75" hidden="1" outlineLevel="1" x14ac:dyDescent="0.3">
      <c r="A331" s="30">
        <f t="shared" si="12"/>
        <v>229</v>
      </c>
      <c r="C331" s="50" t="s">
        <v>1007</v>
      </c>
      <c r="D331" s="51">
        <v>-11.52</v>
      </c>
      <c r="E331" s="52" t="s">
        <v>438</v>
      </c>
      <c r="F331" s="52" t="s">
        <v>438</v>
      </c>
      <c r="G331" s="55" t="s">
        <v>106</v>
      </c>
      <c r="H331" s="56" t="s">
        <v>106</v>
      </c>
      <c r="I331" s="50" t="s">
        <v>438</v>
      </c>
      <c r="J331" s="51" t="s">
        <v>438</v>
      </c>
      <c r="K331" s="52" t="s">
        <v>438</v>
      </c>
      <c r="L331" s="52" t="s">
        <v>438</v>
      </c>
      <c r="M331" s="55" t="s">
        <v>438</v>
      </c>
      <c r="N331" s="56" t="s">
        <v>438</v>
      </c>
      <c r="O331" s="50" t="s">
        <v>438</v>
      </c>
      <c r="P331" s="51" t="s">
        <v>438</v>
      </c>
      <c r="Q331" s="52" t="s">
        <v>438</v>
      </c>
      <c r="R331" s="52" t="s">
        <v>438</v>
      </c>
      <c r="S331" s="55" t="s">
        <v>438</v>
      </c>
      <c r="T331" s="56" t="s">
        <v>438</v>
      </c>
      <c r="U331" s="50" t="s">
        <v>438</v>
      </c>
      <c r="V331" s="51" t="s">
        <v>438</v>
      </c>
      <c r="W331" s="52" t="s">
        <v>438</v>
      </c>
      <c r="X331" s="52" t="s">
        <v>438</v>
      </c>
      <c r="Y331" s="55" t="s">
        <v>438</v>
      </c>
      <c r="Z331" s="56" t="s">
        <v>438</v>
      </c>
      <c r="AA331" s="50" t="s">
        <v>438</v>
      </c>
      <c r="AB331" s="51" t="s">
        <v>438</v>
      </c>
      <c r="AC331" s="52" t="s">
        <v>438</v>
      </c>
      <c r="AD331" s="52" t="s">
        <v>438</v>
      </c>
      <c r="AE331" s="55" t="s">
        <v>438</v>
      </c>
      <c r="AF331" s="56" t="s">
        <v>438</v>
      </c>
    </row>
    <row r="332" spans="1:32" s="30" customFormat="1" ht="15.75" hidden="1" outlineLevel="1" x14ac:dyDescent="0.3">
      <c r="A332" s="30">
        <f t="shared" si="12"/>
        <v>230</v>
      </c>
      <c r="C332" s="50" t="s">
        <v>1008</v>
      </c>
      <c r="D332" s="51">
        <v>10.18</v>
      </c>
      <c r="E332" s="52" t="s">
        <v>438</v>
      </c>
      <c r="F332" s="52" t="s">
        <v>438</v>
      </c>
      <c r="G332" s="55" t="s">
        <v>127</v>
      </c>
      <c r="H332" s="56">
        <v>3.6697247706422012</v>
      </c>
      <c r="I332" s="50" t="s">
        <v>438</v>
      </c>
      <c r="J332" s="51" t="s">
        <v>438</v>
      </c>
      <c r="K332" s="52" t="s">
        <v>438</v>
      </c>
      <c r="L332" s="52" t="s">
        <v>438</v>
      </c>
      <c r="M332" s="55" t="s">
        <v>438</v>
      </c>
      <c r="N332" s="56" t="s">
        <v>438</v>
      </c>
      <c r="O332" s="50" t="s">
        <v>438</v>
      </c>
      <c r="P332" s="51" t="s">
        <v>438</v>
      </c>
      <c r="Q332" s="52" t="s">
        <v>438</v>
      </c>
      <c r="R332" s="52" t="s">
        <v>438</v>
      </c>
      <c r="S332" s="55" t="s">
        <v>438</v>
      </c>
      <c r="T332" s="56" t="s">
        <v>438</v>
      </c>
      <c r="U332" s="50" t="s">
        <v>438</v>
      </c>
      <c r="V332" s="51" t="s">
        <v>438</v>
      </c>
      <c r="W332" s="52" t="s">
        <v>438</v>
      </c>
      <c r="X332" s="52" t="s">
        <v>438</v>
      </c>
      <c r="Y332" s="55" t="s">
        <v>438</v>
      </c>
      <c r="Z332" s="56" t="s">
        <v>438</v>
      </c>
      <c r="AA332" s="50" t="s">
        <v>438</v>
      </c>
      <c r="AB332" s="51" t="s">
        <v>438</v>
      </c>
      <c r="AC332" s="52" t="s">
        <v>438</v>
      </c>
      <c r="AD332" s="52" t="s">
        <v>438</v>
      </c>
      <c r="AE332" s="55" t="s">
        <v>438</v>
      </c>
      <c r="AF332" s="56" t="s">
        <v>438</v>
      </c>
    </row>
    <row r="333" spans="1:32" s="30" customFormat="1" ht="15.75" hidden="1" outlineLevel="1" x14ac:dyDescent="0.3">
      <c r="A333" s="30">
        <f t="shared" si="12"/>
        <v>231</v>
      </c>
      <c r="C333" s="50" t="s">
        <v>1009</v>
      </c>
      <c r="D333" s="51">
        <v>10.47</v>
      </c>
      <c r="E333" s="52">
        <v>16.88</v>
      </c>
      <c r="F333" s="52">
        <v>20.399999999999999</v>
      </c>
      <c r="G333" s="55">
        <v>-0.61308203991130816</v>
      </c>
      <c r="H333" s="56">
        <v>-0.45779388917659236</v>
      </c>
      <c r="I333" s="50" t="s">
        <v>438</v>
      </c>
      <c r="J333" s="51" t="s">
        <v>438</v>
      </c>
      <c r="K333" s="52" t="s">
        <v>438</v>
      </c>
      <c r="L333" s="52" t="s">
        <v>438</v>
      </c>
      <c r="M333" s="55" t="s">
        <v>438</v>
      </c>
      <c r="N333" s="56" t="s">
        <v>438</v>
      </c>
      <c r="O333" s="50" t="s">
        <v>438</v>
      </c>
      <c r="P333" s="51" t="s">
        <v>438</v>
      </c>
      <c r="Q333" s="52" t="s">
        <v>438</v>
      </c>
      <c r="R333" s="52" t="s">
        <v>438</v>
      </c>
      <c r="S333" s="55" t="s">
        <v>438</v>
      </c>
      <c r="T333" s="56" t="s">
        <v>438</v>
      </c>
      <c r="U333" s="50" t="s">
        <v>438</v>
      </c>
      <c r="V333" s="51" t="s">
        <v>438</v>
      </c>
      <c r="W333" s="52" t="s">
        <v>438</v>
      </c>
      <c r="X333" s="52" t="s">
        <v>438</v>
      </c>
      <c r="Y333" s="55" t="s">
        <v>438</v>
      </c>
      <c r="Z333" s="56" t="s">
        <v>438</v>
      </c>
      <c r="AA333" s="50" t="s">
        <v>438</v>
      </c>
      <c r="AB333" s="51" t="s">
        <v>438</v>
      </c>
      <c r="AC333" s="52" t="s">
        <v>438</v>
      </c>
      <c r="AD333" s="52" t="s">
        <v>438</v>
      </c>
      <c r="AE333" s="55" t="s">
        <v>438</v>
      </c>
      <c r="AF333" s="56" t="s">
        <v>438</v>
      </c>
    </row>
    <row r="334" spans="1:32" s="30" customFormat="1" ht="15.75" hidden="1" outlineLevel="1" x14ac:dyDescent="0.3">
      <c r="A334" s="30">
        <f t="shared" si="12"/>
        <v>232</v>
      </c>
      <c r="C334" s="50" t="s">
        <v>1010</v>
      </c>
      <c r="D334" s="51">
        <v>8.5399999999999991</v>
      </c>
      <c r="E334" s="52">
        <v>13.93</v>
      </c>
      <c r="F334" s="52">
        <v>17.02</v>
      </c>
      <c r="G334" s="55">
        <v>-0.49227110582639722</v>
      </c>
      <c r="H334" s="56">
        <v>0.35340729001584781</v>
      </c>
      <c r="I334" s="50" t="s">
        <v>438</v>
      </c>
      <c r="J334" s="51" t="s">
        <v>438</v>
      </c>
      <c r="K334" s="52" t="s">
        <v>438</v>
      </c>
      <c r="L334" s="52" t="s">
        <v>438</v>
      </c>
      <c r="M334" s="55" t="s">
        <v>438</v>
      </c>
      <c r="N334" s="56" t="s">
        <v>438</v>
      </c>
      <c r="O334" s="50" t="s">
        <v>438</v>
      </c>
      <c r="P334" s="51" t="s">
        <v>438</v>
      </c>
      <c r="Q334" s="52" t="s">
        <v>438</v>
      </c>
      <c r="R334" s="52" t="s">
        <v>438</v>
      </c>
      <c r="S334" s="55" t="s">
        <v>438</v>
      </c>
      <c r="T334" s="56" t="s">
        <v>438</v>
      </c>
      <c r="U334" s="50" t="s">
        <v>438</v>
      </c>
      <c r="V334" s="51" t="s">
        <v>438</v>
      </c>
      <c r="W334" s="52" t="s">
        <v>438</v>
      </c>
      <c r="X334" s="52" t="s">
        <v>438</v>
      </c>
      <c r="Y334" s="55" t="s">
        <v>438</v>
      </c>
      <c r="Z334" s="56" t="s">
        <v>438</v>
      </c>
      <c r="AA334" s="50" t="s">
        <v>438</v>
      </c>
      <c r="AB334" s="51" t="s">
        <v>438</v>
      </c>
      <c r="AC334" s="52" t="s">
        <v>438</v>
      </c>
      <c r="AD334" s="52" t="s">
        <v>438</v>
      </c>
      <c r="AE334" s="55" t="s">
        <v>438</v>
      </c>
      <c r="AF334" s="56" t="s">
        <v>438</v>
      </c>
    </row>
    <row r="335" spans="1:32" s="30" customFormat="1" ht="15.75" hidden="1" outlineLevel="1" x14ac:dyDescent="0.3">
      <c r="A335" s="30">
        <f t="shared" si="12"/>
        <v>233</v>
      </c>
      <c r="C335" s="50" t="s">
        <v>319</v>
      </c>
      <c r="D335" s="51">
        <v>7.9</v>
      </c>
      <c r="E335" s="52">
        <v>6.6</v>
      </c>
      <c r="F335" s="52">
        <v>6.1</v>
      </c>
      <c r="G335" s="55">
        <v>0.2042682926829269</v>
      </c>
      <c r="H335" s="56">
        <v>0.41071428571428581</v>
      </c>
      <c r="I335" s="50" t="s">
        <v>438</v>
      </c>
      <c r="J335" s="51" t="s">
        <v>438</v>
      </c>
      <c r="K335" s="52" t="s">
        <v>438</v>
      </c>
      <c r="L335" s="52" t="s">
        <v>438</v>
      </c>
      <c r="M335" s="55" t="s">
        <v>438</v>
      </c>
      <c r="N335" s="56" t="s">
        <v>438</v>
      </c>
      <c r="O335" s="50" t="s">
        <v>438</v>
      </c>
      <c r="P335" s="51" t="s">
        <v>438</v>
      </c>
      <c r="Q335" s="52" t="s">
        <v>438</v>
      </c>
      <c r="R335" s="52" t="s">
        <v>438</v>
      </c>
      <c r="S335" s="55" t="s">
        <v>438</v>
      </c>
      <c r="T335" s="56" t="s">
        <v>438</v>
      </c>
      <c r="U335" s="50" t="s">
        <v>438</v>
      </c>
      <c r="V335" s="51" t="s">
        <v>438</v>
      </c>
      <c r="W335" s="52" t="s">
        <v>438</v>
      </c>
      <c r="X335" s="52" t="s">
        <v>438</v>
      </c>
      <c r="Y335" s="55" t="s">
        <v>438</v>
      </c>
      <c r="Z335" s="56" t="s">
        <v>438</v>
      </c>
      <c r="AA335" s="50" t="s">
        <v>438</v>
      </c>
      <c r="AB335" s="51" t="s">
        <v>438</v>
      </c>
      <c r="AC335" s="52" t="s">
        <v>438</v>
      </c>
      <c r="AD335" s="52" t="s">
        <v>438</v>
      </c>
      <c r="AE335" s="55" t="s">
        <v>438</v>
      </c>
      <c r="AF335" s="56" t="s">
        <v>438</v>
      </c>
    </row>
    <row r="336" spans="1:32" s="30" customFormat="1" ht="15.75" hidden="1" outlineLevel="1" x14ac:dyDescent="0.3">
      <c r="A336" s="30">
        <f t="shared" si="12"/>
        <v>234</v>
      </c>
      <c r="C336" s="50" t="s">
        <v>1011</v>
      </c>
      <c r="D336" s="51">
        <v>7.1</v>
      </c>
      <c r="E336" s="52">
        <v>7.6</v>
      </c>
      <c r="F336" s="52">
        <v>6.3</v>
      </c>
      <c r="G336" s="55">
        <v>-0.2324324324324325</v>
      </c>
      <c r="H336" s="56">
        <v>0.14516129032258052</v>
      </c>
      <c r="I336" s="50" t="s">
        <v>438</v>
      </c>
      <c r="J336" s="51" t="s">
        <v>438</v>
      </c>
      <c r="K336" s="52" t="s">
        <v>438</v>
      </c>
      <c r="L336" s="52" t="s">
        <v>438</v>
      </c>
      <c r="M336" s="55" t="s">
        <v>438</v>
      </c>
      <c r="N336" s="56" t="s">
        <v>438</v>
      </c>
      <c r="O336" s="50" t="s">
        <v>438</v>
      </c>
      <c r="P336" s="51" t="s">
        <v>438</v>
      </c>
      <c r="Q336" s="52" t="s">
        <v>438</v>
      </c>
      <c r="R336" s="52" t="s">
        <v>438</v>
      </c>
      <c r="S336" s="55" t="s">
        <v>438</v>
      </c>
      <c r="T336" s="56" t="s">
        <v>438</v>
      </c>
      <c r="U336" s="50" t="s">
        <v>438</v>
      </c>
      <c r="V336" s="51" t="s">
        <v>438</v>
      </c>
      <c r="W336" s="52" t="s">
        <v>438</v>
      </c>
      <c r="X336" s="52" t="s">
        <v>438</v>
      </c>
      <c r="Y336" s="55" t="s">
        <v>438</v>
      </c>
      <c r="Z336" s="56" t="s">
        <v>438</v>
      </c>
      <c r="AA336" s="50" t="s">
        <v>438</v>
      </c>
      <c r="AB336" s="51" t="s">
        <v>438</v>
      </c>
      <c r="AC336" s="52" t="s">
        <v>438</v>
      </c>
      <c r="AD336" s="52" t="s">
        <v>438</v>
      </c>
      <c r="AE336" s="55" t="s">
        <v>438</v>
      </c>
      <c r="AF336" s="56" t="s">
        <v>438</v>
      </c>
    </row>
    <row r="337" spans="1:32" s="30" customFormat="1" ht="15.75" hidden="1" outlineLevel="1" x14ac:dyDescent="0.3">
      <c r="A337" s="30">
        <f t="shared" si="12"/>
        <v>235</v>
      </c>
      <c r="C337" s="50" t="s">
        <v>1012</v>
      </c>
      <c r="D337" s="51">
        <v>14.03</v>
      </c>
      <c r="E337" s="52" t="s">
        <v>438</v>
      </c>
      <c r="F337" s="52" t="s">
        <v>438</v>
      </c>
      <c r="G337" s="55">
        <v>-0.26002109704641352</v>
      </c>
      <c r="H337" s="56">
        <v>0.11614956245027841</v>
      </c>
      <c r="I337" s="50" t="s">
        <v>438</v>
      </c>
      <c r="J337" s="51" t="s">
        <v>438</v>
      </c>
      <c r="K337" s="52" t="s">
        <v>438</v>
      </c>
      <c r="L337" s="52" t="s">
        <v>438</v>
      </c>
      <c r="M337" s="55" t="s">
        <v>438</v>
      </c>
      <c r="N337" s="56" t="s">
        <v>438</v>
      </c>
      <c r="O337" s="50" t="s">
        <v>438</v>
      </c>
      <c r="P337" s="51" t="s">
        <v>438</v>
      </c>
      <c r="Q337" s="52" t="s">
        <v>438</v>
      </c>
      <c r="R337" s="52" t="s">
        <v>438</v>
      </c>
      <c r="S337" s="55" t="s">
        <v>438</v>
      </c>
      <c r="T337" s="56" t="s">
        <v>438</v>
      </c>
      <c r="U337" s="50" t="s">
        <v>438</v>
      </c>
      <c r="V337" s="51" t="s">
        <v>438</v>
      </c>
      <c r="W337" s="52" t="s">
        <v>438</v>
      </c>
      <c r="X337" s="52" t="s">
        <v>438</v>
      </c>
      <c r="Y337" s="55" t="s">
        <v>438</v>
      </c>
      <c r="Z337" s="56" t="s">
        <v>438</v>
      </c>
      <c r="AA337" s="50" t="s">
        <v>438</v>
      </c>
      <c r="AB337" s="51" t="s">
        <v>438</v>
      </c>
      <c r="AC337" s="52" t="s">
        <v>438</v>
      </c>
      <c r="AD337" s="52" t="s">
        <v>438</v>
      </c>
      <c r="AE337" s="55" t="s">
        <v>438</v>
      </c>
      <c r="AF337" s="56" t="s">
        <v>438</v>
      </c>
    </row>
    <row r="338" spans="1:32" s="30" customFormat="1" ht="15.75" hidden="1" outlineLevel="1" x14ac:dyDescent="0.3">
      <c r="A338" s="30">
        <f t="shared" si="12"/>
        <v>236</v>
      </c>
      <c r="C338" s="50" t="s">
        <v>423</v>
      </c>
      <c r="D338" s="51">
        <v>-3.13</v>
      </c>
      <c r="E338" s="52">
        <v>-3.5</v>
      </c>
      <c r="F338" s="52">
        <v>2.8</v>
      </c>
      <c r="G338" s="55" t="s">
        <v>106</v>
      </c>
      <c r="H338" s="56" t="s">
        <v>106</v>
      </c>
      <c r="I338" s="50" t="s">
        <v>438</v>
      </c>
      <c r="J338" s="51" t="s">
        <v>438</v>
      </c>
      <c r="K338" s="52" t="s">
        <v>438</v>
      </c>
      <c r="L338" s="52" t="s">
        <v>438</v>
      </c>
      <c r="M338" s="55" t="s">
        <v>438</v>
      </c>
      <c r="N338" s="56" t="s">
        <v>438</v>
      </c>
      <c r="O338" s="50" t="s">
        <v>438</v>
      </c>
      <c r="P338" s="51" t="s">
        <v>438</v>
      </c>
      <c r="Q338" s="52" t="s">
        <v>438</v>
      </c>
      <c r="R338" s="52" t="s">
        <v>438</v>
      </c>
      <c r="S338" s="55" t="s">
        <v>438</v>
      </c>
      <c r="T338" s="56" t="s">
        <v>438</v>
      </c>
      <c r="U338" s="50" t="s">
        <v>438</v>
      </c>
      <c r="V338" s="51" t="s">
        <v>438</v>
      </c>
      <c r="W338" s="52" t="s">
        <v>438</v>
      </c>
      <c r="X338" s="52" t="s">
        <v>438</v>
      </c>
      <c r="Y338" s="55" t="s">
        <v>438</v>
      </c>
      <c r="Z338" s="56" t="s">
        <v>438</v>
      </c>
      <c r="AA338" s="50" t="s">
        <v>438</v>
      </c>
      <c r="AB338" s="51" t="s">
        <v>438</v>
      </c>
      <c r="AC338" s="52" t="s">
        <v>438</v>
      </c>
      <c r="AD338" s="52" t="s">
        <v>438</v>
      </c>
      <c r="AE338" s="55" t="s">
        <v>438</v>
      </c>
      <c r="AF338" s="56" t="s">
        <v>438</v>
      </c>
    </row>
    <row r="339" spans="1:32" s="30" customFormat="1" ht="15.75" hidden="1" outlineLevel="1" x14ac:dyDescent="0.3">
      <c r="A339" s="30">
        <f t="shared" si="12"/>
        <v>237</v>
      </c>
      <c r="C339" s="50" t="s">
        <v>1013</v>
      </c>
      <c r="D339" s="51">
        <v>11.5</v>
      </c>
      <c r="E339" s="52" t="s">
        <v>438</v>
      </c>
      <c r="F339" s="52" t="s">
        <v>438</v>
      </c>
      <c r="G339" s="55">
        <v>-0.82209158415841588</v>
      </c>
      <c r="H339" s="56">
        <v>-0.41860465116279078</v>
      </c>
      <c r="I339" s="50" t="s">
        <v>438</v>
      </c>
      <c r="J339" s="51" t="s">
        <v>438</v>
      </c>
      <c r="K339" s="52" t="s">
        <v>438</v>
      </c>
      <c r="L339" s="52" t="s">
        <v>438</v>
      </c>
      <c r="M339" s="55" t="s">
        <v>438</v>
      </c>
      <c r="N339" s="56" t="s">
        <v>438</v>
      </c>
      <c r="O339" s="50" t="s">
        <v>438</v>
      </c>
      <c r="P339" s="51" t="s">
        <v>438</v>
      </c>
      <c r="Q339" s="52" t="s">
        <v>438</v>
      </c>
      <c r="R339" s="52" t="s">
        <v>438</v>
      </c>
      <c r="S339" s="55" t="s">
        <v>438</v>
      </c>
      <c r="T339" s="56" t="s">
        <v>438</v>
      </c>
      <c r="U339" s="50" t="s">
        <v>438</v>
      </c>
      <c r="V339" s="51" t="s">
        <v>438</v>
      </c>
      <c r="W339" s="52" t="s">
        <v>438</v>
      </c>
      <c r="X339" s="52" t="s">
        <v>438</v>
      </c>
      <c r="Y339" s="55" t="s">
        <v>438</v>
      </c>
      <c r="Z339" s="56" t="s">
        <v>438</v>
      </c>
      <c r="AA339" s="50" t="s">
        <v>438</v>
      </c>
      <c r="AB339" s="51" t="s">
        <v>438</v>
      </c>
      <c r="AC339" s="52" t="s">
        <v>438</v>
      </c>
      <c r="AD339" s="52" t="s">
        <v>438</v>
      </c>
      <c r="AE339" s="55" t="s">
        <v>438</v>
      </c>
      <c r="AF339" s="56" t="s">
        <v>438</v>
      </c>
    </row>
    <row r="340" spans="1:32" s="30" customFormat="1" ht="15.75" hidden="1" outlineLevel="1" x14ac:dyDescent="0.3">
      <c r="A340" s="30">
        <f t="shared" si="12"/>
        <v>238</v>
      </c>
      <c r="C340" s="50" t="s">
        <v>1014</v>
      </c>
      <c r="D340" s="51">
        <v>8.59</v>
      </c>
      <c r="E340" s="52" t="s">
        <v>438</v>
      </c>
      <c r="F340" s="52" t="s">
        <v>438</v>
      </c>
      <c r="G340" s="55">
        <v>-0.34226646248085757</v>
      </c>
      <c r="H340" s="56">
        <v>5.1407588739289967E-2</v>
      </c>
      <c r="I340" s="50" t="s">
        <v>438</v>
      </c>
      <c r="J340" s="51" t="s">
        <v>438</v>
      </c>
      <c r="K340" s="52" t="s">
        <v>438</v>
      </c>
      <c r="L340" s="52" t="s">
        <v>438</v>
      </c>
      <c r="M340" s="55" t="s">
        <v>438</v>
      </c>
      <c r="N340" s="56" t="s">
        <v>438</v>
      </c>
      <c r="O340" s="50" t="s">
        <v>438</v>
      </c>
      <c r="P340" s="51" t="s">
        <v>438</v>
      </c>
      <c r="Q340" s="52" t="s">
        <v>438</v>
      </c>
      <c r="R340" s="52" t="s">
        <v>438</v>
      </c>
      <c r="S340" s="55" t="s">
        <v>438</v>
      </c>
      <c r="T340" s="56" t="s">
        <v>438</v>
      </c>
      <c r="U340" s="50" t="s">
        <v>438</v>
      </c>
      <c r="V340" s="51" t="s">
        <v>438</v>
      </c>
      <c r="W340" s="52" t="s">
        <v>438</v>
      </c>
      <c r="X340" s="52" t="s">
        <v>438</v>
      </c>
      <c r="Y340" s="55" t="s">
        <v>438</v>
      </c>
      <c r="Z340" s="56" t="s">
        <v>438</v>
      </c>
      <c r="AA340" s="50" t="s">
        <v>438</v>
      </c>
      <c r="AB340" s="51" t="s">
        <v>438</v>
      </c>
      <c r="AC340" s="52" t="s">
        <v>438</v>
      </c>
      <c r="AD340" s="52" t="s">
        <v>438</v>
      </c>
      <c r="AE340" s="55" t="s">
        <v>438</v>
      </c>
      <c r="AF340" s="56" t="s">
        <v>438</v>
      </c>
    </row>
    <row r="341" spans="1:32" s="30" customFormat="1" ht="15.75" hidden="1" outlineLevel="1" x14ac:dyDescent="0.3">
      <c r="A341" s="30">
        <f t="shared" si="12"/>
        <v>239</v>
      </c>
      <c r="C341" s="50" t="s">
        <v>1015</v>
      </c>
      <c r="D341" s="51">
        <v>2.78</v>
      </c>
      <c r="E341" s="52" t="s">
        <v>438</v>
      </c>
      <c r="F341" s="52" t="s">
        <v>438</v>
      </c>
      <c r="G341" s="55">
        <v>-0.72255489021956087</v>
      </c>
      <c r="H341" s="56" t="s">
        <v>127</v>
      </c>
      <c r="I341" s="50" t="s">
        <v>438</v>
      </c>
      <c r="J341" s="51" t="s">
        <v>438</v>
      </c>
      <c r="K341" s="52" t="s">
        <v>438</v>
      </c>
      <c r="L341" s="52" t="s">
        <v>438</v>
      </c>
      <c r="M341" s="55" t="s">
        <v>438</v>
      </c>
      <c r="N341" s="56" t="s">
        <v>438</v>
      </c>
      <c r="O341" s="50" t="s">
        <v>438</v>
      </c>
      <c r="P341" s="51" t="s">
        <v>438</v>
      </c>
      <c r="Q341" s="52" t="s">
        <v>438</v>
      </c>
      <c r="R341" s="52" t="s">
        <v>438</v>
      </c>
      <c r="S341" s="55" t="s">
        <v>438</v>
      </c>
      <c r="T341" s="56" t="s">
        <v>438</v>
      </c>
      <c r="U341" s="50" t="s">
        <v>438</v>
      </c>
      <c r="V341" s="51" t="s">
        <v>438</v>
      </c>
      <c r="W341" s="52" t="s">
        <v>438</v>
      </c>
      <c r="X341" s="52" t="s">
        <v>438</v>
      </c>
      <c r="Y341" s="55" t="s">
        <v>438</v>
      </c>
      <c r="Z341" s="56" t="s">
        <v>438</v>
      </c>
      <c r="AA341" s="50" t="s">
        <v>438</v>
      </c>
      <c r="AB341" s="51" t="s">
        <v>438</v>
      </c>
      <c r="AC341" s="52" t="s">
        <v>438</v>
      </c>
      <c r="AD341" s="52" t="s">
        <v>438</v>
      </c>
      <c r="AE341" s="55" t="s">
        <v>438</v>
      </c>
      <c r="AF341" s="56" t="s">
        <v>438</v>
      </c>
    </row>
    <row r="342" spans="1:32" s="30" customFormat="1" ht="15.75" hidden="1" outlineLevel="1" x14ac:dyDescent="0.3">
      <c r="A342" s="30">
        <f t="shared" si="12"/>
        <v>240</v>
      </c>
      <c r="C342" s="50" t="s">
        <v>1016</v>
      </c>
      <c r="D342" s="51">
        <v>23.76</v>
      </c>
      <c r="E342" s="52" t="s">
        <v>438</v>
      </c>
      <c r="F342" s="52" t="s">
        <v>438</v>
      </c>
      <c r="G342" s="55">
        <v>-3.3753558357055624E-2</v>
      </c>
      <c r="H342" s="56">
        <v>2.1018276762402088</v>
      </c>
      <c r="I342" s="50" t="s">
        <v>438</v>
      </c>
      <c r="J342" s="51" t="s">
        <v>438</v>
      </c>
      <c r="K342" s="52" t="s">
        <v>438</v>
      </c>
      <c r="L342" s="52" t="s">
        <v>438</v>
      </c>
      <c r="M342" s="55" t="s">
        <v>438</v>
      </c>
      <c r="N342" s="56" t="s">
        <v>438</v>
      </c>
      <c r="O342" s="50" t="s">
        <v>438</v>
      </c>
      <c r="P342" s="51" t="s">
        <v>438</v>
      </c>
      <c r="Q342" s="52" t="s">
        <v>438</v>
      </c>
      <c r="R342" s="52" t="s">
        <v>438</v>
      </c>
      <c r="S342" s="55" t="s">
        <v>438</v>
      </c>
      <c r="T342" s="56" t="s">
        <v>438</v>
      </c>
      <c r="U342" s="50" t="s">
        <v>438</v>
      </c>
      <c r="V342" s="51" t="s">
        <v>438</v>
      </c>
      <c r="W342" s="52" t="s">
        <v>438</v>
      </c>
      <c r="X342" s="52" t="s">
        <v>438</v>
      </c>
      <c r="Y342" s="55" t="s">
        <v>438</v>
      </c>
      <c r="Z342" s="56" t="s">
        <v>438</v>
      </c>
      <c r="AA342" s="50" t="s">
        <v>438</v>
      </c>
      <c r="AB342" s="51" t="s">
        <v>438</v>
      </c>
      <c r="AC342" s="52" t="s">
        <v>438</v>
      </c>
      <c r="AD342" s="52" t="s">
        <v>438</v>
      </c>
      <c r="AE342" s="55" t="s">
        <v>438</v>
      </c>
      <c r="AF342" s="56" t="s">
        <v>438</v>
      </c>
    </row>
    <row r="343" spans="1:32" s="30" customFormat="1" ht="15.75" hidden="1" outlineLevel="1" x14ac:dyDescent="0.3">
      <c r="A343" s="30">
        <f t="shared" si="12"/>
        <v>241</v>
      </c>
      <c r="C343" s="50" t="s">
        <v>1017</v>
      </c>
      <c r="D343" s="51">
        <v>0.48</v>
      </c>
      <c r="E343" s="52" t="s">
        <v>438</v>
      </c>
      <c r="F343" s="52" t="s">
        <v>438</v>
      </c>
      <c r="G343" s="55">
        <v>-0.40740740740740744</v>
      </c>
      <c r="H343" s="56" t="s">
        <v>127</v>
      </c>
      <c r="I343" s="50" t="s">
        <v>438</v>
      </c>
      <c r="J343" s="51" t="s">
        <v>438</v>
      </c>
      <c r="K343" s="52" t="s">
        <v>438</v>
      </c>
      <c r="L343" s="52" t="s">
        <v>438</v>
      </c>
      <c r="M343" s="55" t="s">
        <v>438</v>
      </c>
      <c r="N343" s="56" t="s">
        <v>438</v>
      </c>
      <c r="O343" s="50" t="s">
        <v>438</v>
      </c>
      <c r="P343" s="51" t="s">
        <v>438</v>
      </c>
      <c r="Q343" s="52" t="s">
        <v>438</v>
      </c>
      <c r="R343" s="52" t="s">
        <v>438</v>
      </c>
      <c r="S343" s="55" t="s">
        <v>438</v>
      </c>
      <c r="T343" s="56" t="s">
        <v>438</v>
      </c>
      <c r="U343" s="50" t="s">
        <v>438</v>
      </c>
      <c r="V343" s="51" t="s">
        <v>438</v>
      </c>
      <c r="W343" s="52" t="s">
        <v>438</v>
      </c>
      <c r="X343" s="52" t="s">
        <v>438</v>
      </c>
      <c r="Y343" s="55" t="s">
        <v>438</v>
      </c>
      <c r="Z343" s="56" t="s">
        <v>438</v>
      </c>
      <c r="AA343" s="50" t="s">
        <v>438</v>
      </c>
      <c r="AB343" s="51" t="s">
        <v>438</v>
      </c>
      <c r="AC343" s="52" t="s">
        <v>438</v>
      </c>
      <c r="AD343" s="52" t="s">
        <v>438</v>
      </c>
      <c r="AE343" s="55" t="s">
        <v>438</v>
      </c>
      <c r="AF343" s="56" t="s">
        <v>438</v>
      </c>
    </row>
    <row r="344" spans="1:32" s="30" customFormat="1" ht="15.75" hidden="1" outlineLevel="1" x14ac:dyDescent="0.3">
      <c r="A344" s="30">
        <f t="shared" si="12"/>
        <v>242</v>
      </c>
      <c r="C344" s="50" t="s">
        <v>1018</v>
      </c>
      <c r="D344" s="51">
        <v>-3.9</v>
      </c>
      <c r="E344" s="52" t="s">
        <v>438</v>
      </c>
      <c r="F344" s="52" t="s">
        <v>438</v>
      </c>
      <c r="G344" s="55" t="s">
        <v>87</v>
      </c>
      <c r="H344" s="56" t="s">
        <v>87</v>
      </c>
      <c r="I344" s="50" t="s">
        <v>438</v>
      </c>
      <c r="J344" s="51" t="s">
        <v>438</v>
      </c>
      <c r="K344" s="52" t="s">
        <v>438</v>
      </c>
      <c r="L344" s="52" t="s">
        <v>438</v>
      </c>
      <c r="M344" s="55" t="s">
        <v>438</v>
      </c>
      <c r="N344" s="56" t="s">
        <v>438</v>
      </c>
      <c r="O344" s="50" t="s">
        <v>438</v>
      </c>
      <c r="P344" s="51" t="s">
        <v>438</v>
      </c>
      <c r="Q344" s="52" t="s">
        <v>438</v>
      </c>
      <c r="R344" s="52" t="s">
        <v>438</v>
      </c>
      <c r="S344" s="55" t="s">
        <v>438</v>
      </c>
      <c r="T344" s="56" t="s">
        <v>438</v>
      </c>
      <c r="U344" s="50" t="s">
        <v>438</v>
      </c>
      <c r="V344" s="51" t="s">
        <v>438</v>
      </c>
      <c r="W344" s="52" t="s">
        <v>438</v>
      </c>
      <c r="X344" s="52" t="s">
        <v>438</v>
      </c>
      <c r="Y344" s="55" t="s">
        <v>438</v>
      </c>
      <c r="Z344" s="56" t="s">
        <v>438</v>
      </c>
      <c r="AA344" s="50" t="s">
        <v>438</v>
      </c>
      <c r="AB344" s="51" t="s">
        <v>438</v>
      </c>
      <c r="AC344" s="52" t="s">
        <v>438</v>
      </c>
      <c r="AD344" s="52" t="s">
        <v>438</v>
      </c>
      <c r="AE344" s="55" t="s">
        <v>438</v>
      </c>
      <c r="AF344" s="56" t="s">
        <v>438</v>
      </c>
    </row>
    <row r="345" spans="1:32" s="30" customFormat="1" ht="15.75" hidden="1" outlineLevel="1" x14ac:dyDescent="0.3">
      <c r="A345" s="30">
        <f t="shared" si="12"/>
        <v>243</v>
      </c>
      <c r="C345" s="50" t="s">
        <v>1019</v>
      </c>
      <c r="D345" s="51">
        <v>6.67</v>
      </c>
      <c r="E345" s="52" t="s">
        <v>438</v>
      </c>
      <c r="F345" s="52" t="s">
        <v>438</v>
      </c>
      <c r="G345" s="55">
        <v>-0.64540138224348742</v>
      </c>
      <c r="H345" s="56" t="s">
        <v>127</v>
      </c>
      <c r="I345" s="50" t="s">
        <v>438</v>
      </c>
      <c r="J345" s="51" t="s">
        <v>438</v>
      </c>
      <c r="K345" s="52" t="s">
        <v>438</v>
      </c>
      <c r="L345" s="52" t="s">
        <v>438</v>
      </c>
      <c r="M345" s="55" t="s">
        <v>438</v>
      </c>
      <c r="N345" s="56" t="s">
        <v>438</v>
      </c>
      <c r="O345" s="50" t="s">
        <v>438</v>
      </c>
      <c r="P345" s="51" t="s">
        <v>438</v>
      </c>
      <c r="Q345" s="52" t="s">
        <v>438</v>
      </c>
      <c r="R345" s="52" t="s">
        <v>438</v>
      </c>
      <c r="S345" s="55" t="s">
        <v>438</v>
      </c>
      <c r="T345" s="56" t="s">
        <v>438</v>
      </c>
      <c r="U345" s="50" t="s">
        <v>438</v>
      </c>
      <c r="V345" s="51" t="s">
        <v>438</v>
      </c>
      <c r="W345" s="52" t="s">
        <v>438</v>
      </c>
      <c r="X345" s="52" t="s">
        <v>438</v>
      </c>
      <c r="Y345" s="55" t="s">
        <v>438</v>
      </c>
      <c r="Z345" s="56" t="s">
        <v>438</v>
      </c>
      <c r="AA345" s="50" t="s">
        <v>438</v>
      </c>
      <c r="AB345" s="51" t="s">
        <v>438</v>
      </c>
      <c r="AC345" s="52" t="s">
        <v>438</v>
      </c>
      <c r="AD345" s="52" t="s">
        <v>438</v>
      </c>
      <c r="AE345" s="55" t="s">
        <v>438</v>
      </c>
      <c r="AF345" s="56" t="s">
        <v>438</v>
      </c>
    </row>
    <row r="346" spans="1:32" s="30" customFormat="1" ht="15.75" hidden="1" outlineLevel="1" x14ac:dyDescent="0.3">
      <c r="A346" s="30">
        <f t="shared" si="12"/>
        <v>244</v>
      </c>
      <c r="C346" s="50" t="s">
        <v>1020</v>
      </c>
      <c r="D346" s="51">
        <v>13.41</v>
      </c>
      <c r="E346" s="52">
        <v>26</v>
      </c>
      <c r="F346" s="52">
        <v>31</v>
      </c>
      <c r="G346" s="55">
        <v>-0.69763246899661779</v>
      </c>
      <c r="H346" s="56">
        <v>-0.56461038961038956</v>
      </c>
      <c r="I346" s="50" t="s">
        <v>438</v>
      </c>
      <c r="J346" s="51" t="s">
        <v>438</v>
      </c>
      <c r="K346" s="52" t="s">
        <v>438</v>
      </c>
      <c r="L346" s="52" t="s">
        <v>438</v>
      </c>
      <c r="M346" s="55" t="s">
        <v>438</v>
      </c>
      <c r="N346" s="56" t="s">
        <v>438</v>
      </c>
      <c r="O346" s="50" t="s">
        <v>438</v>
      </c>
      <c r="P346" s="51" t="s">
        <v>438</v>
      </c>
      <c r="Q346" s="52" t="s">
        <v>438</v>
      </c>
      <c r="R346" s="52" t="s">
        <v>438</v>
      </c>
      <c r="S346" s="55" t="s">
        <v>438</v>
      </c>
      <c r="T346" s="56" t="s">
        <v>438</v>
      </c>
      <c r="U346" s="50" t="s">
        <v>438</v>
      </c>
      <c r="V346" s="51" t="s">
        <v>438</v>
      </c>
      <c r="W346" s="52" t="s">
        <v>438</v>
      </c>
      <c r="X346" s="52" t="s">
        <v>438</v>
      </c>
      <c r="Y346" s="55" t="s">
        <v>438</v>
      </c>
      <c r="Z346" s="56" t="s">
        <v>438</v>
      </c>
      <c r="AA346" s="50" t="s">
        <v>438</v>
      </c>
      <c r="AB346" s="51" t="s">
        <v>438</v>
      </c>
      <c r="AC346" s="52" t="s">
        <v>438</v>
      </c>
      <c r="AD346" s="52" t="s">
        <v>438</v>
      </c>
      <c r="AE346" s="55" t="s">
        <v>438</v>
      </c>
      <c r="AF346" s="56" t="s">
        <v>438</v>
      </c>
    </row>
    <row r="347" spans="1:32" s="30" customFormat="1" ht="15.75" hidden="1" outlineLevel="1" x14ac:dyDescent="0.3">
      <c r="A347" s="30">
        <f t="shared" si="12"/>
        <v>245</v>
      </c>
      <c r="C347" s="50" t="s">
        <v>1021</v>
      </c>
      <c r="D347" s="51">
        <v>1.84</v>
      </c>
      <c r="E347" s="52" t="s">
        <v>438</v>
      </c>
      <c r="F347" s="52" t="s">
        <v>438</v>
      </c>
      <c r="G347" s="55">
        <v>-0.24897959183673468</v>
      </c>
      <c r="H347" s="56">
        <v>0.2432432432432432</v>
      </c>
      <c r="I347" s="50" t="s">
        <v>438</v>
      </c>
      <c r="J347" s="51" t="s">
        <v>438</v>
      </c>
      <c r="K347" s="52" t="s">
        <v>438</v>
      </c>
      <c r="L347" s="52" t="s">
        <v>438</v>
      </c>
      <c r="M347" s="55" t="s">
        <v>438</v>
      </c>
      <c r="N347" s="56" t="s">
        <v>438</v>
      </c>
      <c r="O347" s="50" t="s">
        <v>438</v>
      </c>
      <c r="P347" s="51" t="s">
        <v>438</v>
      </c>
      <c r="Q347" s="52" t="s">
        <v>438</v>
      </c>
      <c r="R347" s="52" t="s">
        <v>438</v>
      </c>
      <c r="S347" s="55" t="s">
        <v>438</v>
      </c>
      <c r="T347" s="56" t="s">
        <v>438</v>
      </c>
      <c r="U347" s="50" t="s">
        <v>438</v>
      </c>
      <c r="V347" s="51" t="s">
        <v>438</v>
      </c>
      <c r="W347" s="52" t="s">
        <v>438</v>
      </c>
      <c r="X347" s="52" t="s">
        <v>438</v>
      </c>
      <c r="Y347" s="55" t="s">
        <v>438</v>
      </c>
      <c r="Z347" s="56" t="s">
        <v>438</v>
      </c>
      <c r="AA347" s="50" t="s">
        <v>438</v>
      </c>
      <c r="AB347" s="51" t="s">
        <v>438</v>
      </c>
      <c r="AC347" s="52" t="s">
        <v>438</v>
      </c>
      <c r="AD347" s="52" t="s">
        <v>438</v>
      </c>
      <c r="AE347" s="55" t="s">
        <v>438</v>
      </c>
      <c r="AF347" s="56" t="s">
        <v>438</v>
      </c>
    </row>
    <row r="348" spans="1:32" s="30" customFormat="1" ht="15.75" hidden="1" outlineLevel="1" x14ac:dyDescent="0.3">
      <c r="A348" s="30">
        <f t="shared" si="12"/>
        <v>246</v>
      </c>
      <c r="C348" s="50" t="s">
        <v>1022</v>
      </c>
      <c r="D348" s="51">
        <v>24.47</v>
      </c>
      <c r="E348" s="52" t="s">
        <v>438</v>
      </c>
      <c r="F348" s="52" t="s">
        <v>438</v>
      </c>
      <c r="G348" s="55">
        <v>2.531024531024531</v>
      </c>
      <c r="H348" s="56">
        <v>1.4519038076152304</v>
      </c>
      <c r="I348" s="50" t="s">
        <v>438</v>
      </c>
      <c r="J348" s="51" t="s">
        <v>438</v>
      </c>
      <c r="K348" s="52" t="s">
        <v>438</v>
      </c>
      <c r="L348" s="52" t="s">
        <v>438</v>
      </c>
      <c r="M348" s="55" t="s">
        <v>438</v>
      </c>
      <c r="N348" s="56" t="s">
        <v>438</v>
      </c>
      <c r="O348" s="50" t="s">
        <v>438</v>
      </c>
      <c r="P348" s="51" t="s">
        <v>438</v>
      </c>
      <c r="Q348" s="52" t="s">
        <v>438</v>
      </c>
      <c r="R348" s="52" t="s">
        <v>438</v>
      </c>
      <c r="S348" s="55" t="s">
        <v>438</v>
      </c>
      <c r="T348" s="56" t="s">
        <v>438</v>
      </c>
      <c r="U348" s="50" t="s">
        <v>438</v>
      </c>
      <c r="V348" s="51" t="s">
        <v>438</v>
      </c>
      <c r="W348" s="52" t="s">
        <v>438</v>
      </c>
      <c r="X348" s="52" t="s">
        <v>438</v>
      </c>
      <c r="Y348" s="55" t="s">
        <v>438</v>
      </c>
      <c r="Z348" s="56" t="s">
        <v>438</v>
      </c>
      <c r="AA348" s="50" t="s">
        <v>438</v>
      </c>
      <c r="AB348" s="51" t="s">
        <v>438</v>
      </c>
      <c r="AC348" s="52" t="s">
        <v>438</v>
      </c>
      <c r="AD348" s="52" t="s">
        <v>438</v>
      </c>
      <c r="AE348" s="55" t="s">
        <v>438</v>
      </c>
      <c r="AF348" s="56" t="s">
        <v>438</v>
      </c>
    </row>
    <row r="349" spans="1:32" s="30" customFormat="1" ht="15.75" hidden="1" outlineLevel="1" x14ac:dyDescent="0.3">
      <c r="A349" s="30">
        <f t="shared" si="12"/>
        <v>247</v>
      </c>
      <c r="C349" s="50" t="s">
        <v>1023</v>
      </c>
      <c r="D349" s="51">
        <v>5.0199999999999996</v>
      </c>
      <c r="E349" s="52">
        <v>5.2</v>
      </c>
      <c r="F349" s="52" t="s">
        <v>438</v>
      </c>
      <c r="G349" s="55">
        <v>-0.32977303070761022</v>
      </c>
      <c r="H349" s="56">
        <v>1.2096774193548265E-2</v>
      </c>
      <c r="I349" s="50" t="s">
        <v>438</v>
      </c>
      <c r="J349" s="51" t="s">
        <v>438</v>
      </c>
      <c r="K349" s="52" t="s">
        <v>438</v>
      </c>
      <c r="L349" s="52" t="s">
        <v>438</v>
      </c>
      <c r="M349" s="55" t="s">
        <v>438</v>
      </c>
      <c r="N349" s="56" t="s">
        <v>438</v>
      </c>
      <c r="O349" s="50" t="s">
        <v>438</v>
      </c>
      <c r="P349" s="51" t="s">
        <v>438</v>
      </c>
      <c r="Q349" s="52" t="s">
        <v>438</v>
      </c>
      <c r="R349" s="52" t="s">
        <v>438</v>
      </c>
      <c r="S349" s="55" t="s">
        <v>438</v>
      </c>
      <c r="T349" s="56" t="s">
        <v>438</v>
      </c>
      <c r="U349" s="50" t="s">
        <v>438</v>
      </c>
      <c r="V349" s="51" t="s">
        <v>438</v>
      </c>
      <c r="W349" s="52" t="s">
        <v>438</v>
      </c>
      <c r="X349" s="52" t="s">
        <v>438</v>
      </c>
      <c r="Y349" s="55" t="s">
        <v>438</v>
      </c>
      <c r="Z349" s="56" t="s">
        <v>438</v>
      </c>
      <c r="AA349" s="50" t="s">
        <v>438</v>
      </c>
      <c r="AB349" s="51" t="s">
        <v>438</v>
      </c>
      <c r="AC349" s="52" t="s">
        <v>438</v>
      </c>
      <c r="AD349" s="52" t="s">
        <v>438</v>
      </c>
      <c r="AE349" s="55" t="s">
        <v>438</v>
      </c>
      <c r="AF349" s="56" t="s">
        <v>438</v>
      </c>
    </row>
    <row r="350" spans="1:32" s="30" customFormat="1" ht="15.75" hidden="1" outlineLevel="1" x14ac:dyDescent="0.3">
      <c r="A350" s="30">
        <f t="shared" si="12"/>
        <v>248</v>
      </c>
      <c r="C350" s="50" t="s">
        <v>1024</v>
      </c>
      <c r="D350" s="51">
        <v>7.07</v>
      </c>
      <c r="E350" s="52" t="s">
        <v>438</v>
      </c>
      <c r="F350" s="52" t="s">
        <v>438</v>
      </c>
      <c r="G350" s="55">
        <v>2.3507109004739339</v>
      </c>
      <c r="H350" s="56">
        <v>-2.8846153846153855E-2</v>
      </c>
      <c r="I350" s="50" t="s">
        <v>438</v>
      </c>
      <c r="J350" s="51" t="s">
        <v>438</v>
      </c>
      <c r="K350" s="52" t="s">
        <v>438</v>
      </c>
      <c r="L350" s="52" t="s">
        <v>438</v>
      </c>
      <c r="M350" s="55" t="s">
        <v>438</v>
      </c>
      <c r="N350" s="56" t="s">
        <v>438</v>
      </c>
      <c r="O350" s="50" t="s">
        <v>438</v>
      </c>
      <c r="P350" s="51" t="s">
        <v>438</v>
      </c>
      <c r="Q350" s="52" t="s">
        <v>438</v>
      </c>
      <c r="R350" s="52" t="s">
        <v>438</v>
      </c>
      <c r="S350" s="55" t="s">
        <v>438</v>
      </c>
      <c r="T350" s="56" t="s">
        <v>438</v>
      </c>
      <c r="U350" s="50" t="s">
        <v>438</v>
      </c>
      <c r="V350" s="51" t="s">
        <v>438</v>
      </c>
      <c r="W350" s="52" t="s">
        <v>438</v>
      </c>
      <c r="X350" s="52" t="s">
        <v>438</v>
      </c>
      <c r="Y350" s="55" t="s">
        <v>438</v>
      </c>
      <c r="Z350" s="56" t="s">
        <v>438</v>
      </c>
      <c r="AA350" s="50" t="s">
        <v>438</v>
      </c>
      <c r="AB350" s="51" t="s">
        <v>438</v>
      </c>
      <c r="AC350" s="52" t="s">
        <v>438</v>
      </c>
      <c r="AD350" s="52" t="s">
        <v>438</v>
      </c>
      <c r="AE350" s="55" t="s">
        <v>438</v>
      </c>
      <c r="AF350" s="56" t="s">
        <v>438</v>
      </c>
    </row>
    <row r="351" spans="1:32" s="30" customFormat="1" ht="15.75" hidden="1" outlineLevel="1" x14ac:dyDescent="0.3">
      <c r="A351" s="30">
        <f t="shared" si="12"/>
        <v>249</v>
      </c>
      <c r="C351" s="50" t="s">
        <v>377</v>
      </c>
      <c r="D351" s="51">
        <v>23.85</v>
      </c>
      <c r="E351" s="52">
        <v>20.3</v>
      </c>
      <c r="F351" s="52">
        <v>2.8</v>
      </c>
      <c r="G351" s="55">
        <v>7.3357335733573503E-2</v>
      </c>
      <c r="H351" s="56">
        <v>2.331005586592179</v>
      </c>
      <c r="I351" s="50" t="s">
        <v>438</v>
      </c>
      <c r="J351" s="51" t="s">
        <v>438</v>
      </c>
      <c r="K351" s="52" t="s">
        <v>438</v>
      </c>
      <c r="L351" s="52" t="s">
        <v>438</v>
      </c>
      <c r="M351" s="55" t="s">
        <v>438</v>
      </c>
      <c r="N351" s="56" t="s">
        <v>438</v>
      </c>
      <c r="O351" s="50" t="s">
        <v>438</v>
      </c>
      <c r="P351" s="51" t="s">
        <v>438</v>
      </c>
      <c r="Q351" s="52" t="s">
        <v>438</v>
      </c>
      <c r="R351" s="52" t="s">
        <v>438</v>
      </c>
      <c r="S351" s="55" t="s">
        <v>438</v>
      </c>
      <c r="T351" s="56" t="s">
        <v>438</v>
      </c>
      <c r="U351" s="50" t="s">
        <v>438</v>
      </c>
      <c r="V351" s="51" t="s">
        <v>438</v>
      </c>
      <c r="W351" s="52" t="s">
        <v>438</v>
      </c>
      <c r="X351" s="52" t="s">
        <v>438</v>
      </c>
      <c r="Y351" s="55" t="s">
        <v>438</v>
      </c>
      <c r="Z351" s="56" t="s">
        <v>438</v>
      </c>
      <c r="AA351" s="50" t="s">
        <v>438</v>
      </c>
      <c r="AB351" s="51" t="s">
        <v>438</v>
      </c>
      <c r="AC351" s="52" t="s">
        <v>438</v>
      </c>
      <c r="AD351" s="52" t="s">
        <v>438</v>
      </c>
      <c r="AE351" s="55" t="s">
        <v>438</v>
      </c>
      <c r="AF351" s="56" t="s">
        <v>438</v>
      </c>
    </row>
    <row r="352" spans="1:32" s="30" customFormat="1" ht="15.75" hidden="1" outlineLevel="1" x14ac:dyDescent="0.3">
      <c r="A352" s="30">
        <f t="shared" si="12"/>
        <v>250</v>
      </c>
      <c r="C352" s="50" t="s">
        <v>1025</v>
      </c>
      <c r="D352" s="51">
        <v>8.57</v>
      </c>
      <c r="E352" s="52">
        <v>15.25</v>
      </c>
      <c r="F352" s="52">
        <v>10.199999999999999</v>
      </c>
      <c r="G352" s="55">
        <v>17.23404255319149</v>
      </c>
      <c r="H352" s="56">
        <v>4.1939393939393943</v>
      </c>
      <c r="I352" s="50" t="s">
        <v>438</v>
      </c>
      <c r="J352" s="51" t="s">
        <v>438</v>
      </c>
      <c r="K352" s="52" t="s">
        <v>438</v>
      </c>
      <c r="L352" s="52" t="s">
        <v>438</v>
      </c>
      <c r="M352" s="55" t="s">
        <v>438</v>
      </c>
      <c r="N352" s="56" t="s">
        <v>438</v>
      </c>
      <c r="O352" s="50" t="s">
        <v>438</v>
      </c>
      <c r="P352" s="51" t="s">
        <v>438</v>
      </c>
      <c r="Q352" s="52" t="s">
        <v>438</v>
      </c>
      <c r="R352" s="52" t="s">
        <v>438</v>
      </c>
      <c r="S352" s="55" t="s">
        <v>438</v>
      </c>
      <c r="T352" s="56" t="s">
        <v>438</v>
      </c>
      <c r="U352" s="50" t="s">
        <v>438</v>
      </c>
      <c r="V352" s="51" t="s">
        <v>438</v>
      </c>
      <c r="W352" s="52" t="s">
        <v>438</v>
      </c>
      <c r="X352" s="52" t="s">
        <v>438</v>
      </c>
      <c r="Y352" s="55" t="s">
        <v>438</v>
      </c>
      <c r="Z352" s="56" t="s">
        <v>438</v>
      </c>
      <c r="AA352" s="50" t="s">
        <v>438</v>
      </c>
      <c r="AB352" s="51" t="s">
        <v>438</v>
      </c>
      <c r="AC352" s="52" t="s">
        <v>438</v>
      </c>
      <c r="AD352" s="52" t="s">
        <v>438</v>
      </c>
      <c r="AE352" s="55" t="s">
        <v>438</v>
      </c>
      <c r="AF352" s="56" t="s">
        <v>438</v>
      </c>
    </row>
    <row r="353" spans="1:32" s="30" customFormat="1" ht="15.75" hidden="1" outlineLevel="1" x14ac:dyDescent="0.3">
      <c r="A353" s="30">
        <f t="shared" si="12"/>
        <v>251</v>
      </c>
      <c r="C353" s="50" t="s">
        <v>129</v>
      </c>
      <c r="D353" s="51">
        <v>14.38</v>
      </c>
      <c r="E353" s="52" t="s">
        <v>438</v>
      </c>
      <c r="F353" s="52" t="s">
        <v>438</v>
      </c>
      <c r="G353" s="55">
        <v>-9.331651954602771E-2</v>
      </c>
      <c r="H353" s="56">
        <v>0.80426599749058991</v>
      </c>
      <c r="I353" s="50" t="s">
        <v>438</v>
      </c>
      <c r="J353" s="51" t="s">
        <v>438</v>
      </c>
      <c r="K353" s="52" t="s">
        <v>438</v>
      </c>
      <c r="L353" s="52" t="s">
        <v>438</v>
      </c>
      <c r="M353" s="55" t="s">
        <v>438</v>
      </c>
      <c r="N353" s="56" t="s">
        <v>438</v>
      </c>
      <c r="O353" s="50" t="s">
        <v>438</v>
      </c>
      <c r="P353" s="51" t="s">
        <v>438</v>
      </c>
      <c r="Q353" s="52" t="s">
        <v>438</v>
      </c>
      <c r="R353" s="52" t="s">
        <v>438</v>
      </c>
      <c r="S353" s="55" t="s">
        <v>438</v>
      </c>
      <c r="T353" s="56" t="s">
        <v>438</v>
      </c>
      <c r="U353" s="50" t="s">
        <v>438</v>
      </c>
      <c r="V353" s="51" t="s">
        <v>438</v>
      </c>
      <c r="W353" s="52" t="s">
        <v>438</v>
      </c>
      <c r="X353" s="52" t="s">
        <v>438</v>
      </c>
      <c r="Y353" s="55" t="s">
        <v>438</v>
      </c>
      <c r="Z353" s="56" t="s">
        <v>438</v>
      </c>
      <c r="AA353" s="50" t="s">
        <v>438</v>
      </c>
      <c r="AB353" s="51" t="s">
        <v>438</v>
      </c>
      <c r="AC353" s="52" t="s">
        <v>438</v>
      </c>
      <c r="AD353" s="52" t="s">
        <v>438</v>
      </c>
      <c r="AE353" s="55" t="s">
        <v>438</v>
      </c>
      <c r="AF353" s="56" t="s">
        <v>438</v>
      </c>
    </row>
    <row r="354" spans="1:32" s="30" customFormat="1" ht="15.75" hidden="1" outlineLevel="1" x14ac:dyDescent="0.3">
      <c r="A354" s="30">
        <f t="shared" si="12"/>
        <v>252</v>
      </c>
      <c r="C354" s="50" t="s">
        <v>1026</v>
      </c>
      <c r="D354" s="51">
        <v>2.66</v>
      </c>
      <c r="E354" s="52" t="s">
        <v>438</v>
      </c>
      <c r="F354" s="52" t="s">
        <v>438</v>
      </c>
      <c r="G354" s="55">
        <v>-0.62322946175637384</v>
      </c>
      <c r="H354" s="56">
        <v>-0.20359281437125742</v>
      </c>
      <c r="I354" s="50" t="s">
        <v>438</v>
      </c>
      <c r="J354" s="51" t="s">
        <v>438</v>
      </c>
      <c r="K354" s="52" t="s">
        <v>438</v>
      </c>
      <c r="L354" s="52" t="s">
        <v>438</v>
      </c>
      <c r="M354" s="55" t="s">
        <v>438</v>
      </c>
      <c r="N354" s="56" t="s">
        <v>438</v>
      </c>
      <c r="O354" s="50" t="s">
        <v>438</v>
      </c>
      <c r="P354" s="51" t="s">
        <v>438</v>
      </c>
      <c r="Q354" s="52" t="s">
        <v>438</v>
      </c>
      <c r="R354" s="52" t="s">
        <v>438</v>
      </c>
      <c r="S354" s="55" t="s">
        <v>438</v>
      </c>
      <c r="T354" s="56" t="s">
        <v>438</v>
      </c>
      <c r="U354" s="50" t="s">
        <v>438</v>
      </c>
      <c r="V354" s="51" t="s">
        <v>438</v>
      </c>
      <c r="W354" s="52" t="s">
        <v>438</v>
      </c>
      <c r="X354" s="52" t="s">
        <v>438</v>
      </c>
      <c r="Y354" s="55" t="s">
        <v>438</v>
      </c>
      <c r="Z354" s="56" t="s">
        <v>438</v>
      </c>
      <c r="AA354" s="50" t="s">
        <v>438</v>
      </c>
      <c r="AB354" s="51" t="s">
        <v>438</v>
      </c>
      <c r="AC354" s="52" t="s">
        <v>438</v>
      </c>
      <c r="AD354" s="52" t="s">
        <v>438</v>
      </c>
      <c r="AE354" s="55" t="s">
        <v>438</v>
      </c>
      <c r="AF354" s="56" t="s">
        <v>438</v>
      </c>
    </row>
    <row r="355" spans="1:32" s="30" customFormat="1" ht="15.75" hidden="1" outlineLevel="1" x14ac:dyDescent="0.3">
      <c r="A355" s="30">
        <f t="shared" si="12"/>
        <v>253</v>
      </c>
      <c r="C355" s="50" t="s">
        <v>1027</v>
      </c>
      <c r="D355" s="51">
        <v>2.08</v>
      </c>
      <c r="E355" s="52" t="s">
        <v>438</v>
      </c>
      <c r="F355" s="52" t="s">
        <v>438</v>
      </c>
      <c r="G355" s="55">
        <v>-1.4218009478672911E-2</v>
      </c>
      <c r="H355" s="56" t="s">
        <v>127</v>
      </c>
      <c r="I355" s="50" t="s">
        <v>438</v>
      </c>
      <c r="J355" s="51" t="s">
        <v>438</v>
      </c>
      <c r="K355" s="52" t="s">
        <v>438</v>
      </c>
      <c r="L355" s="52" t="s">
        <v>438</v>
      </c>
      <c r="M355" s="55" t="s">
        <v>438</v>
      </c>
      <c r="N355" s="56" t="s">
        <v>438</v>
      </c>
      <c r="O355" s="50" t="s">
        <v>438</v>
      </c>
      <c r="P355" s="51" t="s">
        <v>438</v>
      </c>
      <c r="Q355" s="52" t="s">
        <v>438</v>
      </c>
      <c r="R355" s="52" t="s">
        <v>438</v>
      </c>
      <c r="S355" s="55" t="s">
        <v>438</v>
      </c>
      <c r="T355" s="56" t="s">
        <v>438</v>
      </c>
      <c r="U355" s="50" t="s">
        <v>438</v>
      </c>
      <c r="V355" s="51" t="s">
        <v>438</v>
      </c>
      <c r="W355" s="52" t="s">
        <v>438</v>
      </c>
      <c r="X355" s="52" t="s">
        <v>438</v>
      </c>
      <c r="Y355" s="55" t="s">
        <v>438</v>
      </c>
      <c r="Z355" s="56" t="s">
        <v>438</v>
      </c>
      <c r="AA355" s="50" t="s">
        <v>438</v>
      </c>
      <c r="AB355" s="51" t="s">
        <v>438</v>
      </c>
      <c r="AC355" s="52" t="s">
        <v>438</v>
      </c>
      <c r="AD355" s="52" t="s">
        <v>438</v>
      </c>
      <c r="AE355" s="55" t="s">
        <v>438</v>
      </c>
      <c r="AF355" s="56" t="s">
        <v>438</v>
      </c>
    </row>
    <row r="356" spans="1:32" s="30" customFormat="1" ht="15.75" hidden="1" outlineLevel="1" x14ac:dyDescent="0.3">
      <c r="A356" s="30">
        <f t="shared" si="12"/>
        <v>254</v>
      </c>
      <c r="C356" s="50" t="s">
        <v>103</v>
      </c>
      <c r="D356" s="51">
        <v>0.34</v>
      </c>
      <c r="E356" s="52" t="s">
        <v>438</v>
      </c>
      <c r="F356" s="52" t="s">
        <v>438</v>
      </c>
      <c r="G356" s="55">
        <v>-0.15000000000000002</v>
      </c>
      <c r="H356" s="56">
        <v>-0.4137931034482758</v>
      </c>
      <c r="I356" s="50" t="s">
        <v>438</v>
      </c>
      <c r="J356" s="51" t="s">
        <v>438</v>
      </c>
      <c r="K356" s="52" t="s">
        <v>438</v>
      </c>
      <c r="L356" s="52" t="s">
        <v>438</v>
      </c>
      <c r="M356" s="55" t="s">
        <v>438</v>
      </c>
      <c r="N356" s="56" t="s">
        <v>438</v>
      </c>
      <c r="O356" s="50" t="s">
        <v>438</v>
      </c>
      <c r="P356" s="51" t="s">
        <v>438</v>
      </c>
      <c r="Q356" s="52" t="s">
        <v>438</v>
      </c>
      <c r="R356" s="52" t="s">
        <v>438</v>
      </c>
      <c r="S356" s="55" t="s">
        <v>438</v>
      </c>
      <c r="T356" s="56" t="s">
        <v>438</v>
      </c>
      <c r="U356" s="50" t="s">
        <v>438</v>
      </c>
      <c r="V356" s="51" t="s">
        <v>438</v>
      </c>
      <c r="W356" s="52" t="s">
        <v>438</v>
      </c>
      <c r="X356" s="52" t="s">
        <v>438</v>
      </c>
      <c r="Y356" s="55" t="s">
        <v>438</v>
      </c>
      <c r="Z356" s="56" t="s">
        <v>438</v>
      </c>
      <c r="AA356" s="50" t="s">
        <v>438</v>
      </c>
      <c r="AB356" s="51" t="s">
        <v>438</v>
      </c>
      <c r="AC356" s="52" t="s">
        <v>438</v>
      </c>
      <c r="AD356" s="52" t="s">
        <v>438</v>
      </c>
      <c r="AE356" s="55" t="s">
        <v>438</v>
      </c>
      <c r="AF356" s="56" t="s">
        <v>438</v>
      </c>
    </row>
    <row r="357" spans="1:32" s="30" customFormat="1" ht="15.75" hidden="1" outlineLevel="1" x14ac:dyDescent="0.3">
      <c r="A357" s="30">
        <f t="shared" si="12"/>
        <v>255</v>
      </c>
      <c r="C357" s="50" t="s">
        <v>157</v>
      </c>
      <c r="D357" s="51">
        <v>18.36</v>
      </c>
      <c r="E357" s="52">
        <v>23.26</v>
      </c>
      <c r="F357" s="52">
        <v>20.85</v>
      </c>
      <c r="G357" s="55">
        <v>-0.35031847133757965</v>
      </c>
      <c r="H357" s="56">
        <v>-0.19720157411456063</v>
      </c>
      <c r="I357" s="50" t="s">
        <v>438</v>
      </c>
      <c r="J357" s="51" t="s">
        <v>438</v>
      </c>
      <c r="K357" s="52" t="s">
        <v>438</v>
      </c>
      <c r="L357" s="52" t="s">
        <v>438</v>
      </c>
      <c r="M357" s="55" t="s">
        <v>438</v>
      </c>
      <c r="N357" s="56" t="s">
        <v>438</v>
      </c>
      <c r="O357" s="50" t="s">
        <v>438</v>
      </c>
      <c r="P357" s="51" t="s">
        <v>438</v>
      </c>
      <c r="Q357" s="52" t="s">
        <v>438</v>
      </c>
      <c r="R357" s="52" t="s">
        <v>438</v>
      </c>
      <c r="S357" s="55" t="s">
        <v>438</v>
      </c>
      <c r="T357" s="56" t="s">
        <v>438</v>
      </c>
      <c r="U357" s="50" t="s">
        <v>438</v>
      </c>
      <c r="V357" s="51" t="s">
        <v>438</v>
      </c>
      <c r="W357" s="52" t="s">
        <v>438</v>
      </c>
      <c r="X357" s="52" t="s">
        <v>438</v>
      </c>
      <c r="Y357" s="55" t="s">
        <v>438</v>
      </c>
      <c r="Z357" s="56" t="s">
        <v>438</v>
      </c>
      <c r="AA357" s="50" t="s">
        <v>438</v>
      </c>
      <c r="AB357" s="51" t="s">
        <v>438</v>
      </c>
      <c r="AC357" s="52" t="s">
        <v>438</v>
      </c>
      <c r="AD357" s="52" t="s">
        <v>438</v>
      </c>
      <c r="AE357" s="55" t="s">
        <v>438</v>
      </c>
      <c r="AF357" s="56" t="s">
        <v>438</v>
      </c>
    </row>
    <row r="358" spans="1:32" s="30" customFormat="1" ht="15.75" hidden="1" outlineLevel="1" x14ac:dyDescent="0.3">
      <c r="A358" s="30">
        <f t="shared" si="12"/>
        <v>256</v>
      </c>
      <c r="C358" s="50" t="s">
        <v>1028</v>
      </c>
      <c r="D358" s="51">
        <v>1.84</v>
      </c>
      <c r="E358" s="52">
        <v>2.23</v>
      </c>
      <c r="F358" s="52">
        <v>2.95</v>
      </c>
      <c r="G358" s="55">
        <v>-1.0752688172043001E-2</v>
      </c>
      <c r="H358" s="56" t="s">
        <v>438</v>
      </c>
      <c r="I358" s="50" t="s">
        <v>438</v>
      </c>
      <c r="J358" s="51" t="s">
        <v>438</v>
      </c>
      <c r="K358" s="52" t="s">
        <v>438</v>
      </c>
      <c r="L358" s="52" t="s">
        <v>438</v>
      </c>
      <c r="M358" s="55" t="s">
        <v>438</v>
      </c>
      <c r="N358" s="56" t="s">
        <v>438</v>
      </c>
      <c r="O358" s="50" t="s">
        <v>438</v>
      </c>
      <c r="P358" s="51" t="s">
        <v>438</v>
      </c>
      <c r="Q358" s="52" t="s">
        <v>438</v>
      </c>
      <c r="R358" s="52" t="s">
        <v>438</v>
      </c>
      <c r="S358" s="55" t="s">
        <v>438</v>
      </c>
      <c r="T358" s="56" t="s">
        <v>438</v>
      </c>
      <c r="U358" s="50" t="s">
        <v>438</v>
      </c>
      <c r="V358" s="51" t="s">
        <v>438</v>
      </c>
      <c r="W358" s="52" t="s">
        <v>438</v>
      </c>
      <c r="X358" s="52" t="s">
        <v>438</v>
      </c>
      <c r="Y358" s="55" t="s">
        <v>438</v>
      </c>
      <c r="Z358" s="56" t="s">
        <v>438</v>
      </c>
      <c r="AA358" s="50" t="s">
        <v>438</v>
      </c>
      <c r="AB358" s="51" t="s">
        <v>438</v>
      </c>
      <c r="AC358" s="52" t="s">
        <v>438</v>
      </c>
      <c r="AD358" s="52" t="s">
        <v>438</v>
      </c>
      <c r="AE358" s="55" t="s">
        <v>438</v>
      </c>
      <c r="AF358" s="56" t="s">
        <v>438</v>
      </c>
    </row>
    <row r="359" spans="1:32" s="30" customFormat="1" ht="15.75" hidden="1" outlineLevel="1" x14ac:dyDescent="0.3">
      <c r="A359" s="30">
        <f t="shared" si="12"/>
        <v>257</v>
      </c>
      <c r="C359" s="50" t="s">
        <v>97</v>
      </c>
      <c r="D359" s="51">
        <v>-1.78</v>
      </c>
      <c r="E359" s="52" t="s">
        <v>438</v>
      </c>
      <c r="F359" s="52" t="s">
        <v>438</v>
      </c>
      <c r="G359" s="55" t="s">
        <v>106</v>
      </c>
      <c r="H359" s="56" t="s">
        <v>87</v>
      </c>
      <c r="I359" s="50" t="s">
        <v>438</v>
      </c>
      <c r="J359" s="51" t="s">
        <v>438</v>
      </c>
      <c r="K359" s="52" t="s">
        <v>438</v>
      </c>
      <c r="L359" s="52" t="s">
        <v>438</v>
      </c>
      <c r="M359" s="55" t="s">
        <v>438</v>
      </c>
      <c r="N359" s="56" t="s">
        <v>438</v>
      </c>
      <c r="O359" s="50" t="s">
        <v>438</v>
      </c>
      <c r="P359" s="51" t="s">
        <v>438</v>
      </c>
      <c r="Q359" s="52" t="s">
        <v>438</v>
      </c>
      <c r="R359" s="52" t="s">
        <v>438</v>
      </c>
      <c r="S359" s="55" t="s">
        <v>438</v>
      </c>
      <c r="T359" s="56" t="s">
        <v>438</v>
      </c>
      <c r="U359" s="50" t="s">
        <v>438</v>
      </c>
      <c r="V359" s="51" t="s">
        <v>438</v>
      </c>
      <c r="W359" s="52" t="s">
        <v>438</v>
      </c>
      <c r="X359" s="52" t="s">
        <v>438</v>
      </c>
      <c r="Y359" s="55" t="s">
        <v>438</v>
      </c>
      <c r="Z359" s="56" t="s">
        <v>438</v>
      </c>
      <c r="AA359" s="50" t="s">
        <v>438</v>
      </c>
      <c r="AB359" s="51" t="s">
        <v>438</v>
      </c>
      <c r="AC359" s="52" t="s">
        <v>438</v>
      </c>
      <c r="AD359" s="52" t="s">
        <v>438</v>
      </c>
      <c r="AE359" s="55" t="s">
        <v>438</v>
      </c>
      <c r="AF359" s="56" t="s">
        <v>438</v>
      </c>
    </row>
    <row r="360" spans="1:32" s="30" customFormat="1" ht="15.75" hidden="1" outlineLevel="1" x14ac:dyDescent="0.3">
      <c r="A360" s="30">
        <f t="shared" si="12"/>
        <v>258</v>
      </c>
      <c r="C360" s="50" t="s">
        <v>1029</v>
      </c>
      <c r="D360" s="51">
        <v>7.54</v>
      </c>
      <c r="E360" s="52" t="s">
        <v>438</v>
      </c>
      <c r="F360" s="52" t="s">
        <v>438</v>
      </c>
      <c r="G360" s="55">
        <v>-0.53855569155446759</v>
      </c>
      <c r="H360" s="56">
        <v>-0.1263035921205099</v>
      </c>
      <c r="I360" s="50" t="s">
        <v>438</v>
      </c>
      <c r="J360" s="51" t="s">
        <v>438</v>
      </c>
      <c r="K360" s="52" t="s">
        <v>438</v>
      </c>
      <c r="L360" s="52" t="s">
        <v>438</v>
      </c>
      <c r="M360" s="55" t="s">
        <v>438</v>
      </c>
      <c r="N360" s="56" t="s">
        <v>438</v>
      </c>
      <c r="O360" s="50" t="s">
        <v>438</v>
      </c>
      <c r="P360" s="51" t="s">
        <v>438</v>
      </c>
      <c r="Q360" s="52" t="s">
        <v>438</v>
      </c>
      <c r="R360" s="52" t="s">
        <v>438</v>
      </c>
      <c r="S360" s="55" t="s">
        <v>438</v>
      </c>
      <c r="T360" s="56" t="s">
        <v>438</v>
      </c>
      <c r="U360" s="50" t="s">
        <v>438</v>
      </c>
      <c r="V360" s="51" t="s">
        <v>438</v>
      </c>
      <c r="W360" s="52" t="s">
        <v>438</v>
      </c>
      <c r="X360" s="52" t="s">
        <v>438</v>
      </c>
      <c r="Y360" s="55" t="s">
        <v>438</v>
      </c>
      <c r="Z360" s="56" t="s">
        <v>438</v>
      </c>
      <c r="AA360" s="50" t="s">
        <v>438</v>
      </c>
      <c r="AB360" s="51" t="s">
        <v>438</v>
      </c>
      <c r="AC360" s="52" t="s">
        <v>438</v>
      </c>
      <c r="AD360" s="52" t="s">
        <v>438</v>
      </c>
      <c r="AE360" s="55" t="s">
        <v>438</v>
      </c>
      <c r="AF360" s="56" t="s">
        <v>438</v>
      </c>
    </row>
    <row r="361" spans="1:32" s="30" customFormat="1" ht="15.75" hidden="1" outlineLevel="1" x14ac:dyDescent="0.3">
      <c r="A361" s="30">
        <f t="shared" si="12"/>
        <v>259</v>
      </c>
      <c r="C361" s="50" t="s">
        <v>1030</v>
      </c>
      <c r="D361" s="51">
        <v>3.31</v>
      </c>
      <c r="E361" s="52" t="s">
        <v>438</v>
      </c>
      <c r="F361" s="52" t="s">
        <v>438</v>
      </c>
      <c r="G361" s="55">
        <v>-0.31185031185031176</v>
      </c>
      <c r="H361" s="56">
        <v>-0.59927360774818395</v>
      </c>
      <c r="I361" s="50" t="s">
        <v>438</v>
      </c>
      <c r="J361" s="51" t="s">
        <v>438</v>
      </c>
      <c r="K361" s="52" t="s">
        <v>438</v>
      </c>
      <c r="L361" s="52" t="s">
        <v>438</v>
      </c>
      <c r="M361" s="55" t="s">
        <v>438</v>
      </c>
      <c r="N361" s="56" t="s">
        <v>438</v>
      </c>
      <c r="O361" s="50" t="s">
        <v>438</v>
      </c>
      <c r="P361" s="51" t="s">
        <v>438</v>
      </c>
      <c r="Q361" s="52" t="s">
        <v>438</v>
      </c>
      <c r="R361" s="52" t="s">
        <v>438</v>
      </c>
      <c r="S361" s="55" t="s">
        <v>438</v>
      </c>
      <c r="T361" s="56" t="s">
        <v>438</v>
      </c>
      <c r="U361" s="50" t="s">
        <v>438</v>
      </c>
      <c r="V361" s="51" t="s">
        <v>438</v>
      </c>
      <c r="W361" s="52" t="s">
        <v>438</v>
      </c>
      <c r="X361" s="52" t="s">
        <v>438</v>
      </c>
      <c r="Y361" s="55" t="s">
        <v>438</v>
      </c>
      <c r="Z361" s="56" t="s">
        <v>438</v>
      </c>
      <c r="AA361" s="50" t="s">
        <v>438</v>
      </c>
      <c r="AB361" s="51" t="s">
        <v>438</v>
      </c>
      <c r="AC361" s="52" t="s">
        <v>438</v>
      </c>
      <c r="AD361" s="52" t="s">
        <v>438</v>
      </c>
      <c r="AE361" s="55" t="s">
        <v>438</v>
      </c>
      <c r="AF361" s="56" t="s">
        <v>438</v>
      </c>
    </row>
    <row r="362" spans="1:32" s="30" customFormat="1" ht="15.75" hidden="1" outlineLevel="1" x14ac:dyDescent="0.3">
      <c r="A362" s="30">
        <f t="shared" ref="A362:A425" si="13">A361+1</f>
        <v>260</v>
      </c>
      <c r="C362" s="50" t="s">
        <v>1031</v>
      </c>
      <c r="D362" s="51">
        <v>-1.2</v>
      </c>
      <c r="E362" s="52" t="s">
        <v>438</v>
      </c>
      <c r="F362" s="52" t="s">
        <v>438</v>
      </c>
      <c r="G362" s="55" t="s">
        <v>106</v>
      </c>
      <c r="H362" s="56" t="s">
        <v>106</v>
      </c>
      <c r="I362" s="50" t="s">
        <v>438</v>
      </c>
      <c r="J362" s="51" t="s">
        <v>438</v>
      </c>
      <c r="K362" s="52" t="s">
        <v>438</v>
      </c>
      <c r="L362" s="52" t="s">
        <v>438</v>
      </c>
      <c r="M362" s="55" t="s">
        <v>438</v>
      </c>
      <c r="N362" s="56" t="s">
        <v>438</v>
      </c>
      <c r="O362" s="50" t="s">
        <v>438</v>
      </c>
      <c r="P362" s="51" t="s">
        <v>438</v>
      </c>
      <c r="Q362" s="52" t="s">
        <v>438</v>
      </c>
      <c r="R362" s="52" t="s">
        <v>438</v>
      </c>
      <c r="S362" s="55" t="s">
        <v>438</v>
      </c>
      <c r="T362" s="56" t="s">
        <v>438</v>
      </c>
      <c r="U362" s="50" t="s">
        <v>438</v>
      </c>
      <c r="V362" s="51" t="s">
        <v>438</v>
      </c>
      <c r="W362" s="52" t="s">
        <v>438</v>
      </c>
      <c r="X362" s="52" t="s">
        <v>438</v>
      </c>
      <c r="Y362" s="55" t="s">
        <v>438</v>
      </c>
      <c r="Z362" s="56" t="s">
        <v>438</v>
      </c>
      <c r="AA362" s="50" t="s">
        <v>438</v>
      </c>
      <c r="AB362" s="51" t="s">
        <v>438</v>
      </c>
      <c r="AC362" s="52" t="s">
        <v>438</v>
      </c>
      <c r="AD362" s="52" t="s">
        <v>438</v>
      </c>
      <c r="AE362" s="55" t="s">
        <v>438</v>
      </c>
      <c r="AF362" s="56" t="s">
        <v>438</v>
      </c>
    </row>
    <row r="363" spans="1:32" s="30" customFormat="1" ht="15.75" hidden="1" outlineLevel="1" x14ac:dyDescent="0.3">
      <c r="A363" s="30">
        <f t="shared" si="13"/>
        <v>261</v>
      </c>
      <c r="C363" s="50" t="s">
        <v>1033</v>
      </c>
      <c r="D363" s="51">
        <v>-7.99</v>
      </c>
      <c r="E363" s="52" t="s">
        <v>438</v>
      </c>
      <c r="F363" s="52" t="s">
        <v>438</v>
      </c>
      <c r="G363" s="55" t="s">
        <v>87</v>
      </c>
      <c r="H363" s="56" t="s">
        <v>106</v>
      </c>
      <c r="I363" s="50" t="s">
        <v>438</v>
      </c>
      <c r="J363" s="51" t="s">
        <v>438</v>
      </c>
      <c r="K363" s="52" t="s">
        <v>438</v>
      </c>
      <c r="L363" s="52" t="s">
        <v>438</v>
      </c>
      <c r="M363" s="55" t="s">
        <v>438</v>
      </c>
      <c r="N363" s="56" t="s">
        <v>438</v>
      </c>
      <c r="O363" s="50" t="s">
        <v>438</v>
      </c>
      <c r="P363" s="51" t="s">
        <v>438</v>
      </c>
      <c r="Q363" s="52" t="s">
        <v>438</v>
      </c>
      <c r="R363" s="52" t="s">
        <v>438</v>
      </c>
      <c r="S363" s="55" t="s">
        <v>438</v>
      </c>
      <c r="T363" s="56" t="s">
        <v>438</v>
      </c>
      <c r="U363" s="50" t="s">
        <v>438</v>
      </c>
      <c r="V363" s="51" t="s">
        <v>438</v>
      </c>
      <c r="W363" s="52" t="s">
        <v>438</v>
      </c>
      <c r="X363" s="52" t="s">
        <v>438</v>
      </c>
      <c r="Y363" s="55" t="s">
        <v>438</v>
      </c>
      <c r="Z363" s="56" t="s">
        <v>438</v>
      </c>
      <c r="AA363" s="50" t="s">
        <v>438</v>
      </c>
      <c r="AB363" s="51" t="s">
        <v>438</v>
      </c>
      <c r="AC363" s="52" t="s">
        <v>438</v>
      </c>
      <c r="AD363" s="52" t="s">
        <v>438</v>
      </c>
      <c r="AE363" s="55" t="s">
        <v>438</v>
      </c>
      <c r="AF363" s="56" t="s">
        <v>438</v>
      </c>
    </row>
    <row r="364" spans="1:32" s="30" customFormat="1" ht="15.75" hidden="1" outlineLevel="1" x14ac:dyDescent="0.3">
      <c r="A364" s="30">
        <f t="shared" si="13"/>
        <v>262</v>
      </c>
      <c r="C364" s="50" t="s">
        <v>1032</v>
      </c>
      <c r="D364" s="51">
        <v>12.11</v>
      </c>
      <c r="E364" s="52" t="s">
        <v>438</v>
      </c>
      <c r="F364" s="52" t="s">
        <v>438</v>
      </c>
      <c r="G364" s="55">
        <v>8.6098654708520073E-2</v>
      </c>
      <c r="H364" s="56">
        <v>-9.0157776108189425E-2</v>
      </c>
      <c r="I364" s="50" t="s">
        <v>438</v>
      </c>
      <c r="J364" s="51" t="s">
        <v>438</v>
      </c>
      <c r="K364" s="52" t="s">
        <v>438</v>
      </c>
      <c r="L364" s="52" t="s">
        <v>438</v>
      </c>
      <c r="M364" s="55" t="s">
        <v>438</v>
      </c>
      <c r="N364" s="56" t="s">
        <v>438</v>
      </c>
      <c r="O364" s="50" t="s">
        <v>438</v>
      </c>
      <c r="P364" s="51" t="s">
        <v>438</v>
      </c>
      <c r="Q364" s="52" t="s">
        <v>438</v>
      </c>
      <c r="R364" s="52" t="s">
        <v>438</v>
      </c>
      <c r="S364" s="55" t="s">
        <v>438</v>
      </c>
      <c r="T364" s="56" t="s">
        <v>438</v>
      </c>
      <c r="U364" s="50" t="s">
        <v>438</v>
      </c>
      <c r="V364" s="51" t="s">
        <v>438</v>
      </c>
      <c r="W364" s="52" t="s">
        <v>438</v>
      </c>
      <c r="X364" s="52" t="s">
        <v>438</v>
      </c>
      <c r="Y364" s="55" t="s">
        <v>438</v>
      </c>
      <c r="Z364" s="56" t="s">
        <v>438</v>
      </c>
      <c r="AA364" s="50" t="s">
        <v>438</v>
      </c>
      <c r="AB364" s="51" t="s">
        <v>438</v>
      </c>
      <c r="AC364" s="52" t="s">
        <v>438</v>
      </c>
      <c r="AD364" s="52" t="s">
        <v>438</v>
      </c>
      <c r="AE364" s="55" t="s">
        <v>438</v>
      </c>
      <c r="AF364" s="56" t="s">
        <v>438</v>
      </c>
    </row>
    <row r="365" spans="1:32" s="30" customFormat="1" ht="15.75" hidden="1" outlineLevel="1" x14ac:dyDescent="0.3">
      <c r="A365" s="30">
        <f t="shared" si="13"/>
        <v>263</v>
      </c>
      <c r="C365" s="50" t="s">
        <v>1035</v>
      </c>
      <c r="D365" s="51">
        <v>4.96</v>
      </c>
      <c r="E365" s="52" t="s">
        <v>438</v>
      </c>
      <c r="F365" s="52" t="s">
        <v>438</v>
      </c>
      <c r="G365" s="55">
        <v>0.77777777777777768</v>
      </c>
      <c r="H365" s="56">
        <v>8.7254901960784306</v>
      </c>
      <c r="I365" s="50" t="s">
        <v>438</v>
      </c>
      <c r="J365" s="51" t="s">
        <v>438</v>
      </c>
      <c r="K365" s="52" t="s">
        <v>438</v>
      </c>
      <c r="L365" s="52" t="s">
        <v>438</v>
      </c>
      <c r="M365" s="55" t="s">
        <v>438</v>
      </c>
      <c r="N365" s="56" t="s">
        <v>438</v>
      </c>
      <c r="O365" s="50" t="s">
        <v>438</v>
      </c>
      <c r="P365" s="51" t="s">
        <v>438</v>
      </c>
      <c r="Q365" s="52" t="s">
        <v>438</v>
      </c>
      <c r="R365" s="52" t="s">
        <v>438</v>
      </c>
      <c r="S365" s="55" t="s">
        <v>438</v>
      </c>
      <c r="T365" s="56" t="s">
        <v>438</v>
      </c>
      <c r="U365" s="50" t="s">
        <v>438</v>
      </c>
      <c r="V365" s="51" t="s">
        <v>438</v>
      </c>
      <c r="W365" s="52" t="s">
        <v>438</v>
      </c>
      <c r="X365" s="52" t="s">
        <v>438</v>
      </c>
      <c r="Y365" s="55" t="s">
        <v>438</v>
      </c>
      <c r="Z365" s="56" t="s">
        <v>438</v>
      </c>
      <c r="AA365" s="50" t="s">
        <v>438</v>
      </c>
      <c r="AB365" s="51" t="s">
        <v>438</v>
      </c>
      <c r="AC365" s="52" t="s">
        <v>438</v>
      </c>
      <c r="AD365" s="52" t="s">
        <v>438</v>
      </c>
      <c r="AE365" s="55" t="s">
        <v>438</v>
      </c>
      <c r="AF365" s="56" t="s">
        <v>438</v>
      </c>
    </row>
    <row r="366" spans="1:32" s="30" customFormat="1" ht="15.75" hidden="1" outlineLevel="1" x14ac:dyDescent="0.3">
      <c r="A366" s="30">
        <f t="shared" si="13"/>
        <v>264</v>
      </c>
      <c r="C366" s="50" t="s">
        <v>1036</v>
      </c>
      <c r="D366" s="51">
        <v>14.33</v>
      </c>
      <c r="E366" s="52" t="s">
        <v>438</v>
      </c>
      <c r="F366" s="52" t="s">
        <v>438</v>
      </c>
      <c r="G366" s="55">
        <v>0.46974358974358976</v>
      </c>
      <c r="H366" s="56">
        <v>9.866102889358741E-3</v>
      </c>
      <c r="I366" s="50" t="s">
        <v>438</v>
      </c>
      <c r="J366" s="51" t="s">
        <v>438</v>
      </c>
      <c r="K366" s="52" t="s">
        <v>438</v>
      </c>
      <c r="L366" s="52" t="s">
        <v>438</v>
      </c>
      <c r="M366" s="55" t="s">
        <v>438</v>
      </c>
      <c r="N366" s="56" t="s">
        <v>438</v>
      </c>
      <c r="O366" s="50" t="s">
        <v>438</v>
      </c>
      <c r="P366" s="51" t="s">
        <v>438</v>
      </c>
      <c r="Q366" s="52" t="s">
        <v>438</v>
      </c>
      <c r="R366" s="52" t="s">
        <v>438</v>
      </c>
      <c r="S366" s="55" t="s">
        <v>438</v>
      </c>
      <c r="T366" s="56" t="s">
        <v>438</v>
      </c>
      <c r="U366" s="50" t="s">
        <v>438</v>
      </c>
      <c r="V366" s="51" t="s">
        <v>438</v>
      </c>
      <c r="W366" s="52" t="s">
        <v>438</v>
      </c>
      <c r="X366" s="52" t="s">
        <v>438</v>
      </c>
      <c r="Y366" s="55" t="s">
        <v>438</v>
      </c>
      <c r="Z366" s="56" t="s">
        <v>438</v>
      </c>
      <c r="AA366" s="50" t="s">
        <v>438</v>
      </c>
      <c r="AB366" s="51" t="s">
        <v>438</v>
      </c>
      <c r="AC366" s="52" t="s">
        <v>438</v>
      </c>
      <c r="AD366" s="52" t="s">
        <v>438</v>
      </c>
      <c r="AE366" s="55" t="s">
        <v>438</v>
      </c>
      <c r="AF366" s="56" t="s">
        <v>438</v>
      </c>
    </row>
    <row r="367" spans="1:32" s="30" customFormat="1" ht="15.75" hidden="1" outlineLevel="1" x14ac:dyDescent="0.3">
      <c r="A367" s="30">
        <f t="shared" si="13"/>
        <v>265</v>
      </c>
      <c r="C367" s="50" t="s">
        <v>1037</v>
      </c>
      <c r="D367" s="51">
        <v>4.1500000000000004</v>
      </c>
      <c r="E367" s="52">
        <v>6.9</v>
      </c>
      <c r="F367" s="52">
        <v>6.5</v>
      </c>
      <c r="G367" s="55">
        <v>-0.4211994421199442</v>
      </c>
      <c r="H367" s="56">
        <v>1.0243902439024395</v>
      </c>
      <c r="I367" s="50" t="s">
        <v>438</v>
      </c>
      <c r="J367" s="51" t="s">
        <v>438</v>
      </c>
      <c r="K367" s="52" t="s">
        <v>438</v>
      </c>
      <c r="L367" s="52" t="s">
        <v>438</v>
      </c>
      <c r="M367" s="55" t="s">
        <v>438</v>
      </c>
      <c r="N367" s="56" t="s">
        <v>438</v>
      </c>
      <c r="O367" s="50" t="s">
        <v>438</v>
      </c>
      <c r="P367" s="51" t="s">
        <v>438</v>
      </c>
      <c r="Q367" s="52" t="s">
        <v>438</v>
      </c>
      <c r="R367" s="52" t="s">
        <v>438</v>
      </c>
      <c r="S367" s="55" t="s">
        <v>438</v>
      </c>
      <c r="T367" s="56" t="s">
        <v>438</v>
      </c>
      <c r="U367" s="50" t="s">
        <v>438</v>
      </c>
      <c r="V367" s="51" t="s">
        <v>438</v>
      </c>
      <c r="W367" s="52" t="s">
        <v>438</v>
      </c>
      <c r="X367" s="52" t="s">
        <v>438</v>
      </c>
      <c r="Y367" s="55" t="s">
        <v>438</v>
      </c>
      <c r="Z367" s="56" t="s">
        <v>438</v>
      </c>
      <c r="AA367" s="50" t="s">
        <v>438</v>
      </c>
      <c r="AB367" s="51" t="s">
        <v>438</v>
      </c>
      <c r="AC367" s="52" t="s">
        <v>438</v>
      </c>
      <c r="AD367" s="52" t="s">
        <v>438</v>
      </c>
      <c r="AE367" s="55" t="s">
        <v>438</v>
      </c>
      <c r="AF367" s="56" t="s">
        <v>438</v>
      </c>
    </row>
    <row r="368" spans="1:32" s="30" customFormat="1" ht="15.75" hidden="1" outlineLevel="1" x14ac:dyDescent="0.3">
      <c r="A368" s="30">
        <f t="shared" si="13"/>
        <v>266</v>
      </c>
      <c r="C368" s="50" t="s">
        <v>307</v>
      </c>
      <c r="D368" s="51">
        <v>11.42</v>
      </c>
      <c r="E368" s="52" t="s">
        <v>438</v>
      </c>
      <c r="F368" s="52" t="s">
        <v>438</v>
      </c>
      <c r="G368" s="55" t="s">
        <v>127</v>
      </c>
      <c r="H368" s="56">
        <v>1141</v>
      </c>
      <c r="I368" s="50" t="s">
        <v>438</v>
      </c>
      <c r="J368" s="51" t="s">
        <v>438</v>
      </c>
      <c r="K368" s="52" t="s">
        <v>438</v>
      </c>
      <c r="L368" s="52" t="s">
        <v>438</v>
      </c>
      <c r="M368" s="55" t="s">
        <v>438</v>
      </c>
      <c r="N368" s="56" t="s">
        <v>438</v>
      </c>
      <c r="O368" s="50" t="s">
        <v>438</v>
      </c>
      <c r="P368" s="51" t="s">
        <v>438</v>
      </c>
      <c r="Q368" s="52" t="s">
        <v>438</v>
      </c>
      <c r="R368" s="52" t="s">
        <v>438</v>
      </c>
      <c r="S368" s="55" t="s">
        <v>438</v>
      </c>
      <c r="T368" s="56" t="s">
        <v>438</v>
      </c>
      <c r="U368" s="50" t="s">
        <v>438</v>
      </c>
      <c r="V368" s="51" t="s">
        <v>438</v>
      </c>
      <c r="W368" s="52" t="s">
        <v>438</v>
      </c>
      <c r="X368" s="52" t="s">
        <v>438</v>
      </c>
      <c r="Y368" s="55" t="s">
        <v>438</v>
      </c>
      <c r="Z368" s="56" t="s">
        <v>438</v>
      </c>
      <c r="AA368" s="50" t="s">
        <v>438</v>
      </c>
      <c r="AB368" s="51" t="s">
        <v>438</v>
      </c>
      <c r="AC368" s="52" t="s">
        <v>438</v>
      </c>
      <c r="AD368" s="52" t="s">
        <v>438</v>
      </c>
      <c r="AE368" s="55" t="s">
        <v>438</v>
      </c>
      <c r="AF368" s="56" t="s">
        <v>438</v>
      </c>
    </row>
    <row r="369" spans="1:32" s="30" customFormat="1" ht="15.75" hidden="1" outlineLevel="1" x14ac:dyDescent="0.3">
      <c r="A369" s="30">
        <f t="shared" si="13"/>
        <v>267</v>
      </c>
      <c r="C369" s="50" t="s">
        <v>1038</v>
      </c>
      <c r="D369" s="51">
        <v>-0.9</v>
      </c>
      <c r="E369" s="52" t="s">
        <v>438</v>
      </c>
      <c r="F369" s="52" t="s">
        <v>438</v>
      </c>
      <c r="G369" s="55" t="s">
        <v>106</v>
      </c>
      <c r="H369" s="56" t="s">
        <v>106</v>
      </c>
      <c r="I369" s="50" t="s">
        <v>438</v>
      </c>
      <c r="J369" s="51" t="s">
        <v>438</v>
      </c>
      <c r="K369" s="52" t="s">
        <v>438</v>
      </c>
      <c r="L369" s="52" t="s">
        <v>438</v>
      </c>
      <c r="M369" s="55" t="s">
        <v>438</v>
      </c>
      <c r="N369" s="56" t="s">
        <v>438</v>
      </c>
      <c r="O369" s="50" t="s">
        <v>438</v>
      </c>
      <c r="P369" s="51" t="s">
        <v>438</v>
      </c>
      <c r="Q369" s="52" t="s">
        <v>438</v>
      </c>
      <c r="R369" s="52" t="s">
        <v>438</v>
      </c>
      <c r="S369" s="55" t="s">
        <v>438</v>
      </c>
      <c r="T369" s="56" t="s">
        <v>438</v>
      </c>
      <c r="U369" s="50" t="s">
        <v>438</v>
      </c>
      <c r="V369" s="51" t="s">
        <v>438</v>
      </c>
      <c r="W369" s="52" t="s">
        <v>438</v>
      </c>
      <c r="X369" s="52" t="s">
        <v>438</v>
      </c>
      <c r="Y369" s="55" t="s">
        <v>438</v>
      </c>
      <c r="Z369" s="56" t="s">
        <v>438</v>
      </c>
      <c r="AA369" s="50" t="s">
        <v>438</v>
      </c>
      <c r="AB369" s="51" t="s">
        <v>438</v>
      </c>
      <c r="AC369" s="52" t="s">
        <v>438</v>
      </c>
      <c r="AD369" s="52" t="s">
        <v>438</v>
      </c>
      <c r="AE369" s="55" t="s">
        <v>438</v>
      </c>
      <c r="AF369" s="56" t="s">
        <v>438</v>
      </c>
    </row>
    <row r="370" spans="1:32" s="30" customFormat="1" ht="15.75" hidden="1" outlineLevel="1" x14ac:dyDescent="0.3">
      <c r="A370" s="30">
        <f t="shared" si="13"/>
        <v>268</v>
      </c>
      <c r="C370" s="50" t="s">
        <v>1039</v>
      </c>
      <c r="D370" s="51">
        <v>-1.1000000000000001</v>
      </c>
      <c r="E370" s="52" t="s">
        <v>438</v>
      </c>
      <c r="F370" s="52" t="s">
        <v>438</v>
      </c>
      <c r="G370" s="55" t="s">
        <v>106</v>
      </c>
      <c r="H370" s="56" t="s">
        <v>106</v>
      </c>
      <c r="I370" s="50" t="s">
        <v>438</v>
      </c>
      <c r="J370" s="51" t="s">
        <v>438</v>
      </c>
      <c r="K370" s="52" t="s">
        <v>438</v>
      </c>
      <c r="L370" s="52" t="s">
        <v>438</v>
      </c>
      <c r="M370" s="55" t="s">
        <v>438</v>
      </c>
      <c r="N370" s="56" t="s">
        <v>438</v>
      </c>
      <c r="O370" s="50" t="s">
        <v>438</v>
      </c>
      <c r="P370" s="51" t="s">
        <v>438</v>
      </c>
      <c r="Q370" s="52" t="s">
        <v>438</v>
      </c>
      <c r="R370" s="52" t="s">
        <v>438</v>
      </c>
      <c r="S370" s="55" t="s">
        <v>438</v>
      </c>
      <c r="T370" s="56" t="s">
        <v>438</v>
      </c>
      <c r="U370" s="50" t="s">
        <v>438</v>
      </c>
      <c r="V370" s="51" t="s">
        <v>438</v>
      </c>
      <c r="W370" s="52" t="s">
        <v>438</v>
      </c>
      <c r="X370" s="52" t="s">
        <v>438</v>
      </c>
      <c r="Y370" s="55" t="s">
        <v>438</v>
      </c>
      <c r="Z370" s="56" t="s">
        <v>438</v>
      </c>
      <c r="AA370" s="50" t="s">
        <v>438</v>
      </c>
      <c r="AB370" s="51" t="s">
        <v>438</v>
      </c>
      <c r="AC370" s="52" t="s">
        <v>438</v>
      </c>
      <c r="AD370" s="52" t="s">
        <v>438</v>
      </c>
      <c r="AE370" s="55" t="s">
        <v>438</v>
      </c>
      <c r="AF370" s="56" t="s">
        <v>438</v>
      </c>
    </row>
    <row r="371" spans="1:32" s="30" customFormat="1" ht="15.75" hidden="1" outlineLevel="1" x14ac:dyDescent="0.3">
      <c r="A371" s="30">
        <f t="shared" si="13"/>
        <v>269</v>
      </c>
      <c r="C371" s="50" t="s">
        <v>1040</v>
      </c>
      <c r="D371" s="51">
        <v>-309.36</v>
      </c>
      <c r="E371" s="52" t="s">
        <v>438</v>
      </c>
      <c r="F371" s="52" t="s">
        <v>438</v>
      </c>
      <c r="G371" s="55" t="s">
        <v>106</v>
      </c>
      <c r="H371" s="56" t="s">
        <v>87</v>
      </c>
      <c r="I371" s="50" t="s">
        <v>438</v>
      </c>
      <c r="J371" s="51" t="s">
        <v>438</v>
      </c>
      <c r="K371" s="52" t="s">
        <v>438</v>
      </c>
      <c r="L371" s="52" t="s">
        <v>438</v>
      </c>
      <c r="M371" s="55" t="s">
        <v>438</v>
      </c>
      <c r="N371" s="56" t="s">
        <v>438</v>
      </c>
      <c r="O371" s="50" t="s">
        <v>438</v>
      </c>
      <c r="P371" s="51" t="s">
        <v>438</v>
      </c>
      <c r="Q371" s="52" t="s">
        <v>438</v>
      </c>
      <c r="R371" s="52" t="s">
        <v>438</v>
      </c>
      <c r="S371" s="55" t="s">
        <v>438</v>
      </c>
      <c r="T371" s="56" t="s">
        <v>438</v>
      </c>
      <c r="U371" s="50" t="s">
        <v>438</v>
      </c>
      <c r="V371" s="51" t="s">
        <v>438</v>
      </c>
      <c r="W371" s="52" t="s">
        <v>438</v>
      </c>
      <c r="X371" s="52" t="s">
        <v>438</v>
      </c>
      <c r="Y371" s="55" t="s">
        <v>438</v>
      </c>
      <c r="Z371" s="56" t="s">
        <v>438</v>
      </c>
      <c r="AA371" s="50" t="s">
        <v>438</v>
      </c>
      <c r="AB371" s="51" t="s">
        <v>438</v>
      </c>
      <c r="AC371" s="52" t="s">
        <v>438</v>
      </c>
      <c r="AD371" s="52" t="s">
        <v>438</v>
      </c>
      <c r="AE371" s="55" t="s">
        <v>438</v>
      </c>
      <c r="AF371" s="56" t="s">
        <v>438</v>
      </c>
    </row>
    <row r="372" spans="1:32" s="30" customFormat="1" ht="15.75" hidden="1" outlineLevel="1" x14ac:dyDescent="0.3">
      <c r="A372" s="30">
        <f t="shared" si="13"/>
        <v>270</v>
      </c>
      <c r="C372" s="50" t="s">
        <v>1041</v>
      </c>
      <c r="D372" s="51">
        <v>3.84</v>
      </c>
      <c r="E372" s="52">
        <v>5.7</v>
      </c>
      <c r="F372" s="52">
        <v>4.8499999999999996</v>
      </c>
      <c r="G372" s="55">
        <v>-0.22424242424242435</v>
      </c>
      <c r="H372" s="56">
        <v>-0.4164133738601824</v>
      </c>
      <c r="I372" s="50" t="s">
        <v>438</v>
      </c>
      <c r="J372" s="51" t="s">
        <v>438</v>
      </c>
      <c r="K372" s="52" t="s">
        <v>438</v>
      </c>
      <c r="L372" s="52" t="s">
        <v>438</v>
      </c>
      <c r="M372" s="55" t="s">
        <v>438</v>
      </c>
      <c r="N372" s="56" t="s">
        <v>438</v>
      </c>
      <c r="O372" s="50" t="s">
        <v>438</v>
      </c>
      <c r="P372" s="51" t="s">
        <v>438</v>
      </c>
      <c r="Q372" s="52" t="s">
        <v>438</v>
      </c>
      <c r="R372" s="52" t="s">
        <v>438</v>
      </c>
      <c r="S372" s="55" t="s">
        <v>438</v>
      </c>
      <c r="T372" s="56" t="s">
        <v>438</v>
      </c>
      <c r="U372" s="50" t="s">
        <v>438</v>
      </c>
      <c r="V372" s="51" t="s">
        <v>438</v>
      </c>
      <c r="W372" s="52" t="s">
        <v>438</v>
      </c>
      <c r="X372" s="52" t="s">
        <v>438</v>
      </c>
      <c r="Y372" s="55" t="s">
        <v>438</v>
      </c>
      <c r="Z372" s="56" t="s">
        <v>438</v>
      </c>
      <c r="AA372" s="50" t="s">
        <v>438</v>
      </c>
      <c r="AB372" s="51" t="s">
        <v>438</v>
      </c>
      <c r="AC372" s="52" t="s">
        <v>438</v>
      </c>
      <c r="AD372" s="52" t="s">
        <v>438</v>
      </c>
      <c r="AE372" s="55" t="s">
        <v>438</v>
      </c>
      <c r="AF372" s="56" t="s">
        <v>438</v>
      </c>
    </row>
    <row r="373" spans="1:32" s="30" customFormat="1" ht="15.75" hidden="1" outlineLevel="1" x14ac:dyDescent="0.3">
      <c r="A373" s="30">
        <f t="shared" si="13"/>
        <v>271</v>
      </c>
      <c r="C373" s="50" t="s">
        <v>84</v>
      </c>
      <c r="D373" s="51">
        <v>16.32</v>
      </c>
      <c r="E373" s="52" t="s">
        <v>438</v>
      </c>
      <c r="F373" s="52" t="s">
        <v>438</v>
      </c>
      <c r="G373" s="55">
        <v>1.8137931034482762</v>
      </c>
      <c r="H373" s="56">
        <v>0.56321839080459779</v>
      </c>
      <c r="I373" s="50" t="s">
        <v>438</v>
      </c>
      <c r="J373" s="51" t="s">
        <v>438</v>
      </c>
      <c r="K373" s="52" t="s">
        <v>438</v>
      </c>
      <c r="L373" s="52" t="s">
        <v>438</v>
      </c>
      <c r="M373" s="55" t="s">
        <v>438</v>
      </c>
      <c r="N373" s="56" t="s">
        <v>438</v>
      </c>
      <c r="O373" s="50" t="s">
        <v>438</v>
      </c>
      <c r="P373" s="51" t="s">
        <v>438</v>
      </c>
      <c r="Q373" s="52" t="s">
        <v>438</v>
      </c>
      <c r="R373" s="52" t="s">
        <v>438</v>
      </c>
      <c r="S373" s="55" t="s">
        <v>438</v>
      </c>
      <c r="T373" s="56" t="s">
        <v>438</v>
      </c>
      <c r="U373" s="50" t="s">
        <v>438</v>
      </c>
      <c r="V373" s="51" t="s">
        <v>438</v>
      </c>
      <c r="W373" s="52" t="s">
        <v>438</v>
      </c>
      <c r="X373" s="52" t="s">
        <v>438</v>
      </c>
      <c r="Y373" s="55" t="s">
        <v>438</v>
      </c>
      <c r="Z373" s="56" t="s">
        <v>438</v>
      </c>
      <c r="AA373" s="50" t="s">
        <v>438</v>
      </c>
      <c r="AB373" s="51" t="s">
        <v>438</v>
      </c>
      <c r="AC373" s="52" t="s">
        <v>438</v>
      </c>
      <c r="AD373" s="52" t="s">
        <v>438</v>
      </c>
      <c r="AE373" s="55" t="s">
        <v>438</v>
      </c>
      <c r="AF373" s="56" t="s">
        <v>438</v>
      </c>
    </row>
    <row r="374" spans="1:32" s="30" customFormat="1" ht="15.75" hidden="1" outlineLevel="1" x14ac:dyDescent="0.3">
      <c r="A374" s="30">
        <f t="shared" si="13"/>
        <v>272</v>
      </c>
      <c r="C374" s="50" t="s">
        <v>1042</v>
      </c>
      <c r="D374" s="51">
        <v>4.04</v>
      </c>
      <c r="E374" s="52" t="s">
        <v>438</v>
      </c>
      <c r="F374" s="52" t="s">
        <v>438</v>
      </c>
      <c r="G374" s="55">
        <v>-0.23773584905660372</v>
      </c>
      <c r="H374" s="56">
        <v>15.833333333333336</v>
      </c>
      <c r="I374" s="50" t="s">
        <v>438</v>
      </c>
      <c r="J374" s="51" t="s">
        <v>438</v>
      </c>
      <c r="K374" s="52" t="s">
        <v>438</v>
      </c>
      <c r="L374" s="52" t="s">
        <v>438</v>
      </c>
      <c r="M374" s="55" t="s">
        <v>438</v>
      </c>
      <c r="N374" s="56" t="s">
        <v>438</v>
      </c>
      <c r="O374" s="50" t="s">
        <v>438</v>
      </c>
      <c r="P374" s="51" t="s">
        <v>438</v>
      </c>
      <c r="Q374" s="52" t="s">
        <v>438</v>
      </c>
      <c r="R374" s="52" t="s">
        <v>438</v>
      </c>
      <c r="S374" s="55" t="s">
        <v>438</v>
      </c>
      <c r="T374" s="56" t="s">
        <v>438</v>
      </c>
      <c r="U374" s="50" t="s">
        <v>438</v>
      </c>
      <c r="V374" s="51" t="s">
        <v>438</v>
      </c>
      <c r="W374" s="52" t="s">
        <v>438</v>
      </c>
      <c r="X374" s="52" t="s">
        <v>438</v>
      </c>
      <c r="Y374" s="55" t="s">
        <v>438</v>
      </c>
      <c r="Z374" s="56" t="s">
        <v>438</v>
      </c>
      <c r="AA374" s="50" t="s">
        <v>438</v>
      </c>
      <c r="AB374" s="51" t="s">
        <v>438</v>
      </c>
      <c r="AC374" s="52" t="s">
        <v>438</v>
      </c>
      <c r="AD374" s="52" t="s">
        <v>438</v>
      </c>
      <c r="AE374" s="55" t="s">
        <v>438</v>
      </c>
      <c r="AF374" s="56" t="s">
        <v>438</v>
      </c>
    </row>
    <row r="375" spans="1:32" s="30" customFormat="1" ht="15.75" hidden="1" outlineLevel="1" x14ac:dyDescent="0.3">
      <c r="A375" s="30">
        <f t="shared" si="13"/>
        <v>273</v>
      </c>
      <c r="C375" s="50" t="s">
        <v>1043</v>
      </c>
      <c r="D375" s="51">
        <v>-0.36</v>
      </c>
      <c r="E375" s="52" t="s">
        <v>438</v>
      </c>
      <c r="F375" s="52" t="s">
        <v>438</v>
      </c>
      <c r="G375" s="55" t="s">
        <v>106</v>
      </c>
      <c r="H375" s="56" t="s">
        <v>106</v>
      </c>
      <c r="I375" s="50" t="s">
        <v>438</v>
      </c>
      <c r="J375" s="51" t="s">
        <v>438</v>
      </c>
      <c r="K375" s="52" t="s">
        <v>438</v>
      </c>
      <c r="L375" s="52" t="s">
        <v>438</v>
      </c>
      <c r="M375" s="55" t="s">
        <v>438</v>
      </c>
      <c r="N375" s="56" t="s">
        <v>438</v>
      </c>
      <c r="O375" s="50" t="s">
        <v>438</v>
      </c>
      <c r="P375" s="51" t="s">
        <v>438</v>
      </c>
      <c r="Q375" s="52" t="s">
        <v>438</v>
      </c>
      <c r="R375" s="52" t="s">
        <v>438</v>
      </c>
      <c r="S375" s="55" t="s">
        <v>438</v>
      </c>
      <c r="T375" s="56" t="s">
        <v>438</v>
      </c>
      <c r="U375" s="50" t="s">
        <v>438</v>
      </c>
      <c r="V375" s="51" t="s">
        <v>438</v>
      </c>
      <c r="W375" s="52" t="s">
        <v>438</v>
      </c>
      <c r="X375" s="52" t="s">
        <v>438</v>
      </c>
      <c r="Y375" s="55" t="s">
        <v>438</v>
      </c>
      <c r="Z375" s="56" t="s">
        <v>438</v>
      </c>
      <c r="AA375" s="50" t="s">
        <v>438</v>
      </c>
      <c r="AB375" s="51" t="s">
        <v>438</v>
      </c>
      <c r="AC375" s="52" t="s">
        <v>438</v>
      </c>
      <c r="AD375" s="52" t="s">
        <v>438</v>
      </c>
      <c r="AE375" s="55" t="s">
        <v>438</v>
      </c>
      <c r="AF375" s="56" t="s">
        <v>438</v>
      </c>
    </row>
    <row r="376" spans="1:32" s="30" customFormat="1" ht="15.75" hidden="1" outlineLevel="1" x14ac:dyDescent="0.3">
      <c r="A376" s="30">
        <f t="shared" si="13"/>
        <v>274</v>
      </c>
      <c r="C376" s="50" t="s">
        <v>1044</v>
      </c>
      <c r="D376" s="51">
        <v>5.4</v>
      </c>
      <c r="E376" s="52" t="s">
        <v>438</v>
      </c>
      <c r="F376" s="52" t="s">
        <v>438</v>
      </c>
      <c r="G376" s="55">
        <v>-5.4290718038528807E-2</v>
      </c>
      <c r="H376" s="56">
        <v>0.46739130434782616</v>
      </c>
      <c r="I376" s="50" t="s">
        <v>438</v>
      </c>
      <c r="J376" s="51" t="s">
        <v>438</v>
      </c>
      <c r="K376" s="52" t="s">
        <v>438</v>
      </c>
      <c r="L376" s="52" t="s">
        <v>438</v>
      </c>
      <c r="M376" s="55" t="s">
        <v>438</v>
      </c>
      <c r="N376" s="56" t="s">
        <v>438</v>
      </c>
      <c r="O376" s="50" t="s">
        <v>438</v>
      </c>
      <c r="P376" s="51" t="s">
        <v>438</v>
      </c>
      <c r="Q376" s="52" t="s">
        <v>438</v>
      </c>
      <c r="R376" s="52" t="s">
        <v>438</v>
      </c>
      <c r="S376" s="55" t="s">
        <v>438</v>
      </c>
      <c r="T376" s="56" t="s">
        <v>438</v>
      </c>
      <c r="U376" s="50" t="s">
        <v>438</v>
      </c>
      <c r="V376" s="51" t="s">
        <v>438</v>
      </c>
      <c r="W376" s="52" t="s">
        <v>438</v>
      </c>
      <c r="X376" s="52" t="s">
        <v>438</v>
      </c>
      <c r="Y376" s="55" t="s">
        <v>438</v>
      </c>
      <c r="Z376" s="56" t="s">
        <v>438</v>
      </c>
      <c r="AA376" s="50" t="s">
        <v>438</v>
      </c>
      <c r="AB376" s="51" t="s">
        <v>438</v>
      </c>
      <c r="AC376" s="52" t="s">
        <v>438</v>
      </c>
      <c r="AD376" s="52" t="s">
        <v>438</v>
      </c>
      <c r="AE376" s="55" t="s">
        <v>438</v>
      </c>
      <c r="AF376" s="56" t="s">
        <v>438</v>
      </c>
    </row>
    <row r="377" spans="1:32" s="30" customFormat="1" ht="15.75" hidden="1" outlineLevel="1" x14ac:dyDescent="0.3">
      <c r="A377" s="30">
        <f t="shared" si="13"/>
        <v>275</v>
      </c>
      <c r="C377" s="50" t="s">
        <v>1045</v>
      </c>
      <c r="D377" s="51">
        <v>8.0500000000000007</v>
      </c>
      <c r="E377" s="52" t="s">
        <v>438</v>
      </c>
      <c r="F377" s="52" t="s">
        <v>438</v>
      </c>
      <c r="G377" s="55">
        <v>-0.30060816681146818</v>
      </c>
      <c r="H377" s="56">
        <v>-0.35856573705179284</v>
      </c>
      <c r="I377" s="50" t="s">
        <v>438</v>
      </c>
      <c r="J377" s="51" t="s">
        <v>438</v>
      </c>
      <c r="K377" s="52" t="s">
        <v>438</v>
      </c>
      <c r="L377" s="52" t="s">
        <v>438</v>
      </c>
      <c r="M377" s="55" t="s">
        <v>438</v>
      </c>
      <c r="N377" s="56" t="s">
        <v>438</v>
      </c>
      <c r="O377" s="50" t="s">
        <v>438</v>
      </c>
      <c r="P377" s="51" t="s">
        <v>438</v>
      </c>
      <c r="Q377" s="52" t="s">
        <v>438</v>
      </c>
      <c r="R377" s="52" t="s">
        <v>438</v>
      </c>
      <c r="S377" s="55" t="s">
        <v>438</v>
      </c>
      <c r="T377" s="56" t="s">
        <v>438</v>
      </c>
      <c r="U377" s="50" t="s">
        <v>438</v>
      </c>
      <c r="V377" s="51" t="s">
        <v>438</v>
      </c>
      <c r="W377" s="52" t="s">
        <v>438</v>
      </c>
      <c r="X377" s="52" t="s">
        <v>438</v>
      </c>
      <c r="Y377" s="55" t="s">
        <v>438</v>
      </c>
      <c r="Z377" s="56" t="s">
        <v>438</v>
      </c>
      <c r="AA377" s="50" t="s">
        <v>438</v>
      </c>
      <c r="AB377" s="51" t="s">
        <v>438</v>
      </c>
      <c r="AC377" s="52" t="s">
        <v>438</v>
      </c>
      <c r="AD377" s="52" t="s">
        <v>438</v>
      </c>
      <c r="AE377" s="55" t="s">
        <v>438</v>
      </c>
      <c r="AF377" s="56" t="s">
        <v>438</v>
      </c>
    </row>
    <row r="378" spans="1:32" s="30" customFormat="1" ht="15.75" hidden="1" outlineLevel="1" x14ac:dyDescent="0.3">
      <c r="A378" s="30">
        <f t="shared" si="13"/>
        <v>276</v>
      </c>
      <c r="C378" s="50" t="s">
        <v>1046</v>
      </c>
      <c r="D378" s="51">
        <v>1.26</v>
      </c>
      <c r="E378" s="52" t="s">
        <v>438</v>
      </c>
      <c r="F378" s="52" t="s">
        <v>438</v>
      </c>
      <c r="G378" s="55" t="s">
        <v>127</v>
      </c>
      <c r="H378" s="56">
        <v>-0.17105263157894735</v>
      </c>
      <c r="I378" s="50" t="s">
        <v>438</v>
      </c>
      <c r="J378" s="51" t="s">
        <v>438</v>
      </c>
      <c r="K378" s="52" t="s">
        <v>438</v>
      </c>
      <c r="L378" s="52" t="s">
        <v>438</v>
      </c>
      <c r="M378" s="55" t="s">
        <v>438</v>
      </c>
      <c r="N378" s="56" t="s">
        <v>438</v>
      </c>
      <c r="O378" s="50" t="s">
        <v>438</v>
      </c>
      <c r="P378" s="51" t="s">
        <v>438</v>
      </c>
      <c r="Q378" s="52" t="s">
        <v>438</v>
      </c>
      <c r="R378" s="52" t="s">
        <v>438</v>
      </c>
      <c r="S378" s="55" t="s">
        <v>438</v>
      </c>
      <c r="T378" s="56" t="s">
        <v>438</v>
      </c>
      <c r="U378" s="50" t="s">
        <v>438</v>
      </c>
      <c r="V378" s="51" t="s">
        <v>438</v>
      </c>
      <c r="W378" s="52" t="s">
        <v>438</v>
      </c>
      <c r="X378" s="52" t="s">
        <v>438</v>
      </c>
      <c r="Y378" s="55" t="s">
        <v>438</v>
      </c>
      <c r="Z378" s="56" t="s">
        <v>438</v>
      </c>
      <c r="AA378" s="50" t="s">
        <v>438</v>
      </c>
      <c r="AB378" s="51" t="s">
        <v>438</v>
      </c>
      <c r="AC378" s="52" t="s">
        <v>438</v>
      </c>
      <c r="AD378" s="52" t="s">
        <v>438</v>
      </c>
      <c r="AE378" s="55" t="s">
        <v>438</v>
      </c>
      <c r="AF378" s="56" t="s">
        <v>438</v>
      </c>
    </row>
    <row r="379" spans="1:32" s="30" customFormat="1" ht="15.75" hidden="1" outlineLevel="1" x14ac:dyDescent="0.3">
      <c r="A379" s="30">
        <f t="shared" si="13"/>
        <v>277</v>
      </c>
      <c r="C379" s="50" t="s">
        <v>1047</v>
      </c>
      <c r="D379" s="51">
        <v>7.63</v>
      </c>
      <c r="E379" s="52" t="s">
        <v>438</v>
      </c>
      <c r="F379" s="52" t="s">
        <v>438</v>
      </c>
      <c r="G379" s="55">
        <v>-0.21014492753623193</v>
      </c>
      <c r="H379" s="56">
        <v>-2.9262086513994978E-2</v>
      </c>
      <c r="I379" s="50" t="s">
        <v>438</v>
      </c>
      <c r="J379" s="51" t="s">
        <v>438</v>
      </c>
      <c r="K379" s="52" t="s">
        <v>438</v>
      </c>
      <c r="L379" s="52" t="s">
        <v>438</v>
      </c>
      <c r="M379" s="55" t="s">
        <v>438</v>
      </c>
      <c r="N379" s="56" t="s">
        <v>438</v>
      </c>
      <c r="O379" s="50" t="s">
        <v>438</v>
      </c>
      <c r="P379" s="51" t="s">
        <v>438</v>
      </c>
      <c r="Q379" s="52" t="s">
        <v>438</v>
      </c>
      <c r="R379" s="52" t="s">
        <v>438</v>
      </c>
      <c r="S379" s="55" t="s">
        <v>438</v>
      </c>
      <c r="T379" s="56" t="s">
        <v>438</v>
      </c>
      <c r="U379" s="50" t="s">
        <v>438</v>
      </c>
      <c r="V379" s="51" t="s">
        <v>438</v>
      </c>
      <c r="W379" s="52" t="s">
        <v>438</v>
      </c>
      <c r="X379" s="52" t="s">
        <v>438</v>
      </c>
      <c r="Y379" s="55" t="s">
        <v>438</v>
      </c>
      <c r="Z379" s="56" t="s">
        <v>438</v>
      </c>
      <c r="AA379" s="50" t="s">
        <v>438</v>
      </c>
      <c r="AB379" s="51" t="s">
        <v>438</v>
      </c>
      <c r="AC379" s="52" t="s">
        <v>438</v>
      </c>
      <c r="AD379" s="52" t="s">
        <v>438</v>
      </c>
      <c r="AE379" s="55" t="s">
        <v>438</v>
      </c>
      <c r="AF379" s="56" t="s">
        <v>438</v>
      </c>
    </row>
    <row r="380" spans="1:32" s="30" customFormat="1" ht="15.75" hidden="1" outlineLevel="1" x14ac:dyDescent="0.3">
      <c r="A380" s="30">
        <f t="shared" si="13"/>
        <v>278</v>
      </c>
      <c r="C380" s="50" t="s">
        <v>1048</v>
      </c>
      <c r="D380" s="51">
        <v>6.06</v>
      </c>
      <c r="E380" s="52" t="s">
        <v>438</v>
      </c>
      <c r="F380" s="52" t="s">
        <v>438</v>
      </c>
      <c r="G380" s="55">
        <v>-6.6255778120185016E-2</v>
      </c>
      <c r="H380" s="56">
        <v>-1.9417475728155331E-2</v>
      </c>
      <c r="I380" s="50" t="s">
        <v>438</v>
      </c>
      <c r="J380" s="51" t="s">
        <v>438</v>
      </c>
      <c r="K380" s="52" t="s">
        <v>438</v>
      </c>
      <c r="L380" s="52" t="s">
        <v>438</v>
      </c>
      <c r="M380" s="55" t="s">
        <v>438</v>
      </c>
      <c r="N380" s="56" t="s">
        <v>438</v>
      </c>
      <c r="O380" s="50" t="s">
        <v>438</v>
      </c>
      <c r="P380" s="51" t="s">
        <v>438</v>
      </c>
      <c r="Q380" s="52" t="s">
        <v>438</v>
      </c>
      <c r="R380" s="52" t="s">
        <v>438</v>
      </c>
      <c r="S380" s="55" t="s">
        <v>438</v>
      </c>
      <c r="T380" s="56" t="s">
        <v>438</v>
      </c>
      <c r="U380" s="50" t="s">
        <v>438</v>
      </c>
      <c r="V380" s="51" t="s">
        <v>438</v>
      </c>
      <c r="W380" s="52" t="s">
        <v>438</v>
      </c>
      <c r="X380" s="52" t="s">
        <v>438</v>
      </c>
      <c r="Y380" s="55" t="s">
        <v>438</v>
      </c>
      <c r="Z380" s="56" t="s">
        <v>438</v>
      </c>
      <c r="AA380" s="50" t="s">
        <v>438</v>
      </c>
      <c r="AB380" s="51" t="s">
        <v>438</v>
      </c>
      <c r="AC380" s="52" t="s">
        <v>438</v>
      </c>
      <c r="AD380" s="52" t="s">
        <v>438</v>
      </c>
      <c r="AE380" s="55" t="s">
        <v>438</v>
      </c>
      <c r="AF380" s="56" t="s">
        <v>438</v>
      </c>
    </row>
    <row r="381" spans="1:32" s="30" customFormat="1" ht="15.75" hidden="1" outlineLevel="1" x14ac:dyDescent="0.3">
      <c r="A381" s="30">
        <f t="shared" si="13"/>
        <v>279</v>
      </c>
      <c r="C381" s="50" t="s">
        <v>1049</v>
      </c>
      <c r="D381" s="51">
        <v>-3.68</v>
      </c>
      <c r="E381" s="52" t="s">
        <v>438</v>
      </c>
      <c r="F381" s="52" t="s">
        <v>438</v>
      </c>
      <c r="G381" s="55" t="s">
        <v>106</v>
      </c>
      <c r="H381" s="56" t="s">
        <v>106</v>
      </c>
      <c r="I381" s="50" t="s">
        <v>438</v>
      </c>
      <c r="J381" s="51" t="s">
        <v>438</v>
      </c>
      <c r="K381" s="52" t="s">
        <v>438</v>
      </c>
      <c r="L381" s="52" t="s">
        <v>438</v>
      </c>
      <c r="M381" s="55" t="s">
        <v>438</v>
      </c>
      <c r="N381" s="56" t="s">
        <v>438</v>
      </c>
      <c r="O381" s="50" t="s">
        <v>438</v>
      </c>
      <c r="P381" s="51" t="s">
        <v>438</v>
      </c>
      <c r="Q381" s="52" t="s">
        <v>438</v>
      </c>
      <c r="R381" s="52" t="s">
        <v>438</v>
      </c>
      <c r="S381" s="55" t="s">
        <v>438</v>
      </c>
      <c r="T381" s="56" t="s">
        <v>438</v>
      </c>
      <c r="U381" s="50" t="s">
        <v>438</v>
      </c>
      <c r="V381" s="51" t="s">
        <v>438</v>
      </c>
      <c r="W381" s="52" t="s">
        <v>438</v>
      </c>
      <c r="X381" s="52" t="s">
        <v>438</v>
      </c>
      <c r="Y381" s="55" t="s">
        <v>438</v>
      </c>
      <c r="Z381" s="56" t="s">
        <v>438</v>
      </c>
      <c r="AA381" s="50" t="s">
        <v>438</v>
      </c>
      <c r="AB381" s="51" t="s">
        <v>438</v>
      </c>
      <c r="AC381" s="52" t="s">
        <v>438</v>
      </c>
      <c r="AD381" s="52" t="s">
        <v>438</v>
      </c>
      <c r="AE381" s="55" t="s">
        <v>438</v>
      </c>
      <c r="AF381" s="56" t="s">
        <v>438</v>
      </c>
    </row>
    <row r="382" spans="1:32" s="30" customFormat="1" ht="15.75" hidden="1" outlineLevel="1" x14ac:dyDescent="0.3">
      <c r="A382" s="30">
        <f t="shared" si="13"/>
        <v>280</v>
      </c>
      <c r="C382" s="50" t="s">
        <v>1050</v>
      </c>
      <c r="D382" s="51">
        <v>2.11</v>
      </c>
      <c r="E382" s="52">
        <v>6.1</v>
      </c>
      <c r="F382" s="52">
        <v>4.5</v>
      </c>
      <c r="G382" s="55">
        <v>-0.58546168958742628</v>
      </c>
      <c r="H382" s="56">
        <v>-0.55391120507399583</v>
      </c>
      <c r="I382" s="50" t="s">
        <v>438</v>
      </c>
      <c r="J382" s="51" t="s">
        <v>438</v>
      </c>
      <c r="K382" s="52" t="s">
        <v>438</v>
      </c>
      <c r="L382" s="52" t="s">
        <v>438</v>
      </c>
      <c r="M382" s="55" t="s">
        <v>438</v>
      </c>
      <c r="N382" s="56" t="s">
        <v>438</v>
      </c>
      <c r="O382" s="50" t="s">
        <v>438</v>
      </c>
      <c r="P382" s="51" t="s">
        <v>438</v>
      </c>
      <c r="Q382" s="52" t="s">
        <v>438</v>
      </c>
      <c r="R382" s="52" t="s">
        <v>438</v>
      </c>
      <c r="S382" s="55" t="s">
        <v>438</v>
      </c>
      <c r="T382" s="56" t="s">
        <v>438</v>
      </c>
      <c r="U382" s="50" t="s">
        <v>438</v>
      </c>
      <c r="V382" s="51" t="s">
        <v>438</v>
      </c>
      <c r="W382" s="52" t="s">
        <v>438</v>
      </c>
      <c r="X382" s="52" t="s">
        <v>438</v>
      </c>
      <c r="Y382" s="55" t="s">
        <v>438</v>
      </c>
      <c r="Z382" s="56" t="s">
        <v>438</v>
      </c>
      <c r="AA382" s="50" t="s">
        <v>438</v>
      </c>
      <c r="AB382" s="51" t="s">
        <v>438</v>
      </c>
      <c r="AC382" s="52" t="s">
        <v>438</v>
      </c>
      <c r="AD382" s="52" t="s">
        <v>438</v>
      </c>
      <c r="AE382" s="55" t="s">
        <v>438</v>
      </c>
      <c r="AF382" s="56" t="s">
        <v>438</v>
      </c>
    </row>
    <row r="383" spans="1:32" s="30" customFormat="1" ht="15.75" hidden="1" outlineLevel="1" x14ac:dyDescent="0.3">
      <c r="A383" s="30">
        <f t="shared" si="13"/>
        <v>281</v>
      </c>
      <c r="C383" s="50" t="s">
        <v>1051</v>
      </c>
      <c r="D383" s="51">
        <v>0.79</v>
      </c>
      <c r="E383" s="52" t="s">
        <v>438</v>
      </c>
      <c r="F383" s="52" t="s">
        <v>438</v>
      </c>
      <c r="G383" s="55">
        <v>0.29508196721311486</v>
      </c>
      <c r="H383" s="56" t="s">
        <v>438</v>
      </c>
      <c r="I383" s="50" t="s">
        <v>438</v>
      </c>
      <c r="J383" s="51" t="s">
        <v>438</v>
      </c>
      <c r="K383" s="52" t="s">
        <v>438</v>
      </c>
      <c r="L383" s="52" t="s">
        <v>438</v>
      </c>
      <c r="M383" s="55" t="s">
        <v>438</v>
      </c>
      <c r="N383" s="56" t="s">
        <v>438</v>
      </c>
      <c r="O383" s="50" t="s">
        <v>438</v>
      </c>
      <c r="P383" s="51" t="s">
        <v>438</v>
      </c>
      <c r="Q383" s="52" t="s">
        <v>438</v>
      </c>
      <c r="R383" s="52" t="s">
        <v>438</v>
      </c>
      <c r="S383" s="55" t="s">
        <v>438</v>
      </c>
      <c r="T383" s="56" t="s">
        <v>438</v>
      </c>
      <c r="U383" s="50" t="s">
        <v>438</v>
      </c>
      <c r="V383" s="51" t="s">
        <v>438</v>
      </c>
      <c r="W383" s="52" t="s">
        <v>438</v>
      </c>
      <c r="X383" s="52" t="s">
        <v>438</v>
      </c>
      <c r="Y383" s="55" t="s">
        <v>438</v>
      </c>
      <c r="Z383" s="56" t="s">
        <v>438</v>
      </c>
      <c r="AA383" s="50" t="s">
        <v>438</v>
      </c>
      <c r="AB383" s="51" t="s">
        <v>438</v>
      </c>
      <c r="AC383" s="52" t="s">
        <v>438</v>
      </c>
      <c r="AD383" s="52" t="s">
        <v>438</v>
      </c>
      <c r="AE383" s="55" t="s">
        <v>438</v>
      </c>
      <c r="AF383" s="56" t="s">
        <v>438</v>
      </c>
    </row>
    <row r="384" spans="1:32" s="30" customFormat="1" ht="15.75" hidden="1" outlineLevel="1" x14ac:dyDescent="0.3">
      <c r="A384" s="30">
        <f t="shared" si="13"/>
        <v>282</v>
      </c>
      <c r="C384" s="50" t="s">
        <v>1052</v>
      </c>
      <c r="D384" s="51">
        <v>-0.15</v>
      </c>
      <c r="E384" s="52" t="s">
        <v>438</v>
      </c>
      <c r="F384" s="52" t="s">
        <v>438</v>
      </c>
      <c r="G384" s="55" t="s">
        <v>106</v>
      </c>
      <c r="H384" s="56" t="s">
        <v>106</v>
      </c>
      <c r="I384" s="50" t="s">
        <v>438</v>
      </c>
      <c r="J384" s="51" t="s">
        <v>438</v>
      </c>
      <c r="K384" s="52" t="s">
        <v>438</v>
      </c>
      <c r="L384" s="52" t="s">
        <v>438</v>
      </c>
      <c r="M384" s="55" t="s">
        <v>438</v>
      </c>
      <c r="N384" s="56" t="s">
        <v>438</v>
      </c>
      <c r="O384" s="50" t="s">
        <v>438</v>
      </c>
      <c r="P384" s="51" t="s">
        <v>438</v>
      </c>
      <c r="Q384" s="52" t="s">
        <v>438</v>
      </c>
      <c r="R384" s="52" t="s">
        <v>438</v>
      </c>
      <c r="S384" s="55" t="s">
        <v>438</v>
      </c>
      <c r="T384" s="56" t="s">
        <v>438</v>
      </c>
      <c r="U384" s="50" t="s">
        <v>438</v>
      </c>
      <c r="V384" s="51" t="s">
        <v>438</v>
      </c>
      <c r="W384" s="52" t="s">
        <v>438</v>
      </c>
      <c r="X384" s="52" t="s">
        <v>438</v>
      </c>
      <c r="Y384" s="55" t="s">
        <v>438</v>
      </c>
      <c r="Z384" s="56" t="s">
        <v>438</v>
      </c>
      <c r="AA384" s="50" t="s">
        <v>438</v>
      </c>
      <c r="AB384" s="51" t="s">
        <v>438</v>
      </c>
      <c r="AC384" s="52" t="s">
        <v>438</v>
      </c>
      <c r="AD384" s="52" t="s">
        <v>438</v>
      </c>
      <c r="AE384" s="55" t="s">
        <v>438</v>
      </c>
      <c r="AF384" s="56" t="s">
        <v>438</v>
      </c>
    </row>
    <row r="385" spans="1:32" s="30" customFormat="1" ht="15.75" hidden="1" outlineLevel="1" x14ac:dyDescent="0.3">
      <c r="A385" s="30">
        <f t="shared" si="13"/>
        <v>283</v>
      </c>
      <c r="C385" s="50" t="s">
        <v>1053</v>
      </c>
      <c r="D385" s="51">
        <v>9.52</v>
      </c>
      <c r="E385" s="52">
        <v>12.61</v>
      </c>
      <c r="F385" s="52">
        <v>9.7100000000000009</v>
      </c>
      <c r="G385" s="55">
        <v>-9.5057034220532355E-2</v>
      </c>
      <c r="H385" s="56">
        <v>-0.24203821656050961</v>
      </c>
      <c r="I385" s="50" t="s">
        <v>438</v>
      </c>
      <c r="J385" s="51" t="s">
        <v>438</v>
      </c>
      <c r="K385" s="52" t="s">
        <v>438</v>
      </c>
      <c r="L385" s="52" t="s">
        <v>438</v>
      </c>
      <c r="M385" s="55" t="s">
        <v>438</v>
      </c>
      <c r="N385" s="56" t="s">
        <v>438</v>
      </c>
      <c r="O385" s="50" t="s">
        <v>438</v>
      </c>
      <c r="P385" s="51" t="s">
        <v>438</v>
      </c>
      <c r="Q385" s="52" t="s">
        <v>438</v>
      </c>
      <c r="R385" s="52" t="s">
        <v>438</v>
      </c>
      <c r="S385" s="55" t="s">
        <v>438</v>
      </c>
      <c r="T385" s="56" t="s">
        <v>438</v>
      </c>
      <c r="U385" s="50" t="s">
        <v>438</v>
      </c>
      <c r="V385" s="51" t="s">
        <v>438</v>
      </c>
      <c r="W385" s="52" t="s">
        <v>438</v>
      </c>
      <c r="X385" s="52" t="s">
        <v>438</v>
      </c>
      <c r="Y385" s="55" t="s">
        <v>438</v>
      </c>
      <c r="Z385" s="56" t="s">
        <v>438</v>
      </c>
      <c r="AA385" s="50" t="s">
        <v>438</v>
      </c>
      <c r="AB385" s="51" t="s">
        <v>438</v>
      </c>
      <c r="AC385" s="52" t="s">
        <v>438</v>
      </c>
      <c r="AD385" s="52" t="s">
        <v>438</v>
      </c>
      <c r="AE385" s="55" t="s">
        <v>438</v>
      </c>
      <c r="AF385" s="56" t="s">
        <v>438</v>
      </c>
    </row>
    <row r="386" spans="1:32" s="30" customFormat="1" ht="15.75" hidden="1" outlineLevel="1" x14ac:dyDescent="0.3">
      <c r="A386" s="30">
        <f t="shared" si="13"/>
        <v>284</v>
      </c>
      <c r="C386" s="50" t="s">
        <v>1054</v>
      </c>
      <c r="D386" s="51">
        <v>2.58</v>
      </c>
      <c r="E386" s="52" t="s">
        <v>438</v>
      </c>
      <c r="F386" s="52" t="s">
        <v>438</v>
      </c>
      <c r="G386" s="55">
        <v>2.6857142857142859</v>
      </c>
      <c r="H386" s="56">
        <v>1.58</v>
      </c>
      <c r="I386" s="50" t="s">
        <v>438</v>
      </c>
      <c r="J386" s="51" t="s">
        <v>438</v>
      </c>
      <c r="K386" s="52" t="s">
        <v>438</v>
      </c>
      <c r="L386" s="52" t="s">
        <v>438</v>
      </c>
      <c r="M386" s="55" t="s">
        <v>438</v>
      </c>
      <c r="N386" s="56" t="s">
        <v>438</v>
      </c>
      <c r="O386" s="50" t="s">
        <v>438</v>
      </c>
      <c r="P386" s="51" t="s">
        <v>438</v>
      </c>
      <c r="Q386" s="52" t="s">
        <v>438</v>
      </c>
      <c r="R386" s="52" t="s">
        <v>438</v>
      </c>
      <c r="S386" s="55" t="s">
        <v>438</v>
      </c>
      <c r="T386" s="56" t="s">
        <v>438</v>
      </c>
      <c r="U386" s="50" t="s">
        <v>438</v>
      </c>
      <c r="V386" s="51" t="s">
        <v>438</v>
      </c>
      <c r="W386" s="52" t="s">
        <v>438</v>
      </c>
      <c r="X386" s="52" t="s">
        <v>438</v>
      </c>
      <c r="Y386" s="55" t="s">
        <v>438</v>
      </c>
      <c r="Z386" s="56" t="s">
        <v>438</v>
      </c>
      <c r="AA386" s="50" t="s">
        <v>438</v>
      </c>
      <c r="AB386" s="51" t="s">
        <v>438</v>
      </c>
      <c r="AC386" s="52" t="s">
        <v>438</v>
      </c>
      <c r="AD386" s="52" t="s">
        <v>438</v>
      </c>
      <c r="AE386" s="55" t="s">
        <v>438</v>
      </c>
      <c r="AF386" s="56" t="s">
        <v>438</v>
      </c>
    </row>
    <row r="387" spans="1:32" s="30" customFormat="1" ht="15.75" hidden="1" outlineLevel="1" x14ac:dyDescent="0.3">
      <c r="A387" s="30">
        <f t="shared" si="13"/>
        <v>285</v>
      </c>
      <c r="C387" s="50" t="s">
        <v>1055</v>
      </c>
      <c r="D387" s="51">
        <v>33.17</v>
      </c>
      <c r="E387" s="52" t="s">
        <v>438</v>
      </c>
      <c r="F387" s="52" t="s">
        <v>438</v>
      </c>
      <c r="G387" s="55">
        <v>0.2136845956824005</v>
      </c>
      <c r="H387" s="56">
        <v>6.8231132075471699</v>
      </c>
      <c r="I387" s="50" t="s">
        <v>438</v>
      </c>
      <c r="J387" s="51" t="s">
        <v>438</v>
      </c>
      <c r="K387" s="52" t="s">
        <v>438</v>
      </c>
      <c r="L387" s="52" t="s">
        <v>438</v>
      </c>
      <c r="M387" s="55" t="s">
        <v>438</v>
      </c>
      <c r="N387" s="56" t="s">
        <v>438</v>
      </c>
      <c r="O387" s="50" t="s">
        <v>438</v>
      </c>
      <c r="P387" s="51" t="s">
        <v>438</v>
      </c>
      <c r="Q387" s="52" t="s">
        <v>438</v>
      </c>
      <c r="R387" s="52" t="s">
        <v>438</v>
      </c>
      <c r="S387" s="55" t="s">
        <v>438</v>
      </c>
      <c r="T387" s="56" t="s">
        <v>438</v>
      </c>
      <c r="U387" s="50" t="s">
        <v>438</v>
      </c>
      <c r="V387" s="51" t="s">
        <v>438</v>
      </c>
      <c r="W387" s="52" t="s">
        <v>438</v>
      </c>
      <c r="X387" s="52" t="s">
        <v>438</v>
      </c>
      <c r="Y387" s="55" t="s">
        <v>438</v>
      </c>
      <c r="Z387" s="56" t="s">
        <v>438</v>
      </c>
      <c r="AA387" s="50" t="s">
        <v>438</v>
      </c>
      <c r="AB387" s="51" t="s">
        <v>438</v>
      </c>
      <c r="AC387" s="52" t="s">
        <v>438</v>
      </c>
      <c r="AD387" s="52" t="s">
        <v>438</v>
      </c>
      <c r="AE387" s="55" t="s">
        <v>438</v>
      </c>
      <c r="AF387" s="56" t="s">
        <v>438</v>
      </c>
    </row>
    <row r="388" spans="1:32" s="30" customFormat="1" ht="15.75" hidden="1" outlineLevel="1" x14ac:dyDescent="0.3">
      <c r="A388" s="30">
        <f t="shared" si="13"/>
        <v>286</v>
      </c>
      <c r="C388" s="50" t="s">
        <v>1056</v>
      </c>
      <c r="D388" s="51">
        <v>-0.28000000000000003</v>
      </c>
      <c r="E388" s="52" t="s">
        <v>438</v>
      </c>
      <c r="F388" s="52" t="s">
        <v>438</v>
      </c>
      <c r="G388" s="55" t="s">
        <v>106</v>
      </c>
      <c r="H388" s="56" t="s">
        <v>106</v>
      </c>
      <c r="I388" s="50" t="s">
        <v>438</v>
      </c>
      <c r="J388" s="51" t="s">
        <v>438</v>
      </c>
      <c r="K388" s="52" t="s">
        <v>438</v>
      </c>
      <c r="L388" s="52" t="s">
        <v>438</v>
      </c>
      <c r="M388" s="55" t="s">
        <v>438</v>
      </c>
      <c r="N388" s="56" t="s">
        <v>438</v>
      </c>
      <c r="O388" s="50" t="s">
        <v>438</v>
      </c>
      <c r="P388" s="51" t="s">
        <v>438</v>
      </c>
      <c r="Q388" s="52" t="s">
        <v>438</v>
      </c>
      <c r="R388" s="52" t="s">
        <v>438</v>
      </c>
      <c r="S388" s="55" t="s">
        <v>438</v>
      </c>
      <c r="T388" s="56" t="s">
        <v>438</v>
      </c>
      <c r="U388" s="50" t="s">
        <v>438</v>
      </c>
      <c r="V388" s="51" t="s">
        <v>438</v>
      </c>
      <c r="W388" s="52" t="s">
        <v>438</v>
      </c>
      <c r="X388" s="52" t="s">
        <v>438</v>
      </c>
      <c r="Y388" s="55" t="s">
        <v>438</v>
      </c>
      <c r="Z388" s="56" t="s">
        <v>438</v>
      </c>
      <c r="AA388" s="50" t="s">
        <v>438</v>
      </c>
      <c r="AB388" s="51" t="s">
        <v>438</v>
      </c>
      <c r="AC388" s="52" t="s">
        <v>438</v>
      </c>
      <c r="AD388" s="52" t="s">
        <v>438</v>
      </c>
      <c r="AE388" s="55" t="s">
        <v>438</v>
      </c>
      <c r="AF388" s="56" t="s">
        <v>438</v>
      </c>
    </row>
    <row r="389" spans="1:32" s="30" customFormat="1" ht="15.75" hidden="1" outlineLevel="1" x14ac:dyDescent="0.3">
      <c r="A389" s="30">
        <f t="shared" si="13"/>
        <v>287</v>
      </c>
      <c r="C389" s="50" t="s">
        <v>1057</v>
      </c>
      <c r="D389" s="51">
        <v>1.26</v>
      </c>
      <c r="E389" s="52">
        <v>2.5</v>
      </c>
      <c r="F389" s="52" t="s">
        <v>438</v>
      </c>
      <c r="G389" s="55">
        <v>-0.74127310061601648</v>
      </c>
      <c r="H389" s="56">
        <v>0.17757009345794383</v>
      </c>
      <c r="I389" s="50" t="s">
        <v>438</v>
      </c>
      <c r="J389" s="51" t="s">
        <v>438</v>
      </c>
      <c r="K389" s="52" t="s">
        <v>438</v>
      </c>
      <c r="L389" s="52" t="s">
        <v>438</v>
      </c>
      <c r="M389" s="55" t="s">
        <v>438</v>
      </c>
      <c r="N389" s="56" t="s">
        <v>438</v>
      </c>
      <c r="O389" s="50" t="s">
        <v>438</v>
      </c>
      <c r="P389" s="51" t="s">
        <v>438</v>
      </c>
      <c r="Q389" s="52" t="s">
        <v>438</v>
      </c>
      <c r="R389" s="52" t="s">
        <v>438</v>
      </c>
      <c r="S389" s="55" t="s">
        <v>438</v>
      </c>
      <c r="T389" s="56" t="s">
        <v>438</v>
      </c>
      <c r="U389" s="50" t="s">
        <v>438</v>
      </c>
      <c r="V389" s="51" t="s">
        <v>438</v>
      </c>
      <c r="W389" s="52" t="s">
        <v>438</v>
      </c>
      <c r="X389" s="52" t="s">
        <v>438</v>
      </c>
      <c r="Y389" s="55" t="s">
        <v>438</v>
      </c>
      <c r="Z389" s="56" t="s">
        <v>438</v>
      </c>
      <c r="AA389" s="50" t="s">
        <v>438</v>
      </c>
      <c r="AB389" s="51" t="s">
        <v>438</v>
      </c>
      <c r="AC389" s="52" t="s">
        <v>438</v>
      </c>
      <c r="AD389" s="52" t="s">
        <v>438</v>
      </c>
      <c r="AE389" s="55" t="s">
        <v>438</v>
      </c>
      <c r="AF389" s="56" t="s">
        <v>438</v>
      </c>
    </row>
    <row r="390" spans="1:32" s="30" customFormat="1" ht="15.75" hidden="1" outlineLevel="1" x14ac:dyDescent="0.3">
      <c r="A390" s="30">
        <f t="shared" si="13"/>
        <v>288</v>
      </c>
      <c r="C390" s="50" t="s">
        <v>1058</v>
      </c>
      <c r="D390" s="51">
        <v>6.32</v>
      </c>
      <c r="E390" s="52">
        <v>6.6</v>
      </c>
      <c r="F390" s="52">
        <v>7.6</v>
      </c>
      <c r="G390" s="55">
        <v>-1.5576323987538832E-2</v>
      </c>
      <c r="H390" s="56" t="s">
        <v>438</v>
      </c>
      <c r="I390" s="50" t="s">
        <v>438</v>
      </c>
      <c r="J390" s="51" t="s">
        <v>438</v>
      </c>
      <c r="K390" s="52" t="s">
        <v>438</v>
      </c>
      <c r="L390" s="52" t="s">
        <v>438</v>
      </c>
      <c r="M390" s="55" t="s">
        <v>438</v>
      </c>
      <c r="N390" s="56" t="s">
        <v>438</v>
      </c>
      <c r="O390" s="50" t="s">
        <v>438</v>
      </c>
      <c r="P390" s="51" t="s">
        <v>438</v>
      </c>
      <c r="Q390" s="52" t="s">
        <v>438</v>
      </c>
      <c r="R390" s="52" t="s">
        <v>438</v>
      </c>
      <c r="S390" s="55" t="s">
        <v>438</v>
      </c>
      <c r="T390" s="56" t="s">
        <v>438</v>
      </c>
      <c r="U390" s="50" t="s">
        <v>438</v>
      </c>
      <c r="V390" s="51" t="s">
        <v>438</v>
      </c>
      <c r="W390" s="52" t="s">
        <v>438</v>
      </c>
      <c r="X390" s="52" t="s">
        <v>438</v>
      </c>
      <c r="Y390" s="55" t="s">
        <v>438</v>
      </c>
      <c r="Z390" s="56" t="s">
        <v>438</v>
      </c>
      <c r="AA390" s="50" t="s">
        <v>438</v>
      </c>
      <c r="AB390" s="51" t="s">
        <v>438</v>
      </c>
      <c r="AC390" s="52" t="s">
        <v>438</v>
      </c>
      <c r="AD390" s="52" t="s">
        <v>438</v>
      </c>
      <c r="AE390" s="55" t="s">
        <v>438</v>
      </c>
      <c r="AF390" s="56" t="s">
        <v>438</v>
      </c>
    </row>
    <row r="391" spans="1:32" s="30" customFormat="1" ht="15.75" hidden="1" outlineLevel="1" x14ac:dyDescent="0.3">
      <c r="A391" s="30">
        <f t="shared" si="13"/>
        <v>289</v>
      </c>
      <c r="C391" s="50" t="s">
        <v>1059</v>
      </c>
      <c r="D391" s="51">
        <v>-1.75</v>
      </c>
      <c r="E391" s="52" t="s">
        <v>438</v>
      </c>
      <c r="F391" s="52" t="s">
        <v>438</v>
      </c>
      <c r="G391" s="55" t="s">
        <v>106</v>
      </c>
      <c r="H391" s="56" t="s">
        <v>87</v>
      </c>
      <c r="I391" s="50" t="s">
        <v>438</v>
      </c>
      <c r="J391" s="51" t="s">
        <v>438</v>
      </c>
      <c r="K391" s="52" t="s">
        <v>438</v>
      </c>
      <c r="L391" s="52" t="s">
        <v>438</v>
      </c>
      <c r="M391" s="55" t="s">
        <v>438</v>
      </c>
      <c r="N391" s="56" t="s">
        <v>438</v>
      </c>
      <c r="O391" s="50" t="s">
        <v>438</v>
      </c>
      <c r="P391" s="51" t="s">
        <v>438</v>
      </c>
      <c r="Q391" s="52" t="s">
        <v>438</v>
      </c>
      <c r="R391" s="52" t="s">
        <v>438</v>
      </c>
      <c r="S391" s="55" t="s">
        <v>438</v>
      </c>
      <c r="T391" s="56" t="s">
        <v>438</v>
      </c>
      <c r="U391" s="50" t="s">
        <v>438</v>
      </c>
      <c r="V391" s="51" t="s">
        <v>438</v>
      </c>
      <c r="W391" s="52" t="s">
        <v>438</v>
      </c>
      <c r="X391" s="52" t="s">
        <v>438</v>
      </c>
      <c r="Y391" s="55" t="s">
        <v>438</v>
      </c>
      <c r="Z391" s="56" t="s">
        <v>438</v>
      </c>
      <c r="AA391" s="50" t="s">
        <v>438</v>
      </c>
      <c r="AB391" s="51" t="s">
        <v>438</v>
      </c>
      <c r="AC391" s="52" t="s">
        <v>438</v>
      </c>
      <c r="AD391" s="52" t="s">
        <v>438</v>
      </c>
      <c r="AE391" s="55" t="s">
        <v>438</v>
      </c>
      <c r="AF391" s="56" t="s">
        <v>438</v>
      </c>
    </row>
    <row r="392" spans="1:32" s="30" customFormat="1" ht="15.75" hidden="1" outlineLevel="1" x14ac:dyDescent="0.3">
      <c r="A392" s="30">
        <f t="shared" si="13"/>
        <v>290</v>
      </c>
      <c r="C392" s="50" t="s">
        <v>1060</v>
      </c>
      <c r="D392" s="51">
        <v>0.67</v>
      </c>
      <c r="E392" s="52" t="s">
        <v>438</v>
      </c>
      <c r="F392" s="52" t="s">
        <v>438</v>
      </c>
      <c r="G392" s="55">
        <v>5.0909090909090908</v>
      </c>
      <c r="H392" s="56" t="s">
        <v>438</v>
      </c>
      <c r="I392" s="50" t="s">
        <v>438</v>
      </c>
      <c r="J392" s="51" t="s">
        <v>438</v>
      </c>
      <c r="K392" s="52" t="s">
        <v>438</v>
      </c>
      <c r="L392" s="52" t="s">
        <v>438</v>
      </c>
      <c r="M392" s="55" t="s">
        <v>438</v>
      </c>
      <c r="N392" s="56" t="s">
        <v>438</v>
      </c>
      <c r="O392" s="50" t="s">
        <v>438</v>
      </c>
      <c r="P392" s="51" t="s">
        <v>438</v>
      </c>
      <c r="Q392" s="52" t="s">
        <v>438</v>
      </c>
      <c r="R392" s="52" t="s">
        <v>438</v>
      </c>
      <c r="S392" s="55" t="s">
        <v>438</v>
      </c>
      <c r="T392" s="56" t="s">
        <v>438</v>
      </c>
      <c r="U392" s="50" t="s">
        <v>438</v>
      </c>
      <c r="V392" s="51" t="s">
        <v>438</v>
      </c>
      <c r="W392" s="52" t="s">
        <v>438</v>
      </c>
      <c r="X392" s="52" t="s">
        <v>438</v>
      </c>
      <c r="Y392" s="55" t="s">
        <v>438</v>
      </c>
      <c r="Z392" s="56" t="s">
        <v>438</v>
      </c>
      <c r="AA392" s="50" t="s">
        <v>438</v>
      </c>
      <c r="AB392" s="51" t="s">
        <v>438</v>
      </c>
      <c r="AC392" s="52" t="s">
        <v>438</v>
      </c>
      <c r="AD392" s="52" t="s">
        <v>438</v>
      </c>
      <c r="AE392" s="55" t="s">
        <v>438</v>
      </c>
      <c r="AF392" s="56" t="s">
        <v>438</v>
      </c>
    </row>
    <row r="393" spans="1:32" s="30" customFormat="1" ht="15.75" hidden="1" outlineLevel="1" x14ac:dyDescent="0.3">
      <c r="A393" s="30">
        <f t="shared" si="13"/>
        <v>291</v>
      </c>
      <c r="C393" s="50" t="s">
        <v>1061</v>
      </c>
      <c r="D393" s="51">
        <v>4.3099999999999996</v>
      </c>
      <c r="E393" s="52" t="s">
        <v>438</v>
      </c>
      <c r="F393" s="52" t="s">
        <v>438</v>
      </c>
      <c r="G393" s="55">
        <v>2.7807017543859649</v>
      </c>
      <c r="H393" s="56" t="s">
        <v>127</v>
      </c>
      <c r="I393" s="50" t="s">
        <v>438</v>
      </c>
      <c r="J393" s="51" t="s">
        <v>438</v>
      </c>
      <c r="K393" s="52" t="s">
        <v>438</v>
      </c>
      <c r="L393" s="52" t="s">
        <v>438</v>
      </c>
      <c r="M393" s="55" t="s">
        <v>438</v>
      </c>
      <c r="N393" s="56" t="s">
        <v>438</v>
      </c>
      <c r="O393" s="50" t="s">
        <v>438</v>
      </c>
      <c r="P393" s="51" t="s">
        <v>438</v>
      </c>
      <c r="Q393" s="52" t="s">
        <v>438</v>
      </c>
      <c r="R393" s="52" t="s">
        <v>438</v>
      </c>
      <c r="S393" s="55" t="s">
        <v>438</v>
      </c>
      <c r="T393" s="56" t="s">
        <v>438</v>
      </c>
      <c r="U393" s="50" t="s">
        <v>438</v>
      </c>
      <c r="V393" s="51" t="s">
        <v>438</v>
      </c>
      <c r="W393" s="52" t="s">
        <v>438</v>
      </c>
      <c r="X393" s="52" t="s">
        <v>438</v>
      </c>
      <c r="Y393" s="55" t="s">
        <v>438</v>
      </c>
      <c r="Z393" s="56" t="s">
        <v>438</v>
      </c>
      <c r="AA393" s="50" t="s">
        <v>438</v>
      </c>
      <c r="AB393" s="51" t="s">
        <v>438</v>
      </c>
      <c r="AC393" s="52" t="s">
        <v>438</v>
      </c>
      <c r="AD393" s="52" t="s">
        <v>438</v>
      </c>
      <c r="AE393" s="55" t="s">
        <v>438</v>
      </c>
      <c r="AF393" s="56" t="s">
        <v>438</v>
      </c>
    </row>
    <row r="394" spans="1:32" s="30" customFormat="1" ht="15.75" hidden="1" outlineLevel="1" x14ac:dyDescent="0.3">
      <c r="A394" s="30">
        <f t="shared" si="13"/>
        <v>292</v>
      </c>
      <c r="C394" s="50" t="s">
        <v>1062</v>
      </c>
      <c r="D394" s="51">
        <v>4.4000000000000004</v>
      </c>
      <c r="E394" s="52" t="s">
        <v>438</v>
      </c>
      <c r="F394" s="52" t="s">
        <v>438</v>
      </c>
      <c r="G394" s="55">
        <v>7.317073170731736E-2</v>
      </c>
      <c r="H394" s="56" t="s">
        <v>438</v>
      </c>
      <c r="I394" s="50" t="s">
        <v>438</v>
      </c>
      <c r="J394" s="51" t="s">
        <v>438</v>
      </c>
      <c r="K394" s="52" t="s">
        <v>438</v>
      </c>
      <c r="L394" s="52" t="s">
        <v>438</v>
      </c>
      <c r="M394" s="55" t="s">
        <v>438</v>
      </c>
      <c r="N394" s="56" t="s">
        <v>438</v>
      </c>
      <c r="O394" s="50" t="s">
        <v>438</v>
      </c>
      <c r="P394" s="51" t="s">
        <v>438</v>
      </c>
      <c r="Q394" s="52" t="s">
        <v>438</v>
      </c>
      <c r="R394" s="52" t="s">
        <v>438</v>
      </c>
      <c r="S394" s="55" t="s">
        <v>438</v>
      </c>
      <c r="T394" s="56" t="s">
        <v>438</v>
      </c>
      <c r="U394" s="50" t="s">
        <v>438</v>
      </c>
      <c r="V394" s="51" t="s">
        <v>438</v>
      </c>
      <c r="W394" s="52" t="s">
        <v>438</v>
      </c>
      <c r="X394" s="52" t="s">
        <v>438</v>
      </c>
      <c r="Y394" s="55" t="s">
        <v>438</v>
      </c>
      <c r="Z394" s="56" t="s">
        <v>438</v>
      </c>
      <c r="AA394" s="50" t="s">
        <v>438</v>
      </c>
      <c r="AB394" s="51" t="s">
        <v>438</v>
      </c>
      <c r="AC394" s="52" t="s">
        <v>438</v>
      </c>
      <c r="AD394" s="52" t="s">
        <v>438</v>
      </c>
      <c r="AE394" s="55" t="s">
        <v>438</v>
      </c>
      <c r="AF394" s="56" t="s">
        <v>438</v>
      </c>
    </row>
    <row r="395" spans="1:32" s="30" customFormat="1" ht="15.75" hidden="1" outlineLevel="1" x14ac:dyDescent="0.3">
      <c r="A395" s="30">
        <f t="shared" si="13"/>
        <v>293</v>
      </c>
      <c r="C395" s="50" t="s">
        <v>1063</v>
      </c>
      <c r="D395" s="51">
        <v>-1.36</v>
      </c>
      <c r="E395" s="52" t="s">
        <v>438</v>
      </c>
      <c r="F395" s="52" t="s">
        <v>438</v>
      </c>
      <c r="G395" s="55" t="s">
        <v>106</v>
      </c>
      <c r="H395" s="56" t="s">
        <v>106</v>
      </c>
      <c r="I395" s="50" t="s">
        <v>438</v>
      </c>
      <c r="J395" s="51" t="s">
        <v>438</v>
      </c>
      <c r="K395" s="52" t="s">
        <v>438</v>
      </c>
      <c r="L395" s="52" t="s">
        <v>438</v>
      </c>
      <c r="M395" s="55" t="s">
        <v>438</v>
      </c>
      <c r="N395" s="56" t="s">
        <v>438</v>
      </c>
      <c r="O395" s="50" t="s">
        <v>438</v>
      </c>
      <c r="P395" s="51" t="s">
        <v>438</v>
      </c>
      <c r="Q395" s="52" t="s">
        <v>438</v>
      </c>
      <c r="R395" s="52" t="s">
        <v>438</v>
      </c>
      <c r="S395" s="55" t="s">
        <v>438</v>
      </c>
      <c r="T395" s="56" t="s">
        <v>438</v>
      </c>
      <c r="U395" s="50" t="s">
        <v>438</v>
      </c>
      <c r="V395" s="51" t="s">
        <v>438</v>
      </c>
      <c r="W395" s="52" t="s">
        <v>438</v>
      </c>
      <c r="X395" s="52" t="s">
        <v>438</v>
      </c>
      <c r="Y395" s="55" t="s">
        <v>438</v>
      </c>
      <c r="Z395" s="56" t="s">
        <v>438</v>
      </c>
      <c r="AA395" s="50" t="s">
        <v>438</v>
      </c>
      <c r="AB395" s="51" t="s">
        <v>438</v>
      </c>
      <c r="AC395" s="52" t="s">
        <v>438</v>
      </c>
      <c r="AD395" s="52" t="s">
        <v>438</v>
      </c>
      <c r="AE395" s="55" t="s">
        <v>438</v>
      </c>
      <c r="AF395" s="56" t="s">
        <v>438</v>
      </c>
    </row>
    <row r="396" spans="1:32" s="30" customFormat="1" ht="15.75" hidden="1" outlineLevel="1" x14ac:dyDescent="0.3">
      <c r="A396" s="30">
        <f t="shared" si="13"/>
        <v>294</v>
      </c>
      <c r="C396" s="50" t="s">
        <v>1064</v>
      </c>
      <c r="D396" s="51">
        <v>1.85</v>
      </c>
      <c r="E396" s="52" t="s">
        <v>438</v>
      </c>
      <c r="F396" s="52" t="s">
        <v>438</v>
      </c>
      <c r="G396" s="55">
        <v>-0.83318304779080254</v>
      </c>
      <c r="H396" s="56">
        <v>1.2839506172839505</v>
      </c>
      <c r="I396" s="50" t="s">
        <v>438</v>
      </c>
      <c r="J396" s="51" t="s">
        <v>438</v>
      </c>
      <c r="K396" s="52" t="s">
        <v>438</v>
      </c>
      <c r="L396" s="52" t="s">
        <v>438</v>
      </c>
      <c r="M396" s="55" t="s">
        <v>438</v>
      </c>
      <c r="N396" s="56" t="s">
        <v>438</v>
      </c>
      <c r="O396" s="50" t="s">
        <v>438</v>
      </c>
      <c r="P396" s="51" t="s">
        <v>438</v>
      </c>
      <c r="Q396" s="52" t="s">
        <v>438</v>
      </c>
      <c r="R396" s="52" t="s">
        <v>438</v>
      </c>
      <c r="S396" s="55" t="s">
        <v>438</v>
      </c>
      <c r="T396" s="56" t="s">
        <v>438</v>
      </c>
      <c r="U396" s="50" t="s">
        <v>438</v>
      </c>
      <c r="V396" s="51" t="s">
        <v>438</v>
      </c>
      <c r="W396" s="52" t="s">
        <v>438</v>
      </c>
      <c r="X396" s="52" t="s">
        <v>438</v>
      </c>
      <c r="Y396" s="55" t="s">
        <v>438</v>
      </c>
      <c r="Z396" s="56" t="s">
        <v>438</v>
      </c>
      <c r="AA396" s="50" t="s">
        <v>438</v>
      </c>
      <c r="AB396" s="51" t="s">
        <v>438</v>
      </c>
      <c r="AC396" s="52" t="s">
        <v>438</v>
      </c>
      <c r="AD396" s="52" t="s">
        <v>438</v>
      </c>
      <c r="AE396" s="55" t="s">
        <v>438</v>
      </c>
      <c r="AF396" s="56" t="s">
        <v>438</v>
      </c>
    </row>
    <row r="397" spans="1:32" s="30" customFormat="1" ht="15.75" hidden="1" outlineLevel="1" x14ac:dyDescent="0.3">
      <c r="A397" s="30">
        <f t="shared" si="13"/>
        <v>295</v>
      </c>
      <c r="C397" s="50" t="s">
        <v>1065</v>
      </c>
      <c r="D397" s="51">
        <v>6.72</v>
      </c>
      <c r="E397" s="52" t="s">
        <v>438</v>
      </c>
      <c r="F397" s="52" t="s">
        <v>438</v>
      </c>
      <c r="G397" s="55">
        <v>-0.43624161073825507</v>
      </c>
      <c r="H397" s="56" t="s">
        <v>127</v>
      </c>
      <c r="I397" s="50" t="s">
        <v>438</v>
      </c>
      <c r="J397" s="51" t="s">
        <v>438</v>
      </c>
      <c r="K397" s="52" t="s">
        <v>438</v>
      </c>
      <c r="L397" s="52" t="s">
        <v>438</v>
      </c>
      <c r="M397" s="55" t="s">
        <v>438</v>
      </c>
      <c r="N397" s="56" t="s">
        <v>438</v>
      </c>
      <c r="O397" s="50" t="s">
        <v>438</v>
      </c>
      <c r="P397" s="51" t="s">
        <v>438</v>
      </c>
      <c r="Q397" s="52" t="s">
        <v>438</v>
      </c>
      <c r="R397" s="52" t="s">
        <v>438</v>
      </c>
      <c r="S397" s="55" t="s">
        <v>438</v>
      </c>
      <c r="T397" s="56" t="s">
        <v>438</v>
      </c>
      <c r="U397" s="50" t="s">
        <v>438</v>
      </c>
      <c r="V397" s="51" t="s">
        <v>438</v>
      </c>
      <c r="W397" s="52" t="s">
        <v>438</v>
      </c>
      <c r="X397" s="52" t="s">
        <v>438</v>
      </c>
      <c r="Y397" s="55" t="s">
        <v>438</v>
      </c>
      <c r="Z397" s="56" t="s">
        <v>438</v>
      </c>
      <c r="AA397" s="50" t="s">
        <v>438</v>
      </c>
      <c r="AB397" s="51" t="s">
        <v>438</v>
      </c>
      <c r="AC397" s="52" t="s">
        <v>438</v>
      </c>
      <c r="AD397" s="52" t="s">
        <v>438</v>
      </c>
      <c r="AE397" s="55" t="s">
        <v>438</v>
      </c>
      <c r="AF397" s="56" t="s">
        <v>438</v>
      </c>
    </row>
    <row r="398" spans="1:32" s="30" customFormat="1" ht="15.75" hidden="1" outlineLevel="1" x14ac:dyDescent="0.3">
      <c r="A398" s="30">
        <f t="shared" si="13"/>
        <v>296</v>
      </c>
      <c r="C398" s="50" t="s">
        <v>1066</v>
      </c>
      <c r="D398" s="51">
        <v>-3.64</v>
      </c>
      <c r="E398" s="52" t="s">
        <v>438</v>
      </c>
      <c r="F398" s="52" t="s">
        <v>438</v>
      </c>
      <c r="G398" s="55" t="s">
        <v>106</v>
      </c>
      <c r="H398" s="56" t="s">
        <v>106</v>
      </c>
      <c r="I398" s="50" t="s">
        <v>438</v>
      </c>
      <c r="J398" s="51" t="s">
        <v>438</v>
      </c>
      <c r="K398" s="52" t="s">
        <v>438</v>
      </c>
      <c r="L398" s="52" t="s">
        <v>438</v>
      </c>
      <c r="M398" s="55" t="s">
        <v>438</v>
      </c>
      <c r="N398" s="56" t="s">
        <v>438</v>
      </c>
      <c r="O398" s="50" t="s">
        <v>438</v>
      </c>
      <c r="P398" s="51" t="s">
        <v>438</v>
      </c>
      <c r="Q398" s="52" t="s">
        <v>438</v>
      </c>
      <c r="R398" s="52" t="s">
        <v>438</v>
      </c>
      <c r="S398" s="55" t="s">
        <v>438</v>
      </c>
      <c r="T398" s="56" t="s">
        <v>438</v>
      </c>
      <c r="U398" s="50" t="s">
        <v>438</v>
      </c>
      <c r="V398" s="51" t="s">
        <v>438</v>
      </c>
      <c r="W398" s="52" t="s">
        <v>438</v>
      </c>
      <c r="X398" s="52" t="s">
        <v>438</v>
      </c>
      <c r="Y398" s="55" t="s">
        <v>438</v>
      </c>
      <c r="Z398" s="56" t="s">
        <v>438</v>
      </c>
      <c r="AA398" s="50" t="s">
        <v>438</v>
      </c>
      <c r="AB398" s="51" t="s">
        <v>438</v>
      </c>
      <c r="AC398" s="52" t="s">
        <v>438</v>
      </c>
      <c r="AD398" s="52" t="s">
        <v>438</v>
      </c>
      <c r="AE398" s="55" t="s">
        <v>438</v>
      </c>
      <c r="AF398" s="56" t="s">
        <v>438</v>
      </c>
    </row>
    <row r="399" spans="1:32" s="30" customFormat="1" ht="15.75" hidden="1" outlineLevel="1" x14ac:dyDescent="0.3">
      <c r="A399" s="30">
        <f t="shared" si="13"/>
        <v>297</v>
      </c>
      <c r="C399" s="50" t="s">
        <v>1067</v>
      </c>
      <c r="D399" s="51">
        <v>10.62</v>
      </c>
      <c r="E399" s="52">
        <v>13.6</v>
      </c>
      <c r="F399" s="52">
        <v>9.67</v>
      </c>
      <c r="G399" s="55">
        <v>-0.60446927374301684</v>
      </c>
      <c r="H399" s="56">
        <v>-2.3897058823529549E-2</v>
      </c>
      <c r="I399" s="50" t="s">
        <v>438</v>
      </c>
      <c r="J399" s="51" t="s">
        <v>438</v>
      </c>
      <c r="K399" s="52" t="s">
        <v>438</v>
      </c>
      <c r="L399" s="52" t="s">
        <v>438</v>
      </c>
      <c r="M399" s="55" t="s">
        <v>438</v>
      </c>
      <c r="N399" s="56" t="s">
        <v>438</v>
      </c>
      <c r="O399" s="50" t="s">
        <v>438</v>
      </c>
      <c r="P399" s="51" t="s">
        <v>438</v>
      </c>
      <c r="Q399" s="52" t="s">
        <v>438</v>
      </c>
      <c r="R399" s="52" t="s">
        <v>438</v>
      </c>
      <c r="S399" s="55" t="s">
        <v>438</v>
      </c>
      <c r="T399" s="56" t="s">
        <v>438</v>
      </c>
      <c r="U399" s="50" t="s">
        <v>438</v>
      </c>
      <c r="V399" s="51" t="s">
        <v>438</v>
      </c>
      <c r="W399" s="52" t="s">
        <v>438</v>
      </c>
      <c r="X399" s="52" t="s">
        <v>438</v>
      </c>
      <c r="Y399" s="55" t="s">
        <v>438</v>
      </c>
      <c r="Z399" s="56" t="s">
        <v>438</v>
      </c>
      <c r="AA399" s="50" t="s">
        <v>438</v>
      </c>
      <c r="AB399" s="51" t="s">
        <v>438</v>
      </c>
      <c r="AC399" s="52" t="s">
        <v>438</v>
      </c>
      <c r="AD399" s="52" t="s">
        <v>438</v>
      </c>
      <c r="AE399" s="55" t="s">
        <v>438</v>
      </c>
      <c r="AF399" s="56" t="s">
        <v>438</v>
      </c>
    </row>
    <row r="400" spans="1:32" s="30" customFormat="1" ht="15.75" hidden="1" outlineLevel="1" x14ac:dyDescent="0.3">
      <c r="A400" s="30">
        <f t="shared" si="13"/>
        <v>298</v>
      </c>
      <c r="C400" s="50" t="s">
        <v>1068</v>
      </c>
      <c r="D400" s="51">
        <v>-1.07</v>
      </c>
      <c r="E400" s="52" t="s">
        <v>438</v>
      </c>
      <c r="F400" s="52" t="s">
        <v>438</v>
      </c>
      <c r="G400" s="55" t="s">
        <v>106</v>
      </c>
      <c r="H400" s="56" t="s">
        <v>87</v>
      </c>
      <c r="I400" s="50" t="s">
        <v>438</v>
      </c>
      <c r="J400" s="51" t="s">
        <v>438</v>
      </c>
      <c r="K400" s="52" t="s">
        <v>438</v>
      </c>
      <c r="L400" s="52" t="s">
        <v>438</v>
      </c>
      <c r="M400" s="55" t="s">
        <v>438</v>
      </c>
      <c r="N400" s="56" t="s">
        <v>438</v>
      </c>
      <c r="O400" s="50" t="s">
        <v>438</v>
      </c>
      <c r="P400" s="51" t="s">
        <v>438</v>
      </c>
      <c r="Q400" s="52" t="s">
        <v>438</v>
      </c>
      <c r="R400" s="52" t="s">
        <v>438</v>
      </c>
      <c r="S400" s="55" t="s">
        <v>438</v>
      </c>
      <c r="T400" s="56" t="s">
        <v>438</v>
      </c>
      <c r="U400" s="50" t="s">
        <v>438</v>
      </c>
      <c r="V400" s="51" t="s">
        <v>438</v>
      </c>
      <c r="W400" s="52" t="s">
        <v>438</v>
      </c>
      <c r="X400" s="52" t="s">
        <v>438</v>
      </c>
      <c r="Y400" s="55" t="s">
        <v>438</v>
      </c>
      <c r="Z400" s="56" t="s">
        <v>438</v>
      </c>
      <c r="AA400" s="50" t="s">
        <v>438</v>
      </c>
      <c r="AB400" s="51" t="s">
        <v>438</v>
      </c>
      <c r="AC400" s="52" t="s">
        <v>438</v>
      </c>
      <c r="AD400" s="52" t="s">
        <v>438</v>
      </c>
      <c r="AE400" s="55" t="s">
        <v>438</v>
      </c>
      <c r="AF400" s="56" t="s">
        <v>438</v>
      </c>
    </row>
    <row r="401" spans="1:32" s="30" customFormat="1" ht="15.75" hidden="1" outlineLevel="1" x14ac:dyDescent="0.3">
      <c r="A401" s="30">
        <f t="shared" si="13"/>
        <v>299</v>
      </c>
      <c r="C401" s="50" t="s">
        <v>421</v>
      </c>
      <c r="D401" s="51">
        <v>3.66</v>
      </c>
      <c r="E401" s="52">
        <v>1.8</v>
      </c>
      <c r="F401" s="52">
        <v>1.6</v>
      </c>
      <c r="G401" s="55">
        <v>-0.72625280478683618</v>
      </c>
      <c r="H401" s="56">
        <v>2.6969696969696972</v>
      </c>
      <c r="I401" s="50" t="s">
        <v>438</v>
      </c>
      <c r="J401" s="51" t="s">
        <v>438</v>
      </c>
      <c r="K401" s="52" t="s">
        <v>438</v>
      </c>
      <c r="L401" s="52" t="s">
        <v>438</v>
      </c>
      <c r="M401" s="55" t="s">
        <v>438</v>
      </c>
      <c r="N401" s="56" t="s">
        <v>438</v>
      </c>
      <c r="O401" s="50" t="s">
        <v>438</v>
      </c>
      <c r="P401" s="51" t="s">
        <v>438</v>
      </c>
      <c r="Q401" s="52" t="s">
        <v>438</v>
      </c>
      <c r="R401" s="52" t="s">
        <v>438</v>
      </c>
      <c r="S401" s="55" t="s">
        <v>438</v>
      </c>
      <c r="T401" s="56" t="s">
        <v>438</v>
      </c>
      <c r="U401" s="50" t="s">
        <v>438</v>
      </c>
      <c r="V401" s="51" t="s">
        <v>438</v>
      </c>
      <c r="W401" s="52" t="s">
        <v>438</v>
      </c>
      <c r="X401" s="52" t="s">
        <v>438</v>
      </c>
      <c r="Y401" s="55" t="s">
        <v>438</v>
      </c>
      <c r="Z401" s="56" t="s">
        <v>438</v>
      </c>
      <c r="AA401" s="50" t="s">
        <v>438</v>
      </c>
      <c r="AB401" s="51" t="s">
        <v>438</v>
      </c>
      <c r="AC401" s="52" t="s">
        <v>438</v>
      </c>
      <c r="AD401" s="52" t="s">
        <v>438</v>
      </c>
      <c r="AE401" s="55" t="s">
        <v>438</v>
      </c>
      <c r="AF401" s="56" t="s">
        <v>438</v>
      </c>
    </row>
    <row r="402" spans="1:32" s="30" customFormat="1" ht="15.75" hidden="1" outlineLevel="1" x14ac:dyDescent="0.3">
      <c r="A402" s="30">
        <f t="shared" si="13"/>
        <v>300</v>
      </c>
      <c r="C402" s="50" t="s">
        <v>1069</v>
      </c>
      <c r="D402" s="51">
        <v>4.09</v>
      </c>
      <c r="E402" s="52" t="s">
        <v>438</v>
      </c>
      <c r="F402" s="52" t="s">
        <v>438</v>
      </c>
      <c r="G402" s="55">
        <v>-0.49692496924969254</v>
      </c>
      <c r="H402" s="56">
        <v>-0.34872611464968162</v>
      </c>
      <c r="I402" s="50" t="s">
        <v>438</v>
      </c>
      <c r="J402" s="51" t="s">
        <v>438</v>
      </c>
      <c r="K402" s="52" t="s">
        <v>438</v>
      </c>
      <c r="L402" s="52" t="s">
        <v>438</v>
      </c>
      <c r="M402" s="55" t="s">
        <v>438</v>
      </c>
      <c r="N402" s="56" t="s">
        <v>438</v>
      </c>
      <c r="O402" s="50" t="s">
        <v>438</v>
      </c>
      <c r="P402" s="51" t="s">
        <v>438</v>
      </c>
      <c r="Q402" s="52" t="s">
        <v>438</v>
      </c>
      <c r="R402" s="52" t="s">
        <v>438</v>
      </c>
      <c r="S402" s="55" t="s">
        <v>438</v>
      </c>
      <c r="T402" s="56" t="s">
        <v>438</v>
      </c>
      <c r="U402" s="50" t="s">
        <v>438</v>
      </c>
      <c r="V402" s="51" t="s">
        <v>438</v>
      </c>
      <c r="W402" s="52" t="s">
        <v>438</v>
      </c>
      <c r="X402" s="52" t="s">
        <v>438</v>
      </c>
      <c r="Y402" s="55" t="s">
        <v>438</v>
      </c>
      <c r="Z402" s="56" t="s">
        <v>438</v>
      </c>
      <c r="AA402" s="50" t="s">
        <v>438</v>
      </c>
      <c r="AB402" s="51" t="s">
        <v>438</v>
      </c>
      <c r="AC402" s="52" t="s">
        <v>438</v>
      </c>
      <c r="AD402" s="52" t="s">
        <v>438</v>
      </c>
      <c r="AE402" s="55" t="s">
        <v>438</v>
      </c>
      <c r="AF402" s="56" t="s">
        <v>438</v>
      </c>
    </row>
    <row r="403" spans="1:32" s="30" customFormat="1" ht="15.75" hidden="1" outlineLevel="1" x14ac:dyDescent="0.3">
      <c r="A403" s="30">
        <f t="shared" si="13"/>
        <v>301</v>
      </c>
      <c r="C403" s="50" t="s">
        <v>1070</v>
      </c>
      <c r="D403" s="51">
        <v>-3.71</v>
      </c>
      <c r="E403" s="52" t="s">
        <v>438</v>
      </c>
      <c r="F403" s="52" t="s">
        <v>438</v>
      </c>
      <c r="G403" s="55" t="s">
        <v>106</v>
      </c>
      <c r="H403" s="56" t="s">
        <v>106</v>
      </c>
      <c r="I403" s="50" t="s">
        <v>438</v>
      </c>
      <c r="J403" s="51" t="s">
        <v>438</v>
      </c>
      <c r="K403" s="52" t="s">
        <v>438</v>
      </c>
      <c r="L403" s="52" t="s">
        <v>438</v>
      </c>
      <c r="M403" s="55" t="s">
        <v>438</v>
      </c>
      <c r="N403" s="56" t="s">
        <v>438</v>
      </c>
      <c r="O403" s="50" t="s">
        <v>438</v>
      </c>
      <c r="P403" s="51" t="s">
        <v>438</v>
      </c>
      <c r="Q403" s="52" t="s">
        <v>438</v>
      </c>
      <c r="R403" s="52" t="s">
        <v>438</v>
      </c>
      <c r="S403" s="55" t="s">
        <v>438</v>
      </c>
      <c r="T403" s="56" t="s">
        <v>438</v>
      </c>
      <c r="U403" s="50" t="s">
        <v>438</v>
      </c>
      <c r="V403" s="51" t="s">
        <v>438</v>
      </c>
      <c r="W403" s="52" t="s">
        <v>438</v>
      </c>
      <c r="X403" s="52" t="s">
        <v>438</v>
      </c>
      <c r="Y403" s="55" t="s">
        <v>438</v>
      </c>
      <c r="Z403" s="56" t="s">
        <v>438</v>
      </c>
      <c r="AA403" s="50" t="s">
        <v>438</v>
      </c>
      <c r="AB403" s="51" t="s">
        <v>438</v>
      </c>
      <c r="AC403" s="52" t="s">
        <v>438</v>
      </c>
      <c r="AD403" s="52" t="s">
        <v>438</v>
      </c>
      <c r="AE403" s="55" t="s">
        <v>438</v>
      </c>
      <c r="AF403" s="56" t="s">
        <v>438</v>
      </c>
    </row>
    <row r="404" spans="1:32" s="30" customFormat="1" ht="15.75" hidden="1" outlineLevel="1" x14ac:dyDescent="0.3">
      <c r="A404" s="30">
        <f t="shared" si="13"/>
        <v>302</v>
      </c>
      <c r="C404" s="50" t="s">
        <v>1071</v>
      </c>
      <c r="D404" s="51">
        <v>7.1</v>
      </c>
      <c r="E404" s="52" t="s">
        <v>438</v>
      </c>
      <c r="F404" s="52" t="s">
        <v>438</v>
      </c>
      <c r="G404" s="55">
        <v>-0.39316239316239321</v>
      </c>
      <c r="H404" s="56" t="s">
        <v>127</v>
      </c>
      <c r="I404" s="50" t="s">
        <v>438</v>
      </c>
      <c r="J404" s="51" t="s">
        <v>438</v>
      </c>
      <c r="K404" s="52" t="s">
        <v>438</v>
      </c>
      <c r="L404" s="52" t="s">
        <v>438</v>
      </c>
      <c r="M404" s="55" t="s">
        <v>438</v>
      </c>
      <c r="N404" s="56" t="s">
        <v>438</v>
      </c>
      <c r="O404" s="50" t="s">
        <v>438</v>
      </c>
      <c r="P404" s="51" t="s">
        <v>438</v>
      </c>
      <c r="Q404" s="52" t="s">
        <v>438</v>
      </c>
      <c r="R404" s="52" t="s">
        <v>438</v>
      </c>
      <c r="S404" s="55" t="s">
        <v>438</v>
      </c>
      <c r="T404" s="56" t="s">
        <v>438</v>
      </c>
      <c r="U404" s="50" t="s">
        <v>438</v>
      </c>
      <c r="V404" s="51" t="s">
        <v>438</v>
      </c>
      <c r="W404" s="52" t="s">
        <v>438</v>
      </c>
      <c r="X404" s="52" t="s">
        <v>438</v>
      </c>
      <c r="Y404" s="55" t="s">
        <v>438</v>
      </c>
      <c r="Z404" s="56" t="s">
        <v>438</v>
      </c>
      <c r="AA404" s="50" t="s">
        <v>438</v>
      </c>
      <c r="AB404" s="51" t="s">
        <v>438</v>
      </c>
      <c r="AC404" s="52" t="s">
        <v>438</v>
      </c>
      <c r="AD404" s="52" t="s">
        <v>438</v>
      </c>
      <c r="AE404" s="55" t="s">
        <v>438</v>
      </c>
      <c r="AF404" s="56" t="s">
        <v>438</v>
      </c>
    </row>
    <row r="405" spans="1:32" s="30" customFormat="1" ht="15.75" hidden="1" outlineLevel="1" x14ac:dyDescent="0.3">
      <c r="A405" s="30">
        <f t="shared" si="13"/>
        <v>303</v>
      </c>
      <c r="C405" s="50" t="s">
        <v>1072</v>
      </c>
      <c r="D405" s="51">
        <v>3.58</v>
      </c>
      <c r="E405" s="52" t="s">
        <v>438</v>
      </c>
      <c r="F405" s="52" t="s">
        <v>438</v>
      </c>
      <c r="G405" s="55">
        <v>-6.2827225130890008E-2</v>
      </c>
      <c r="H405" s="56">
        <v>1.1437125748502996</v>
      </c>
      <c r="I405" s="50" t="s">
        <v>438</v>
      </c>
      <c r="J405" s="51" t="s">
        <v>438</v>
      </c>
      <c r="K405" s="52" t="s">
        <v>438</v>
      </c>
      <c r="L405" s="52" t="s">
        <v>438</v>
      </c>
      <c r="M405" s="55" t="s">
        <v>438</v>
      </c>
      <c r="N405" s="56" t="s">
        <v>438</v>
      </c>
      <c r="O405" s="50" t="s">
        <v>438</v>
      </c>
      <c r="P405" s="51" t="s">
        <v>438</v>
      </c>
      <c r="Q405" s="52" t="s">
        <v>438</v>
      </c>
      <c r="R405" s="52" t="s">
        <v>438</v>
      </c>
      <c r="S405" s="55" t="s">
        <v>438</v>
      </c>
      <c r="T405" s="56" t="s">
        <v>438</v>
      </c>
      <c r="U405" s="50" t="s">
        <v>438</v>
      </c>
      <c r="V405" s="51" t="s">
        <v>438</v>
      </c>
      <c r="W405" s="52" t="s">
        <v>438</v>
      </c>
      <c r="X405" s="52" t="s">
        <v>438</v>
      </c>
      <c r="Y405" s="55" t="s">
        <v>438</v>
      </c>
      <c r="Z405" s="56" t="s">
        <v>438</v>
      </c>
      <c r="AA405" s="50" t="s">
        <v>438</v>
      </c>
      <c r="AB405" s="51" t="s">
        <v>438</v>
      </c>
      <c r="AC405" s="52" t="s">
        <v>438</v>
      </c>
      <c r="AD405" s="52" t="s">
        <v>438</v>
      </c>
      <c r="AE405" s="55" t="s">
        <v>438</v>
      </c>
      <c r="AF405" s="56" t="s">
        <v>438</v>
      </c>
    </row>
    <row r="406" spans="1:32" s="30" customFormat="1" ht="15.75" hidden="1" outlineLevel="1" x14ac:dyDescent="0.3">
      <c r="A406" s="30">
        <f t="shared" si="13"/>
        <v>304</v>
      </c>
      <c r="C406" s="50" t="s">
        <v>1073</v>
      </c>
      <c r="D406" s="51">
        <v>3.05</v>
      </c>
      <c r="E406" s="52" t="s">
        <v>438</v>
      </c>
      <c r="F406" s="52" t="s">
        <v>438</v>
      </c>
      <c r="G406" s="55">
        <v>-1.6129032258064613E-2</v>
      </c>
      <c r="H406" s="56">
        <v>-4.088050314465419E-2</v>
      </c>
      <c r="I406" s="50" t="s">
        <v>438</v>
      </c>
      <c r="J406" s="51" t="s">
        <v>438</v>
      </c>
      <c r="K406" s="52" t="s">
        <v>438</v>
      </c>
      <c r="L406" s="52" t="s">
        <v>438</v>
      </c>
      <c r="M406" s="55" t="s">
        <v>438</v>
      </c>
      <c r="N406" s="56" t="s">
        <v>438</v>
      </c>
      <c r="O406" s="50" t="s">
        <v>438</v>
      </c>
      <c r="P406" s="51" t="s">
        <v>438</v>
      </c>
      <c r="Q406" s="52" t="s">
        <v>438</v>
      </c>
      <c r="R406" s="52" t="s">
        <v>438</v>
      </c>
      <c r="S406" s="55" t="s">
        <v>438</v>
      </c>
      <c r="T406" s="56" t="s">
        <v>438</v>
      </c>
      <c r="U406" s="50" t="s">
        <v>438</v>
      </c>
      <c r="V406" s="51" t="s">
        <v>438</v>
      </c>
      <c r="W406" s="52" t="s">
        <v>438</v>
      </c>
      <c r="X406" s="52" t="s">
        <v>438</v>
      </c>
      <c r="Y406" s="55" t="s">
        <v>438</v>
      </c>
      <c r="Z406" s="56" t="s">
        <v>438</v>
      </c>
      <c r="AA406" s="50" t="s">
        <v>438</v>
      </c>
      <c r="AB406" s="51" t="s">
        <v>438</v>
      </c>
      <c r="AC406" s="52" t="s">
        <v>438</v>
      </c>
      <c r="AD406" s="52" t="s">
        <v>438</v>
      </c>
      <c r="AE406" s="55" t="s">
        <v>438</v>
      </c>
      <c r="AF406" s="56" t="s">
        <v>438</v>
      </c>
    </row>
    <row r="407" spans="1:32" s="30" customFormat="1" ht="15.75" hidden="1" outlineLevel="1" x14ac:dyDescent="0.3">
      <c r="A407" s="30">
        <f t="shared" si="13"/>
        <v>305</v>
      </c>
      <c r="C407" s="50" t="s">
        <v>1074</v>
      </c>
      <c r="D407" s="51">
        <v>9.76</v>
      </c>
      <c r="E407" s="52" t="s">
        <v>438</v>
      </c>
      <c r="F407" s="52" t="s">
        <v>438</v>
      </c>
      <c r="G407" s="55">
        <v>-9.2093023255813922E-2</v>
      </c>
      <c r="H407" s="56">
        <v>-3.747534516765294E-2</v>
      </c>
      <c r="I407" s="50" t="s">
        <v>438</v>
      </c>
      <c r="J407" s="51" t="s">
        <v>438</v>
      </c>
      <c r="K407" s="52" t="s">
        <v>438</v>
      </c>
      <c r="L407" s="52" t="s">
        <v>438</v>
      </c>
      <c r="M407" s="55" t="s">
        <v>438</v>
      </c>
      <c r="N407" s="56" t="s">
        <v>438</v>
      </c>
      <c r="O407" s="50" t="s">
        <v>438</v>
      </c>
      <c r="P407" s="51" t="s">
        <v>438</v>
      </c>
      <c r="Q407" s="52" t="s">
        <v>438</v>
      </c>
      <c r="R407" s="52" t="s">
        <v>438</v>
      </c>
      <c r="S407" s="55" t="s">
        <v>438</v>
      </c>
      <c r="T407" s="56" t="s">
        <v>438</v>
      </c>
      <c r="U407" s="50" t="s">
        <v>438</v>
      </c>
      <c r="V407" s="51" t="s">
        <v>438</v>
      </c>
      <c r="W407" s="52" t="s">
        <v>438</v>
      </c>
      <c r="X407" s="52" t="s">
        <v>438</v>
      </c>
      <c r="Y407" s="55" t="s">
        <v>438</v>
      </c>
      <c r="Z407" s="56" t="s">
        <v>438</v>
      </c>
      <c r="AA407" s="50" t="s">
        <v>438</v>
      </c>
      <c r="AB407" s="51" t="s">
        <v>438</v>
      </c>
      <c r="AC407" s="52" t="s">
        <v>438</v>
      </c>
      <c r="AD407" s="52" t="s">
        <v>438</v>
      </c>
      <c r="AE407" s="55" t="s">
        <v>438</v>
      </c>
      <c r="AF407" s="56" t="s">
        <v>438</v>
      </c>
    </row>
    <row r="408" spans="1:32" s="30" customFormat="1" ht="15.75" hidden="1" outlineLevel="1" x14ac:dyDescent="0.3">
      <c r="A408" s="30">
        <f t="shared" si="13"/>
        <v>306</v>
      </c>
      <c r="C408" s="50" t="s">
        <v>1075</v>
      </c>
      <c r="D408" s="51">
        <v>0.04</v>
      </c>
      <c r="E408" s="52">
        <v>3.73</v>
      </c>
      <c r="F408" s="52">
        <v>4.2</v>
      </c>
      <c r="G408" s="55">
        <v>-0.98555956678700363</v>
      </c>
      <c r="H408" s="56">
        <v>-0.99699248120300754</v>
      </c>
      <c r="I408" s="50" t="s">
        <v>438</v>
      </c>
      <c r="J408" s="51" t="s">
        <v>438</v>
      </c>
      <c r="K408" s="52" t="s">
        <v>438</v>
      </c>
      <c r="L408" s="52" t="s">
        <v>438</v>
      </c>
      <c r="M408" s="55" t="s">
        <v>438</v>
      </c>
      <c r="N408" s="56" t="s">
        <v>438</v>
      </c>
      <c r="O408" s="50" t="s">
        <v>438</v>
      </c>
      <c r="P408" s="51" t="s">
        <v>438</v>
      </c>
      <c r="Q408" s="52" t="s">
        <v>438</v>
      </c>
      <c r="R408" s="52" t="s">
        <v>438</v>
      </c>
      <c r="S408" s="55" t="s">
        <v>438</v>
      </c>
      <c r="T408" s="56" t="s">
        <v>438</v>
      </c>
      <c r="U408" s="50" t="s">
        <v>438</v>
      </c>
      <c r="V408" s="51" t="s">
        <v>438</v>
      </c>
      <c r="W408" s="52" t="s">
        <v>438</v>
      </c>
      <c r="X408" s="52" t="s">
        <v>438</v>
      </c>
      <c r="Y408" s="55" t="s">
        <v>438</v>
      </c>
      <c r="Z408" s="56" t="s">
        <v>438</v>
      </c>
      <c r="AA408" s="50" t="s">
        <v>438</v>
      </c>
      <c r="AB408" s="51" t="s">
        <v>438</v>
      </c>
      <c r="AC408" s="52" t="s">
        <v>438</v>
      </c>
      <c r="AD408" s="52" t="s">
        <v>438</v>
      </c>
      <c r="AE408" s="55" t="s">
        <v>438</v>
      </c>
      <c r="AF408" s="56" t="s">
        <v>438</v>
      </c>
    </row>
    <row r="409" spans="1:32" s="30" customFormat="1" ht="15.75" hidden="1" outlineLevel="1" x14ac:dyDescent="0.3">
      <c r="A409" s="30">
        <f t="shared" si="13"/>
        <v>307</v>
      </c>
      <c r="C409" s="50" t="s">
        <v>1076</v>
      </c>
      <c r="D409" s="51">
        <v>-2.68</v>
      </c>
      <c r="E409" s="52">
        <v>3.1</v>
      </c>
      <c r="F409" s="52">
        <v>4.2</v>
      </c>
      <c r="G409" s="55" t="s">
        <v>87</v>
      </c>
      <c r="H409" s="56" t="s">
        <v>87</v>
      </c>
      <c r="I409" s="50" t="s">
        <v>438</v>
      </c>
      <c r="J409" s="51" t="s">
        <v>438</v>
      </c>
      <c r="K409" s="52" t="s">
        <v>438</v>
      </c>
      <c r="L409" s="52" t="s">
        <v>438</v>
      </c>
      <c r="M409" s="55" t="s">
        <v>438</v>
      </c>
      <c r="N409" s="56" t="s">
        <v>438</v>
      </c>
      <c r="O409" s="50" t="s">
        <v>438</v>
      </c>
      <c r="P409" s="51" t="s">
        <v>438</v>
      </c>
      <c r="Q409" s="52" t="s">
        <v>438</v>
      </c>
      <c r="R409" s="52" t="s">
        <v>438</v>
      </c>
      <c r="S409" s="55" t="s">
        <v>438</v>
      </c>
      <c r="T409" s="56" t="s">
        <v>438</v>
      </c>
      <c r="U409" s="50" t="s">
        <v>438</v>
      </c>
      <c r="V409" s="51" t="s">
        <v>438</v>
      </c>
      <c r="W409" s="52" t="s">
        <v>438</v>
      </c>
      <c r="X409" s="52" t="s">
        <v>438</v>
      </c>
      <c r="Y409" s="55" t="s">
        <v>438</v>
      </c>
      <c r="Z409" s="56" t="s">
        <v>438</v>
      </c>
      <c r="AA409" s="50" t="s">
        <v>438</v>
      </c>
      <c r="AB409" s="51" t="s">
        <v>438</v>
      </c>
      <c r="AC409" s="52" t="s">
        <v>438</v>
      </c>
      <c r="AD409" s="52" t="s">
        <v>438</v>
      </c>
      <c r="AE409" s="55" t="s">
        <v>438</v>
      </c>
      <c r="AF409" s="56" t="s">
        <v>438</v>
      </c>
    </row>
    <row r="410" spans="1:32" s="30" customFormat="1" ht="15.75" hidden="1" outlineLevel="1" x14ac:dyDescent="0.3">
      <c r="A410" s="30">
        <f t="shared" si="13"/>
        <v>308</v>
      </c>
      <c r="C410" s="50" t="s">
        <v>183</v>
      </c>
      <c r="D410" s="51">
        <v>3.2</v>
      </c>
      <c r="E410" s="52" t="s">
        <v>438</v>
      </c>
      <c r="F410" s="52" t="s">
        <v>438</v>
      </c>
      <c r="G410" s="55">
        <v>-0.39393939393939392</v>
      </c>
      <c r="H410" s="56" t="s">
        <v>127</v>
      </c>
      <c r="I410" s="50" t="s">
        <v>438</v>
      </c>
      <c r="J410" s="51" t="s">
        <v>438</v>
      </c>
      <c r="K410" s="52" t="s">
        <v>438</v>
      </c>
      <c r="L410" s="52" t="s">
        <v>438</v>
      </c>
      <c r="M410" s="55" t="s">
        <v>438</v>
      </c>
      <c r="N410" s="56" t="s">
        <v>438</v>
      </c>
      <c r="O410" s="50" t="s">
        <v>438</v>
      </c>
      <c r="P410" s="51" t="s">
        <v>438</v>
      </c>
      <c r="Q410" s="52" t="s">
        <v>438</v>
      </c>
      <c r="R410" s="52" t="s">
        <v>438</v>
      </c>
      <c r="S410" s="55" t="s">
        <v>438</v>
      </c>
      <c r="T410" s="56" t="s">
        <v>438</v>
      </c>
      <c r="U410" s="50" t="s">
        <v>438</v>
      </c>
      <c r="V410" s="51" t="s">
        <v>438</v>
      </c>
      <c r="W410" s="52" t="s">
        <v>438</v>
      </c>
      <c r="X410" s="52" t="s">
        <v>438</v>
      </c>
      <c r="Y410" s="55" t="s">
        <v>438</v>
      </c>
      <c r="Z410" s="56" t="s">
        <v>438</v>
      </c>
      <c r="AA410" s="50" t="s">
        <v>438</v>
      </c>
      <c r="AB410" s="51" t="s">
        <v>438</v>
      </c>
      <c r="AC410" s="52" t="s">
        <v>438</v>
      </c>
      <c r="AD410" s="52" t="s">
        <v>438</v>
      </c>
      <c r="AE410" s="55" t="s">
        <v>438</v>
      </c>
      <c r="AF410" s="56" t="s">
        <v>438</v>
      </c>
    </row>
    <row r="411" spans="1:32" s="30" customFormat="1" ht="15.75" hidden="1" outlineLevel="1" x14ac:dyDescent="0.3">
      <c r="A411" s="30">
        <f t="shared" si="13"/>
        <v>309</v>
      </c>
      <c r="C411" s="50" t="s">
        <v>1077</v>
      </c>
      <c r="D411" s="51">
        <v>2.0699999999999998</v>
      </c>
      <c r="E411" s="52" t="s">
        <v>438</v>
      </c>
      <c r="F411" s="52" t="s">
        <v>438</v>
      </c>
      <c r="G411" s="55">
        <v>-0.88620120945574499</v>
      </c>
      <c r="H411" s="56">
        <v>-0.71329639889196672</v>
      </c>
      <c r="I411" s="50" t="s">
        <v>438</v>
      </c>
      <c r="J411" s="51" t="s">
        <v>438</v>
      </c>
      <c r="K411" s="52" t="s">
        <v>438</v>
      </c>
      <c r="L411" s="52" t="s">
        <v>438</v>
      </c>
      <c r="M411" s="55" t="s">
        <v>438</v>
      </c>
      <c r="N411" s="56" t="s">
        <v>438</v>
      </c>
      <c r="O411" s="50" t="s">
        <v>438</v>
      </c>
      <c r="P411" s="51" t="s">
        <v>438</v>
      </c>
      <c r="Q411" s="52" t="s">
        <v>438</v>
      </c>
      <c r="R411" s="52" t="s">
        <v>438</v>
      </c>
      <c r="S411" s="55" t="s">
        <v>438</v>
      </c>
      <c r="T411" s="56" t="s">
        <v>438</v>
      </c>
      <c r="U411" s="50" t="s">
        <v>438</v>
      </c>
      <c r="V411" s="51" t="s">
        <v>438</v>
      </c>
      <c r="W411" s="52" t="s">
        <v>438</v>
      </c>
      <c r="X411" s="52" t="s">
        <v>438</v>
      </c>
      <c r="Y411" s="55" t="s">
        <v>438</v>
      </c>
      <c r="Z411" s="56" t="s">
        <v>438</v>
      </c>
      <c r="AA411" s="50" t="s">
        <v>438</v>
      </c>
      <c r="AB411" s="51" t="s">
        <v>438</v>
      </c>
      <c r="AC411" s="52" t="s">
        <v>438</v>
      </c>
      <c r="AD411" s="52" t="s">
        <v>438</v>
      </c>
      <c r="AE411" s="55" t="s">
        <v>438</v>
      </c>
      <c r="AF411" s="56" t="s">
        <v>438</v>
      </c>
    </row>
    <row r="412" spans="1:32" s="30" customFormat="1" ht="15.75" hidden="1" outlineLevel="1" x14ac:dyDescent="0.3">
      <c r="A412" s="30">
        <f t="shared" si="13"/>
        <v>310</v>
      </c>
      <c r="C412" s="50" t="s">
        <v>1078</v>
      </c>
      <c r="D412" s="51">
        <v>1.34</v>
      </c>
      <c r="E412" s="52">
        <v>3.1</v>
      </c>
      <c r="F412" s="52">
        <v>22.2</v>
      </c>
      <c r="G412" s="55">
        <v>-0.73306772908366535</v>
      </c>
      <c r="H412" s="56" t="s">
        <v>127</v>
      </c>
      <c r="I412" s="50" t="s">
        <v>438</v>
      </c>
      <c r="J412" s="51" t="s">
        <v>438</v>
      </c>
      <c r="K412" s="52" t="s">
        <v>438</v>
      </c>
      <c r="L412" s="52" t="s">
        <v>438</v>
      </c>
      <c r="M412" s="55" t="s">
        <v>438</v>
      </c>
      <c r="N412" s="56" t="s">
        <v>438</v>
      </c>
      <c r="O412" s="50" t="s">
        <v>438</v>
      </c>
      <c r="P412" s="51" t="s">
        <v>438</v>
      </c>
      <c r="Q412" s="52" t="s">
        <v>438</v>
      </c>
      <c r="R412" s="52" t="s">
        <v>438</v>
      </c>
      <c r="S412" s="55" t="s">
        <v>438</v>
      </c>
      <c r="T412" s="56" t="s">
        <v>438</v>
      </c>
      <c r="U412" s="50" t="s">
        <v>438</v>
      </c>
      <c r="V412" s="51" t="s">
        <v>438</v>
      </c>
      <c r="W412" s="52" t="s">
        <v>438</v>
      </c>
      <c r="X412" s="52" t="s">
        <v>438</v>
      </c>
      <c r="Y412" s="55" t="s">
        <v>438</v>
      </c>
      <c r="Z412" s="56" t="s">
        <v>438</v>
      </c>
      <c r="AA412" s="50" t="s">
        <v>438</v>
      </c>
      <c r="AB412" s="51" t="s">
        <v>438</v>
      </c>
      <c r="AC412" s="52" t="s">
        <v>438</v>
      </c>
      <c r="AD412" s="52" t="s">
        <v>438</v>
      </c>
      <c r="AE412" s="55" t="s">
        <v>438</v>
      </c>
      <c r="AF412" s="56" t="s">
        <v>438</v>
      </c>
    </row>
    <row r="413" spans="1:32" s="30" customFormat="1" ht="15.75" hidden="1" outlineLevel="1" x14ac:dyDescent="0.3">
      <c r="A413" s="30">
        <f t="shared" si="13"/>
        <v>311</v>
      </c>
      <c r="C413" s="50" t="s">
        <v>1079</v>
      </c>
      <c r="D413" s="51">
        <v>7.21</v>
      </c>
      <c r="E413" s="52">
        <v>6.99</v>
      </c>
      <c r="F413" s="52">
        <v>5.91</v>
      </c>
      <c r="G413" s="55">
        <v>0.13902053712480256</v>
      </c>
      <c r="H413" s="56">
        <v>-0.11533742331288344</v>
      </c>
      <c r="I413" s="50" t="s">
        <v>438</v>
      </c>
      <c r="J413" s="51" t="s">
        <v>438</v>
      </c>
      <c r="K413" s="52" t="s">
        <v>438</v>
      </c>
      <c r="L413" s="52" t="s">
        <v>438</v>
      </c>
      <c r="M413" s="55" t="s">
        <v>438</v>
      </c>
      <c r="N413" s="56" t="s">
        <v>438</v>
      </c>
      <c r="O413" s="50" t="s">
        <v>438</v>
      </c>
      <c r="P413" s="51" t="s">
        <v>438</v>
      </c>
      <c r="Q413" s="52" t="s">
        <v>438</v>
      </c>
      <c r="R413" s="52" t="s">
        <v>438</v>
      </c>
      <c r="S413" s="55" t="s">
        <v>438</v>
      </c>
      <c r="T413" s="56" t="s">
        <v>438</v>
      </c>
      <c r="U413" s="50" t="s">
        <v>438</v>
      </c>
      <c r="V413" s="51" t="s">
        <v>438</v>
      </c>
      <c r="W413" s="52" t="s">
        <v>438</v>
      </c>
      <c r="X413" s="52" t="s">
        <v>438</v>
      </c>
      <c r="Y413" s="55" t="s">
        <v>438</v>
      </c>
      <c r="Z413" s="56" t="s">
        <v>438</v>
      </c>
      <c r="AA413" s="50" t="s">
        <v>438</v>
      </c>
      <c r="AB413" s="51" t="s">
        <v>438</v>
      </c>
      <c r="AC413" s="52" t="s">
        <v>438</v>
      </c>
      <c r="AD413" s="52" t="s">
        <v>438</v>
      </c>
      <c r="AE413" s="55" t="s">
        <v>438</v>
      </c>
      <c r="AF413" s="56" t="s">
        <v>438</v>
      </c>
    </row>
    <row r="414" spans="1:32" s="30" customFormat="1" ht="15.75" hidden="1" outlineLevel="1" x14ac:dyDescent="0.3">
      <c r="A414" s="30">
        <f t="shared" si="13"/>
        <v>312</v>
      </c>
      <c r="C414" s="50" t="s">
        <v>1080</v>
      </c>
      <c r="D414" s="51">
        <v>-3.74</v>
      </c>
      <c r="E414" s="52" t="s">
        <v>438</v>
      </c>
      <c r="F414" s="52" t="s">
        <v>438</v>
      </c>
      <c r="G414" s="55" t="s">
        <v>87</v>
      </c>
      <c r="H414" s="56" t="s">
        <v>106</v>
      </c>
      <c r="I414" s="50" t="s">
        <v>438</v>
      </c>
      <c r="J414" s="51" t="s">
        <v>438</v>
      </c>
      <c r="K414" s="52" t="s">
        <v>438</v>
      </c>
      <c r="L414" s="52" t="s">
        <v>438</v>
      </c>
      <c r="M414" s="55" t="s">
        <v>438</v>
      </c>
      <c r="N414" s="56" t="s">
        <v>438</v>
      </c>
      <c r="O414" s="50" t="s">
        <v>438</v>
      </c>
      <c r="P414" s="51" t="s">
        <v>438</v>
      </c>
      <c r="Q414" s="52" t="s">
        <v>438</v>
      </c>
      <c r="R414" s="52" t="s">
        <v>438</v>
      </c>
      <c r="S414" s="55" t="s">
        <v>438</v>
      </c>
      <c r="T414" s="56" t="s">
        <v>438</v>
      </c>
      <c r="U414" s="50" t="s">
        <v>438</v>
      </c>
      <c r="V414" s="51" t="s">
        <v>438</v>
      </c>
      <c r="W414" s="52" t="s">
        <v>438</v>
      </c>
      <c r="X414" s="52" t="s">
        <v>438</v>
      </c>
      <c r="Y414" s="55" t="s">
        <v>438</v>
      </c>
      <c r="Z414" s="56" t="s">
        <v>438</v>
      </c>
      <c r="AA414" s="50" t="s">
        <v>438</v>
      </c>
      <c r="AB414" s="51" t="s">
        <v>438</v>
      </c>
      <c r="AC414" s="52" t="s">
        <v>438</v>
      </c>
      <c r="AD414" s="52" t="s">
        <v>438</v>
      </c>
      <c r="AE414" s="55" t="s">
        <v>438</v>
      </c>
      <c r="AF414" s="56" t="s">
        <v>438</v>
      </c>
    </row>
    <row r="415" spans="1:32" s="30" customFormat="1" ht="15.75" hidden="1" outlineLevel="1" x14ac:dyDescent="0.3">
      <c r="A415" s="30">
        <f t="shared" si="13"/>
        <v>313</v>
      </c>
      <c r="C415" s="50" t="s">
        <v>1081</v>
      </c>
      <c r="D415" s="51">
        <v>1.49</v>
      </c>
      <c r="E415" s="52" t="s">
        <v>438</v>
      </c>
      <c r="F415" s="52" t="s">
        <v>438</v>
      </c>
      <c r="G415" s="55">
        <v>-0.77251908396946567</v>
      </c>
      <c r="H415" s="56">
        <v>0.10370370370370363</v>
      </c>
      <c r="I415" s="50" t="s">
        <v>438</v>
      </c>
      <c r="J415" s="51" t="s">
        <v>438</v>
      </c>
      <c r="K415" s="52" t="s">
        <v>438</v>
      </c>
      <c r="L415" s="52" t="s">
        <v>438</v>
      </c>
      <c r="M415" s="55" t="s">
        <v>438</v>
      </c>
      <c r="N415" s="56" t="s">
        <v>438</v>
      </c>
      <c r="O415" s="50" t="s">
        <v>438</v>
      </c>
      <c r="P415" s="51" t="s">
        <v>438</v>
      </c>
      <c r="Q415" s="52" t="s">
        <v>438</v>
      </c>
      <c r="R415" s="52" t="s">
        <v>438</v>
      </c>
      <c r="S415" s="55" t="s">
        <v>438</v>
      </c>
      <c r="T415" s="56" t="s">
        <v>438</v>
      </c>
      <c r="U415" s="50" t="s">
        <v>438</v>
      </c>
      <c r="V415" s="51" t="s">
        <v>438</v>
      </c>
      <c r="W415" s="52" t="s">
        <v>438</v>
      </c>
      <c r="X415" s="52" t="s">
        <v>438</v>
      </c>
      <c r="Y415" s="55" t="s">
        <v>438</v>
      </c>
      <c r="Z415" s="56" t="s">
        <v>438</v>
      </c>
      <c r="AA415" s="50" t="s">
        <v>438</v>
      </c>
      <c r="AB415" s="51" t="s">
        <v>438</v>
      </c>
      <c r="AC415" s="52" t="s">
        <v>438</v>
      </c>
      <c r="AD415" s="52" t="s">
        <v>438</v>
      </c>
      <c r="AE415" s="55" t="s">
        <v>438</v>
      </c>
      <c r="AF415" s="56" t="s">
        <v>438</v>
      </c>
    </row>
    <row r="416" spans="1:32" s="30" customFormat="1" ht="15.75" hidden="1" outlineLevel="1" x14ac:dyDescent="0.3">
      <c r="A416" s="30">
        <f t="shared" si="13"/>
        <v>314</v>
      </c>
      <c r="C416" s="50" t="s">
        <v>1082</v>
      </c>
      <c r="D416" s="51">
        <v>-5.69</v>
      </c>
      <c r="E416" s="52" t="s">
        <v>438</v>
      </c>
      <c r="F416" s="52" t="s">
        <v>438</v>
      </c>
      <c r="G416" s="55" t="s">
        <v>87</v>
      </c>
      <c r="H416" s="56" t="s">
        <v>87</v>
      </c>
      <c r="I416" s="50" t="s">
        <v>438</v>
      </c>
      <c r="J416" s="51" t="s">
        <v>438</v>
      </c>
      <c r="K416" s="52" t="s">
        <v>438</v>
      </c>
      <c r="L416" s="52" t="s">
        <v>438</v>
      </c>
      <c r="M416" s="55" t="s">
        <v>438</v>
      </c>
      <c r="N416" s="56" t="s">
        <v>438</v>
      </c>
      <c r="O416" s="50" t="s">
        <v>438</v>
      </c>
      <c r="P416" s="51" t="s">
        <v>438</v>
      </c>
      <c r="Q416" s="52" t="s">
        <v>438</v>
      </c>
      <c r="R416" s="52" t="s">
        <v>438</v>
      </c>
      <c r="S416" s="55" t="s">
        <v>438</v>
      </c>
      <c r="T416" s="56" t="s">
        <v>438</v>
      </c>
      <c r="U416" s="50" t="s">
        <v>438</v>
      </c>
      <c r="V416" s="51" t="s">
        <v>438</v>
      </c>
      <c r="W416" s="52" t="s">
        <v>438</v>
      </c>
      <c r="X416" s="52" t="s">
        <v>438</v>
      </c>
      <c r="Y416" s="55" t="s">
        <v>438</v>
      </c>
      <c r="Z416" s="56" t="s">
        <v>438</v>
      </c>
      <c r="AA416" s="50" t="s">
        <v>438</v>
      </c>
      <c r="AB416" s="51" t="s">
        <v>438</v>
      </c>
      <c r="AC416" s="52" t="s">
        <v>438</v>
      </c>
      <c r="AD416" s="52" t="s">
        <v>438</v>
      </c>
      <c r="AE416" s="55" t="s">
        <v>438</v>
      </c>
      <c r="AF416" s="56" t="s">
        <v>438</v>
      </c>
    </row>
    <row r="417" spans="1:32" s="30" customFormat="1" ht="15.75" hidden="1" outlineLevel="1" x14ac:dyDescent="0.3">
      <c r="A417" s="30">
        <f t="shared" si="13"/>
        <v>315</v>
      </c>
      <c r="C417" s="50" t="s">
        <v>217</v>
      </c>
      <c r="D417" s="51">
        <v>16.989999999999998</v>
      </c>
      <c r="E417" s="52">
        <v>16.5</v>
      </c>
      <c r="F417" s="52">
        <v>23.85</v>
      </c>
      <c r="G417" s="55">
        <v>0.29005315110098695</v>
      </c>
      <c r="H417" s="56">
        <v>-0.20421545667447316</v>
      </c>
      <c r="I417" s="50" t="s">
        <v>438</v>
      </c>
      <c r="J417" s="51" t="s">
        <v>438</v>
      </c>
      <c r="K417" s="52" t="s">
        <v>438</v>
      </c>
      <c r="L417" s="52" t="s">
        <v>438</v>
      </c>
      <c r="M417" s="55" t="s">
        <v>438</v>
      </c>
      <c r="N417" s="56" t="s">
        <v>438</v>
      </c>
      <c r="O417" s="50" t="s">
        <v>438</v>
      </c>
      <c r="P417" s="51" t="s">
        <v>438</v>
      </c>
      <c r="Q417" s="52" t="s">
        <v>438</v>
      </c>
      <c r="R417" s="52" t="s">
        <v>438</v>
      </c>
      <c r="S417" s="55" t="s">
        <v>438</v>
      </c>
      <c r="T417" s="56" t="s">
        <v>438</v>
      </c>
      <c r="U417" s="50" t="s">
        <v>438</v>
      </c>
      <c r="V417" s="51" t="s">
        <v>438</v>
      </c>
      <c r="W417" s="52" t="s">
        <v>438</v>
      </c>
      <c r="X417" s="52" t="s">
        <v>438</v>
      </c>
      <c r="Y417" s="55" t="s">
        <v>438</v>
      </c>
      <c r="Z417" s="56" t="s">
        <v>438</v>
      </c>
      <c r="AA417" s="50" t="s">
        <v>438</v>
      </c>
      <c r="AB417" s="51" t="s">
        <v>438</v>
      </c>
      <c r="AC417" s="52" t="s">
        <v>438</v>
      </c>
      <c r="AD417" s="52" t="s">
        <v>438</v>
      </c>
      <c r="AE417" s="55" t="s">
        <v>438</v>
      </c>
      <c r="AF417" s="56" t="s">
        <v>438</v>
      </c>
    </row>
    <row r="418" spans="1:32" s="30" customFormat="1" ht="15.75" hidden="1" outlineLevel="1" x14ac:dyDescent="0.3">
      <c r="A418" s="30">
        <f t="shared" si="13"/>
        <v>316</v>
      </c>
      <c r="C418" s="50" t="s">
        <v>1083</v>
      </c>
      <c r="D418" s="51">
        <v>2.61</v>
      </c>
      <c r="E418" s="52" t="s">
        <v>438</v>
      </c>
      <c r="F418" s="52" t="s">
        <v>438</v>
      </c>
      <c r="G418" s="55">
        <v>0.5535714285714286</v>
      </c>
      <c r="H418" s="56">
        <v>0.15486725663716827</v>
      </c>
      <c r="I418" s="50" t="s">
        <v>438</v>
      </c>
      <c r="J418" s="51" t="s">
        <v>438</v>
      </c>
      <c r="K418" s="52" t="s">
        <v>438</v>
      </c>
      <c r="L418" s="52" t="s">
        <v>438</v>
      </c>
      <c r="M418" s="55" t="s">
        <v>438</v>
      </c>
      <c r="N418" s="56" t="s">
        <v>438</v>
      </c>
      <c r="O418" s="50" t="s">
        <v>438</v>
      </c>
      <c r="P418" s="51" t="s">
        <v>438</v>
      </c>
      <c r="Q418" s="52" t="s">
        <v>438</v>
      </c>
      <c r="R418" s="52" t="s">
        <v>438</v>
      </c>
      <c r="S418" s="55" t="s">
        <v>438</v>
      </c>
      <c r="T418" s="56" t="s">
        <v>438</v>
      </c>
      <c r="U418" s="50" t="s">
        <v>438</v>
      </c>
      <c r="V418" s="51" t="s">
        <v>438</v>
      </c>
      <c r="W418" s="52" t="s">
        <v>438</v>
      </c>
      <c r="X418" s="52" t="s">
        <v>438</v>
      </c>
      <c r="Y418" s="55" t="s">
        <v>438</v>
      </c>
      <c r="Z418" s="56" t="s">
        <v>438</v>
      </c>
      <c r="AA418" s="50" t="s">
        <v>438</v>
      </c>
      <c r="AB418" s="51" t="s">
        <v>438</v>
      </c>
      <c r="AC418" s="52" t="s">
        <v>438</v>
      </c>
      <c r="AD418" s="52" t="s">
        <v>438</v>
      </c>
      <c r="AE418" s="55" t="s">
        <v>438</v>
      </c>
      <c r="AF418" s="56" t="s">
        <v>438</v>
      </c>
    </row>
    <row r="419" spans="1:32" s="30" customFormat="1" ht="15.75" hidden="1" outlineLevel="1" x14ac:dyDescent="0.3">
      <c r="A419" s="30">
        <f t="shared" si="13"/>
        <v>317</v>
      </c>
      <c r="C419" s="50" t="s">
        <v>1084</v>
      </c>
      <c r="D419" s="51">
        <v>4.37</v>
      </c>
      <c r="E419" s="52" t="s">
        <v>438</v>
      </c>
      <c r="F419" s="52" t="s">
        <v>438</v>
      </c>
      <c r="G419" s="55">
        <v>-0.64529220779220786</v>
      </c>
      <c r="H419" s="56">
        <v>-0.33485540334855401</v>
      </c>
      <c r="I419" s="50" t="s">
        <v>438</v>
      </c>
      <c r="J419" s="51" t="s">
        <v>438</v>
      </c>
      <c r="K419" s="52" t="s">
        <v>438</v>
      </c>
      <c r="L419" s="52" t="s">
        <v>438</v>
      </c>
      <c r="M419" s="55" t="s">
        <v>438</v>
      </c>
      <c r="N419" s="56" t="s">
        <v>438</v>
      </c>
      <c r="O419" s="50" t="s">
        <v>438</v>
      </c>
      <c r="P419" s="51" t="s">
        <v>438</v>
      </c>
      <c r="Q419" s="52" t="s">
        <v>438</v>
      </c>
      <c r="R419" s="52" t="s">
        <v>438</v>
      </c>
      <c r="S419" s="55" t="s">
        <v>438</v>
      </c>
      <c r="T419" s="56" t="s">
        <v>438</v>
      </c>
      <c r="U419" s="50" t="s">
        <v>438</v>
      </c>
      <c r="V419" s="51" t="s">
        <v>438</v>
      </c>
      <c r="W419" s="52" t="s">
        <v>438</v>
      </c>
      <c r="X419" s="52" t="s">
        <v>438</v>
      </c>
      <c r="Y419" s="55" t="s">
        <v>438</v>
      </c>
      <c r="Z419" s="56" t="s">
        <v>438</v>
      </c>
      <c r="AA419" s="50" t="s">
        <v>438</v>
      </c>
      <c r="AB419" s="51" t="s">
        <v>438</v>
      </c>
      <c r="AC419" s="52" t="s">
        <v>438</v>
      </c>
      <c r="AD419" s="52" t="s">
        <v>438</v>
      </c>
      <c r="AE419" s="55" t="s">
        <v>438</v>
      </c>
      <c r="AF419" s="56" t="s">
        <v>438</v>
      </c>
    </row>
    <row r="420" spans="1:32" s="30" customFormat="1" ht="15.75" hidden="1" outlineLevel="1" x14ac:dyDescent="0.3">
      <c r="A420" s="30">
        <f t="shared" si="13"/>
        <v>318</v>
      </c>
      <c r="C420" s="50" t="s">
        <v>1085</v>
      </c>
      <c r="D420" s="51">
        <v>-2.0499999999999998</v>
      </c>
      <c r="E420" s="52" t="s">
        <v>438</v>
      </c>
      <c r="F420" s="52" t="s">
        <v>438</v>
      </c>
      <c r="G420" s="55" t="s">
        <v>106</v>
      </c>
      <c r="H420" s="56" t="s">
        <v>106</v>
      </c>
      <c r="I420" s="50" t="s">
        <v>438</v>
      </c>
      <c r="J420" s="51" t="s">
        <v>438</v>
      </c>
      <c r="K420" s="52" t="s">
        <v>438</v>
      </c>
      <c r="L420" s="52" t="s">
        <v>438</v>
      </c>
      <c r="M420" s="55" t="s">
        <v>438</v>
      </c>
      <c r="N420" s="56" t="s">
        <v>438</v>
      </c>
      <c r="O420" s="50" t="s">
        <v>438</v>
      </c>
      <c r="P420" s="51" t="s">
        <v>438</v>
      </c>
      <c r="Q420" s="52" t="s">
        <v>438</v>
      </c>
      <c r="R420" s="52" t="s">
        <v>438</v>
      </c>
      <c r="S420" s="55" t="s">
        <v>438</v>
      </c>
      <c r="T420" s="56" t="s">
        <v>438</v>
      </c>
      <c r="U420" s="50" t="s">
        <v>438</v>
      </c>
      <c r="V420" s="51" t="s">
        <v>438</v>
      </c>
      <c r="W420" s="52" t="s">
        <v>438</v>
      </c>
      <c r="X420" s="52" t="s">
        <v>438</v>
      </c>
      <c r="Y420" s="55" t="s">
        <v>438</v>
      </c>
      <c r="Z420" s="56" t="s">
        <v>438</v>
      </c>
      <c r="AA420" s="50" t="s">
        <v>438</v>
      </c>
      <c r="AB420" s="51" t="s">
        <v>438</v>
      </c>
      <c r="AC420" s="52" t="s">
        <v>438</v>
      </c>
      <c r="AD420" s="52" t="s">
        <v>438</v>
      </c>
      <c r="AE420" s="55" t="s">
        <v>438</v>
      </c>
      <c r="AF420" s="56" t="s">
        <v>438</v>
      </c>
    </row>
    <row r="421" spans="1:32" s="30" customFormat="1" ht="15.75" hidden="1" outlineLevel="1" x14ac:dyDescent="0.3">
      <c r="A421" s="30">
        <f t="shared" si="13"/>
        <v>319</v>
      </c>
      <c r="C421" s="50" t="s">
        <v>1086</v>
      </c>
      <c r="D421" s="51">
        <v>-1.57</v>
      </c>
      <c r="E421" s="52" t="s">
        <v>438</v>
      </c>
      <c r="F421" s="52" t="s">
        <v>438</v>
      </c>
      <c r="G421" s="55" t="s">
        <v>106</v>
      </c>
      <c r="H421" s="56" t="s">
        <v>87</v>
      </c>
      <c r="I421" s="50" t="s">
        <v>438</v>
      </c>
      <c r="J421" s="51" t="s">
        <v>438</v>
      </c>
      <c r="K421" s="52" t="s">
        <v>438</v>
      </c>
      <c r="L421" s="52" t="s">
        <v>438</v>
      </c>
      <c r="M421" s="55" t="s">
        <v>438</v>
      </c>
      <c r="N421" s="56" t="s">
        <v>438</v>
      </c>
      <c r="O421" s="50" t="s">
        <v>438</v>
      </c>
      <c r="P421" s="51" t="s">
        <v>438</v>
      </c>
      <c r="Q421" s="52" t="s">
        <v>438</v>
      </c>
      <c r="R421" s="52" t="s">
        <v>438</v>
      </c>
      <c r="S421" s="55" t="s">
        <v>438</v>
      </c>
      <c r="T421" s="56" t="s">
        <v>438</v>
      </c>
      <c r="U421" s="50" t="s">
        <v>438</v>
      </c>
      <c r="V421" s="51" t="s">
        <v>438</v>
      </c>
      <c r="W421" s="52" t="s">
        <v>438</v>
      </c>
      <c r="X421" s="52" t="s">
        <v>438</v>
      </c>
      <c r="Y421" s="55" t="s">
        <v>438</v>
      </c>
      <c r="Z421" s="56" t="s">
        <v>438</v>
      </c>
      <c r="AA421" s="50" t="s">
        <v>438</v>
      </c>
      <c r="AB421" s="51" t="s">
        <v>438</v>
      </c>
      <c r="AC421" s="52" t="s">
        <v>438</v>
      </c>
      <c r="AD421" s="52" t="s">
        <v>438</v>
      </c>
      <c r="AE421" s="55" t="s">
        <v>438</v>
      </c>
      <c r="AF421" s="56" t="s">
        <v>438</v>
      </c>
    </row>
    <row r="422" spans="1:32" s="30" customFormat="1" ht="15.75" hidden="1" outlineLevel="1" x14ac:dyDescent="0.3">
      <c r="A422" s="30">
        <f t="shared" si="13"/>
        <v>320</v>
      </c>
      <c r="C422" s="50" t="s">
        <v>431</v>
      </c>
      <c r="D422" s="51">
        <v>4.0599999999999996</v>
      </c>
      <c r="E422" s="52">
        <v>4.1500000000000004</v>
      </c>
      <c r="F422" s="52">
        <v>4.63</v>
      </c>
      <c r="G422" s="55">
        <v>0.1153846153846152</v>
      </c>
      <c r="H422" s="56">
        <v>0.54961832061068683</v>
      </c>
      <c r="I422" s="50" t="s">
        <v>438</v>
      </c>
      <c r="J422" s="51" t="s">
        <v>438</v>
      </c>
      <c r="K422" s="52" t="s">
        <v>438</v>
      </c>
      <c r="L422" s="52" t="s">
        <v>438</v>
      </c>
      <c r="M422" s="55" t="s">
        <v>438</v>
      </c>
      <c r="N422" s="56" t="s">
        <v>438</v>
      </c>
      <c r="O422" s="50" t="s">
        <v>438</v>
      </c>
      <c r="P422" s="51" t="s">
        <v>438</v>
      </c>
      <c r="Q422" s="52" t="s">
        <v>438</v>
      </c>
      <c r="R422" s="52" t="s">
        <v>438</v>
      </c>
      <c r="S422" s="55" t="s">
        <v>438</v>
      </c>
      <c r="T422" s="56" t="s">
        <v>438</v>
      </c>
      <c r="U422" s="50" t="s">
        <v>438</v>
      </c>
      <c r="V422" s="51" t="s">
        <v>438</v>
      </c>
      <c r="W422" s="52" t="s">
        <v>438</v>
      </c>
      <c r="X422" s="52" t="s">
        <v>438</v>
      </c>
      <c r="Y422" s="55" t="s">
        <v>438</v>
      </c>
      <c r="Z422" s="56" t="s">
        <v>438</v>
      </c>
      <c r="AA422" s="50" t="s">
        <v>438</v>
      </c>
      <c r="AB422" s="51" t="s">
        <v>438</v>
      </c>
      <c r="AC422" s="52" t="s">
        <v>438</v>
      </c>
      <c r="AD422" s="52" t="s">
        <v>438</v>
      </c>
      <c r="AE422" s="55" t="s">
        <v>438</v>
      </c>
      <c r="AF422" s="56" t="s">
        <v>438</v>
      </c>
    </row>
    <row r="423" spans="1:32" s="30" customFormat="1" ht="15.75" hidden="1" outlineLevel="1" x14ac:dyDescent="0.3">
      <c r="A423" s="30">
        <f t="shared" si="13"/>
        <v>321</v>
      </c>
      <c r="C423" s="50" t="s">
        <v>1087</v>
      </c>
      <c r="D423" s="51">
        <v>1.18</v>
      </c>
      <c r="E423" s="52" t="s">
        <v>438</v>
      </c>
      <c r="F423" s="52" t="s">
        <v>438</v>
      </c>
      <c r="G423" s="55">
        <v>-0.60135135135135132</v>
      </c>
      <c r="H423" s="56">
        <v>1.6818181818181817</v>
      </c>
      <c r="I423" s="50" t="s">
        <v>438</v>
      </c>
      <c r="J423" s="51" t="s">
        <v>438</v>
      </c>
      <c r="K423" s="52" t="s">
        <v>438</v>
      </c>
      <c r="L423" s="52" t="s">
        <v>438</v>
      </c>
      <c r="M423" s="55" t="s">
        <v>438</v>
      </c>
      <c r="N423" s="56" t="s">
        <v>438</v>
      </c>
      <c r="O423" s="50" t="s">
        <v>438</v>
      </c>
      <c r="P423" s="51" t="s">
        <v>438</v>
      </c>
      <c r="Q423" s="52" t="s">
        <v>438</v>
      </c>
      <c r="R423" s="52" t="s">
        <v>438</v>
      </c>
      <c r="S423" s="55" t="s">
        <v>438</v>
      </c>
      <c r="T423" s="56" t="s">
        <v>438</v>
      </c>
      <c r="U423" s="50" t="s">
        <v>438</v>
      </c>
      <c r="V423" s="51" t="s">
        <v>438</v>
      </c>
      <c r="W423" s="52" t="s">
        <v>438</v>
      </c>
      <c r="X423" s="52" t="s">
        <v>438</v>
      </c>
      <c r="Y423" s="55" t="s">
        <v>438</v>
      </c>
      <c r="Z423" s="56" t="s">
        <v>438</v>
      </c>
      <c r="AA423" s="50" t="s">
        <v>438</v>
      </c>
      <c r="AB423" s="51" t="s">
        <v>438</v>
      </c>
      <c r="AC423" s="52" t="s">
        <v>438</v>
      </c>
      <c r="AD423" s="52" t="s">
        <v>438</v>
      </c>
      <c r="AE423" s="55" t="s">
        <v>438</v>
      </c>
      <c r="AF423" s="56" t="s">
        <v>438</v>
      </c>
    </row>
    <row r="424" spans="1:32" s="30" customFormat="1" ht="15.75" hidden="1" outlineLevel="1" x14ac:dyDescent="0.3">
      <c r="A424" s="30">
        <f t="shared" si="13"/>
        <v>322</v>
      </c>
      <c r="C424" s="50" t="s">
        <v>1088</v>
      </c>
      <c r="D424" s="51">
        <v>2.88</v>
      </c>
      <c r="E424" s="52">
        <v>7.38</v>
      </c>
      <c r="F424" s="52">
        <v>6.45</v>
      </c>
      <c r="G424" s="55">
        <v>-0.45454545454545459</v>
      </c>
      <c r="H424" s="56">
        <v>-0.33793103448275863</v>
      </c>
      <c r="I424" s="50" t="s">
        <v>438</v>
      </c>
      <c r="J424" s="51" t="s">
        <v>438</v>
      </c>
      <c r="K424" s="52" t="s">
        <v>438</v>
      </c>
      <c r="L424" s="52" t="s">
        <v>438</v>
      </c>
      <c r="M424" s="55" t="s">
        <v>438</v>
      </c>
      <c r="N424" s="56" t="s">
        <v>438</v>
      </c>
      <c r="O424" s="50" t="s">
        <v>438</v>
      </c>
      <c r="P424" s="51" t="s">
        <v>438</v>
      </c>
      <c r="Q424" s="52" t="s">
        <v>438</v>
      </c>
      <c r="R424" s="52" t="s">
        <v>438</v>
      </c>
      <c r="S424" s="55" t="s">
        <v>438</v>
      </c>
      <c r="T424" s="56" t="s">
        <v>438</v>
      </c>
      <c r="U424" s="50" t="s">
        <v>438</v>
      </c>
      <c r="V424" s="51" t="s">
        <v>438</v>
      </c>
      <c r="W424" s="52" t="s">
        <v>438</v>
      </c>
      <c r="X424" s="52" t="s">
        <v>438</v>
      </c>
      <c r="Y424" s="55" t="s">
        <v>438</v>
      </c>
      <c r="Z424" s="56" t="s">
        <v>438</v>
      </c>
      <c r="AA424" s="50" t="s">
        <v>438</v>
      </c>
      <c r="AB424" s="51" t="s">
        <v>438</v>
      </c>
      <c r="AC424" s="52" t="s">
        <v>438</v>
      </c>
      <c r="AD424" s="52" t="s">
        <v>438</v>
      </c>
      <c r="AE424" s="55" t="s">
        <v>438</v>
      </c>
      <c r="AF424" s="56" t="s">
        <v>438</v>
      </c>
    </row>
    <row r="425" spans="1:32" s="30" customFormat="1" ht="15.75" hidden="1" outlineLevel="1" x14ac:dyDescent="0.3">
      <c r="A425" s="30">
        <f t="shared" si="13"/>
        <v>323</v>
      </c>
      <c r="C425" s="50" t="s">
        <v>1089</v>
      </c>
      <c r="D425" s="51">
        <v>-2.5499999999999998</v>
      </c>
      <c r="E425" s="52">
        <v>-0.6</v>
      </c>
      <c r="F425" s="52">
        <v>-1.35</v>
      </c>
      <c r="G425" s="55" t="s">
        <v>106</v>
      </c>
      <c r="H425" s="56" t="s">
        <v>87</v>
      </c>
      <c r="I425" s="50" t="s">
        <v>438</v>
      </c>
      <c r="J425" s="51" t="s">
        <v>438</v>
      </c>
      <c r="K425" s="52" t="s">
        <v>438</v>
      </c>
      <c r="L425" s="52" t="s">
        <v>438</v>
      </c>
      <c r="M425" s="55" t="s">
        <v>438</v>
      </c>
      <c r="N425" s="56" t="s">
        <v>438</v>
      </c>
      <c r="O425" s="50" t="s">
        <v>438</v>
      </c>
      <c r="P425" s="51" t="s">
        <v>438</v>
      </c>
      <c r="Q425" s="52" t="s">
        <v>438</v>
      </c>
      <c r="R425" s="52" t="s">
        <v>438</v>
      </c>
      <c r="S425" s="55" t="s">
        <v>438</v>
      </c>
      <c r="T425" s="56" t="s">
        <v>438</v>
      </c>
      <c r="U425" s="50" t="s">
        <v>438</v>
      </c>
      <c r="V425" s="51" t="s">
        <v>438</v>
      </c>
      <c r="W425" s="52" t="s">
        <v>438</v>
      </c>
      <c r="X425" s="52" t="s">
        <v>438</v>
      </c>
      <c r="Y425" s="55" t="s">
        <v>438</v>
      </c>
      <c r="Z425" s="56" t="s">
        <v>438</v>
      </c>
      <c r="AA425" s="50" t="s">
        <v>438</v>
      </c>
      <c r="AB425" s="51" t="s">
        <v>438</v>
      </c>
      <c r="AC425" s="52" t="s">
        <v>438</v>
      </c>
      <c r="AD425" s="52" t="s">
        <v>438</v>
      </c>
      <c r="AE425" s="55" t="s">
        <v>438</v>
      </c>
      <c r="AF425" s="56" t="s">
        <v>438</v>
      </c>
    </row>
    <row r="426" spans="1:32" s="30" customFormat="1" ht="15.75" hidden="1" outlineLevel="1" x14ac:dyDescent="0.3">
      <c r="A426" s="30">
        <f t="shared" ref="A426:A489" si="14">A425+1</f>
        <v>324</v>
      </c>
      <c r="C426" s="50" t="s">
        <v>1090</v>
      </c>
      <c r="D426" s="51">
        <v>-0.96</v>
      </c>
      <c r="E426" s="52" t="s">
        <v>438</v>
      </c>
      <c r="F426" s="52" t="s">
        <v>438</v>
      </c>
      <c r="G426" s="55" t="s">
        <v>87</v>
      </c>
      <c r="H426" s="56" t="s">
        <v>87</v>
      </c>
      <c r="I426" s="50" t="s">
        <v>438</v>
      </c>
      <c r="J426" s="51" t="s">
        <v>438</v>
      </c>
      <c r="K426" s="52" t="s">
        <v>438</v>
      </c>
      <c r="L426" s="52" t="s">
        <v>438</v>
      </c>
      <c r="M426" s="55" t="s">
        <v>438</v>
      </c>
      <c r="N426" s="56" t="s">
        <v>438</v>
      </c>
      <c r="O426" s="50" t="s">
        <v>438</v>
      </c>
      <c r="P426" s="51" t="s">
        <v>438</v>
      </c>
      <c r="Q426" s="52" t="s">
        <v>438</v>
      </c>
      <c r="R426" s="52" t="s">
        <v>438</v>
      </c>
      <c r="S426" s="55" t="s">
        <v>438</v>
      </c>
      <c r="T426" s="56" t="s">
        <v>438</v>
      </c>
      <c r="U426" s="50" t="s">
        <v>438</v>
      </c>
      <c r="V426" s="51" t="s">
        <v>438</v>
      </c>
      <c r="W426" s="52" t="s">
        <v>438</v>
      </c>
      <c r="X426" s="52" t="s">
        <v>438</v>
      </c>
      <c r="Y426" s="55" t="s">
        <v>438</v>
      </c>
      <c r="Z426" s="56" t="s">
        <v>438</v>
      </c>
      <c r="AA426" s="50" t="s">
        <v>438</v>
      </c>
      <c r="AB426" s="51" t="s">
        <v>438</v>
      </c>
      <c r="AC426" s="52" t="s">
        <v>438</v>
      </c>
      <c r="AD426" s="52" t="s">
        <v>438</v>
      </c>
      <c r="AE426" s="55" t="s">
        <v>438</v>
      </c>
      <c r="AF426" s="56" t="s">
        <v>438</v>
      </c>
    </row>
    <row r="427" spans="1:32" s="30" customFormat="1" ht="15.75" hidden="1" outlineLevel="1" x14ac:dyDescent="0.3">
      <c r="A427" s="30">
        <f t="shared" si="14"/>
        <v>325</v>
      </c>
      <c r="C427" s="50" t="s">
        <v>1091</v>
      </c>
      <c r="D427" s="51">
        <v>9.68</v>
      </c>
      <c r="E427" s="52" t="s">
        <v>438</v>
      </c>
      <c r="F427" s="52" t="s">
        <v>438</v>
      </c>
      <c r="G427" s="55">
        <v>-5.5609756097561025E-2</v>
      </c>
      <c r="H427" s="56">
        <v>0.14150943396226401</v>
      </c>
      <c r="I427" s="50" t="s">
        <v>438</v>
      </c>
      <c r="J427" s="51" t="s">
        <v>438</v>
      </c>
      <c r="K427" s="52" t="s">
        <v>438</v>
      </c>
      <c r="L427" s="52" t="s">
        <v>438</v>
      </c>
      <c r="M427" s="55" t="s">
        <v>438</v>
      </c>
      <c r="N427" s="56" t="s">
        <v>438</v>
      </c>
      <c r="O427" s="50" t="s">
        <v>438</v>
      </c>
      <c r="P427" s="51" t="s">
        <v>438</v>
      </c>
      <c r="Q427" s="52" t="s">
        <v>438</v>
      </c>
      <c r="R427" s="52" t="s">
        <v>438</v>
      </c>
      <c r="S427" s="55" t="s">
        <v>438</v>
      </c>
      <c r="T427" s="56" t="s">
        <v>438</v>
      </c>
      <c r="U427" s="50" t="s">
        <v>438</v>
      </c>
      <c r="V427" s="51" t="s">
        <v>438</v>
      </c>
      <c r="W427" s="52" t="s">
        <v>438</v>
      </c>
      <c r="X427" s="52" t="s">
        <v>438</v>
      </c>
      <c r="Y427" s="55" t="s">
        <v>438</v>
      </c>
      <c r="Z427" s="56" t="s">
        <v>438</v>
      </c>
      <c r="AA427" s="50" t="s">
        <v>438</v>
      </c>
      <c r="AB427" s="51" t="s">
        <v>438</v>
      </c>
      <c r="AC427" s="52" t="s">
        <v>438</v>
      </c>
      <c r="AD427" s="52" t="s">
        <v>438</v>
      </c>
      <c r="AE427" s="55" t="s">
        <v>438</v>
      </c>
      <c r="AF427" s="56" t="s">
        <v>438</v>
      </c>
    </row>
    <row r="428" spans="1:32" s="30" customFormat="1" ht="15.75" hidden="1" outlineLevel="1" x14ac:dyDescent="0.3">
      <c r="A428" s="30">
        <f t="shared" si="14"/>
        <v>326</v>
      </c>
      <c r="C428" s="50" t="s">
        <v>1092</v>
      </c>
      <c r="D428" s="51">
        <v>-8.3699999999999992</v>
      </c>
      <c r="E428" s="52" t="s">
        <v>438</v>
      </c>
      <c r="F428" s="52" t="s">
        <v>438</v>
      </c>
      <c r="G428" s="55" t="s">
        <v>106</v>
      </c>
      <c r="H428" s="56" t="s">
        <v>106</v>
      </c>
      <c r="I428" s="50" t="s">
        <v>438</v>
      </c>
      <c r="J428" s="51" t="s">
        <v>438</v>
      </c>
      <c r="K428" s="52" t="s">
        <v>438</v>
      </c>
      <c r="L428" s="52" t="s">
        <v>438</v>
      </c>
      <c r="M428" s="55" t="s">
        <v>438</v>
      </c>
      <c r="N428" s="56" t="s">
        <v>438</v>
      </c>
      <c r="O428" s="50" t="s">
        <v>438</v>
      </c>
      <c r="P428" s="51" t="s">
        <v>438</v>
      </c>
      <c r="Q428" s="52" t="s">
        <v>438</v>
      </c>
      <c r="R428" s="52" t="s">
        <v>438</v>
      </c>
      <c r="S428" s="55" t="s">
        <v>438</v>
      </c>
      <c r="T428" s="56" t="s">
        <v>438</v>
      </c>
      <c r="U428" s="50" t="s">
        <v>438</v>
      </c>
      <c r="V428" s="51" t="s">
        <v>438</v>
      </c>
      <c r="W428" s="52" t="s">
        <v>438</v>
      </c>
      <c r="X428" s="52" t="s">
        <v>438</v>
      </c>
      <c r="Y428" s="55" t="s">
        <v>438</v>
      </c>
      <c r="Z428" s="56" t="s">
        <v>438</v>
      </c>
      <c r="AA428" s="50" t="s">
        <v>438</v>
      </c>
      <c r="AB428" s="51" t="s">
        <v>438</v>
      </c>
      <c r="AC428" s="52" t="s">
        <v>438</v>
      </c>
      <c r="AD428" s="52" t="s">
        <v>438</v>
      </c>
      <c r="AE428" s="55" t="s">
        <v>438</v>
      </c>
      <c r="AF428" s="56" t="s">
        <v>438</v>
      </c>
    </row>
    <row r="429" spans="1:32" s="30" customFormat="1" ht="15.75" hidden="1" outlineLevel="1" x14ac:dyDescent="0.3">
      <c r="A429" s="30">
        <f t="shared" si="14"/>
        <v>327</v>
      </c>
      <c r="C429" s="50" t="s">
        <v>1093</v>
      </c>
      <c r="D429" s="51">
        <v>0.32</v>
      </c>
      <c r="E429" s="52">
        <v>0.47</v>
      </c>
      <c r="F429" s="52">
        <v>16.399999999999999</v>
      </c>
      <c r="G429" s="55">
        <v>0.14285714285714279</v>
      </c>
      <c r="H429" s="56">
        <v>5.3999999999999995</v>
      </c>
      <c r="I429" s="50" t="s">
        <v>438</v>
      </c>
      <c r="J429" s="51" t="s">
        <v>438</v>
      </c>
      <c r="K429" s="52" t="s">
        <v>438</v>
      </c>
      <c r="L429" s="52" t="s">
        <v>438</v>
      </c>
      <c r="M429" s="55" t="s">
        <v>438</v>
      </c>
      <c r="N429" s="56" t="s">
        <v>438</v>
      </c>
      <c r="O429" s="50" t="s">
        <v>438</v>
      </c>
      <c r="P429" s="51" t="s">
        <v>438</v>
      </c>
      <c r="Q429" s="52" t="s">
        <v>438</v>
      </c>
      <c r="R429" s="52" t="s">
        <v>438</v>
      </c>
      <c r="S429" s="55" t="s">
        <v>438</v>
      </c>
      <c r="T429" s="56" t="s">
        <v>438</v>
      </c>
      <c r="U429" s="50" t="s">
        <v>438</v>
      </c>
      <c r="V429" s="51" t="s">
        <v>438</v>
      </c>
      <c r="W429" s="52" t="s">
        <v>438</v>
      </c>
      <c r="X429" s="52" t="s">
        <v>438</v>
      </c>
      <c r="Y429" s="55" t="s">
        <v>438</v>
      </c>
      <c r="Z429" s="56" t="s">
        <v>438</v>
      </c>
      <c r="AA429" s="50" t="s">
        <v>438</v>
      </c>
      <c r="AB429" s="51" t="s">
        <v>438</v>
      </c>
      <c r="AC429" s="52" t="s">
        <v>438</v>
      </c>
      <c r="AD429" s="52" t="s">
        <v>438</v>
      </c>
      <c r="AE429" s="55" t="s">
        <v>438</v>
      </c>
      <c r="AF429" s="56" t="s">
        <v>438</v>
      </c>
    </row>
    <row r="430" spans="1:32" s="30" customFormat="1" ht="15.75" hidden="1" outlineLevel="1" x14ac:dyDescent="0.3">
      <c r="A430" s="30">
        <f t="shared" si="14"/>
        <v>328</v>
      </c>
      <c r="C430" s="50" t="s">
        <v>1094</v>
      </c>
      <c r="D430" s="51">
        <v>-0.44</v>
      </c>
      <c r="E430" s="52" t="s">
        <v>438</v>
      </c>
      <c r="F430" s="52" t="s">
        <v>438</v>
      </c>
      <c r="G430" s="55" t="s">
        <v>87</v>
      </c>
      <c r="H430" s="56" t="s">
        <v>87</v>
      </c>
      <c r="I430" s="50" t="s">
        <v>438</v>
      </c>
      <c r="J430" s="51" t="s">
        <v>438</v>
      </c>
      <c r="K430" s="52" t="s">
        <v>438</v>
      </c>
      <c r="L430" s="52" t="s">
        <v>438</v>
      </c>
      <c r="M430" s="55" t="s">
        <v>438</v>
      </c>
      <c r="N430" s="56" t="s">
        <v>438</v>
      </c>
      <c r="O430" s="50" t="s">
        <v>438</v>
      </c>
      <c r="P430" s="51" t="s">
        <v>438</v>
      </c>
      <c r="Q430" s="52" t="s">
        <v>438</v>
      </c>
      <c r="R430" s="52" t="s">
        <v>438</v>
      </c>
      <c r="S430" s="55" t="s">
        <v>438</v>
      </c>
      <c r="T430" s="56" t="s">
        <v>438</v>
      </c>
      <c r="U430" s="50" t="s">
        <v>438</v>
      </c>
      <c r="V430" s="51" t="s">
        <v>438</v>
      </c>
      <c r="W430" s="52" t="s">
        <v>438</v>
      </c>
      <c r="X430" s="52" t="s">
        <v>438</v>
      </c>
      <c r="Y430" s="55" t="s">
        <v>438</v>
      </c>
      <c r="Z430" s="56" t="s">
        <v>438</v>
      </c>
      <c r="AA430" s="50" t="s">
        <v>438</v>
      </c>
      <c r="AB430" s="51" t="s">
        <v>438</v>
      </c>
      <c r="AC430" s="52" t="s">
        <v>438</v>
      </c>
      <c r="AD430" s="52" t="s">
        <v>438</v>
      </c>
      <c r="AE430" s="55" t="s">
        <v>438</v>
      </c>
      <c r="AF430" s="56" t="s">
        <v>438</v>
      </c>
    </row>
    <row r="431" spans="1:32" s="30" customFormat="1" ht="15.75" hidden="1" outlineLevel="1" x14ac:dyDescent="0.3">
      <c r="A431" s="30">
        <f t="shared" si="14"/>
        <v>329</v>
      </c>
      <c r="C431" s="50" t="s">
        <v>1095</v>
      </c>
      <c r="D431" s="51">
        <v>6.05</v>
      </c>
      <c r="E431" s="52" t="s">
        <v>438</v>
      </c>
      <c r="F431" s="52" t="s">
        <v>438</v>
      </c>
      <c r="G431" s="55">
        <v>-1.9448946515397081E-2</v>
      </c>
      <c r="H431" s="56">
        <v>0.37499999999999978</v>
      </c>
      <c r="I431" s="50" t="s">
        <v>438</v>
      </c>
      <c r="J431" s="51" t="s">
        <v>438</v>
      </c>
      <c r="K431" s="52" t="s">
        <v>438</v>
      </c>
      <c r="L431" s="52" t="s">
        <v>438</v>
      </c>
      <c r="M431" s="55" t="s">
        <v>438</v>
      </c>
      <c r="N431" s="56" t="s">
        <v>438</v>
      </c>
      <c r="O431" s="50" t="s">
        <v>438</v>
      </c>
      <c r="P431" s="51" t="s">
        <v>438</v>
      </c>
      <c r="Q431" s="52" t="s">
        <v>438</v>
      </c>
      <c r="R431" s="52" t="s">
        <v>438</v>
      </c>
      <c r="S431" s="55" t="s">
        <v>438</v>
      </c>
      <c r="T431" s="56" t="s">
        <v>438</v>
      </c>
      <c r="U431" s="50" t="s">
        <v>438</v>
      </c>
      <c r="V431" s="51" t="s">
        <v>438</v>
      </c>
      <c r="W431" s="52" t="s">
        <v>438</v>
      </c>
      <c r="X431" s="52" t="s">
        <v>438</v>
      </c>
      <c r="Y431" s="55" t="s">
        <v>438</v>
      </c>
      <c r="Z431" s="56" t="s">
        <v>438</v>
      </c>
      <c r="AA431" s="50" t="s">
        <v>438</v>
      </c>
      <c r="AB431" s="51" t="s">
        <v>438</v>
      </c>
      <c r="AC431" s="52" t="s">
        <v>438</v>
      </c>
      <c r="AD431" s="52" t="s">
        <v>438</v>
      </c>
      <c r="AE431" s="55" t="s">
        <v>438</v>
      </c>
      <c r="AF431" s="56" t="s">
        <v>438</v>
      </c>
    </row>
    <row r="432" spans="1:32" s="30" customFormat="1" ht="15.75" hidden="1" outlineLevel="1" x14ac:dyDescent="0.3">
      <c r="A432" s="30">
        <f t="shared" si="14"/>
        <v>330</v>
      </c>
      <c r="C432" s="50" t="s">
        <v>1096</v>
      </c>
      <c r="D432" s="51">
        <v>0.04</v>
      </c>
      <c r="E432" s="52" t="s">
        <v>438</v>
      </c>
      <c r="F432" s="52" t="s">
        <v>438</v>
      </c>
      <c r="G432" s="55" t="s">
        <v>127</v>
      </c>
      <c r="H432" s="56">
        <v>-0.97222222222222221</v>
      </c>
      <c r="I432" s="50" t="s">
        <v>438</v>
      </c>
      <c r="J432" s="51" t="s">
        <v>438</v>
      </c>
      <c r="K432" s="52" t="s">
        <v>438</v>
      </c>
      <c r="L432" s="52" t="s">
        <v>438</v>
      </c>
      <c r="M432" s="55" t="s">
        <v>438</v>
      </c>
      <c r="N432" s="56" t="s">
        <v>438</v>
      </c>
      <c r="O432" s="50" t="s">
        <v>438</v>
      </c>
      <c r="P432" s="51" t="s">
        <v>438</v>
      </c>
      <c r="Q432" s="52" t="s">
        <v>438</v>
      </c>
      <c r="R432" s="52" t="s">
        <v>438</v>
      </c>
      <c r="S432" s="55" t="s">
        <v>438</v>
      </c>
      <c r="T432" s="56" t="s">
        <v>438</v>
      </c>
      <c r="U432" s="50" t="s">
        <v>438</v>
      </c>
      <c r="V432" s="51" t="s">
        <v>438</v>
      </c>
      <c r="W432" s="52" t="s">
        <v>438</v>
      </c>
      <c r="X432" s="52" t="s">
        <v>438</v>
      </c>
      <c r="Y432" s="55" t="s">
        <v>438</v>
      </c>
      <c r="Z432" s="56" t="s">
        <v>438</v>
      </c>
      <c r="AA432" s="50" t="s">
        <v>438</v>
      </c>
      <c r="AB432" s="51" t="s">
        <v>438</v>
      </c>
      <c r="AC432" s="52" t="s">
        <v>438</v>
      </c>
      <c r="AD432" s="52" t="s">
        <v>438</v>
      </c>
      <c r="AE432" s="55" t="s">
        <v>438</v>
      </c>
      <c r="AF432" s="56" t="s">
        <v>438</v>
      </c>
    </row>
    <row r="433" spans="1:32" s="30" customFormat="1" ht="15.75" hidden="1" outlineLevel="1" x14ac:dyDescent="0.3">
      <c r="A433" s="30">
        <f t="shared" si="14"/>
        <v>331</v>
      </c>
      <c r="C433" s="50" t="s">
        <v>1097</v>
      </c>
      <c r="D433" s="51">
        <v>-0.17</v>
      </c>
      <c r="E433" s="52" t="s">
        <v>438</v>
      </c>
      <c r="F433" s="52" t="s">
        <v>438</v>
      </c>
      <c r="G433" s="55" t="s">
        <v>87</v>
      </c>
      <c r="H433" s="56" t="s">
        <v>106</v>
      </c>
      <c r="I433" s="50" t="s">
        <v>438</v>
      </c>
      <c r="J433" s="51" t="s">
        <v>438</v>
      </c>
      <c r="K433" s="52" t="s">
        <v>438</v>
      </c>
      <c r="L433" s="52" t="s">
        <v>438</v>
      </c>
      <c r="M433" s="55" t="s">
        <v>438</v>
      </c>
      <c r="N433" s="56" t="s">
        <v>438</v>
      </c>
      <c r="O433" s="50" t="s">
        <v>438</v>
      </c>
      <c r="P433" s="51" t="s">
        <v>438</v>
      </c>
      <c r="Q433" s="52" t="s">
        <v>438</v>
      </c>
      <c r="R433" s="52" t="s">
        <v>438</v>
      </c>
      <c r="S433" s="55" t="s">
        <v>438</v>
      </c>
      <c r="T433" s="56" t="s">
        <v>438</v>
      </c>
      <c r="U433" s="50" t="s">
        <v>438</v>
      </c>
      <c r="V433" s="51" t="s">
        <v>438</v>
      </c>
      <c r="W433" s="52" t="s">
        <v>438</v>
      </c>
      <c r="X433" s="52" t="s">
        <v>438</v>
      </c>
      <c r="Y433" s="55" t="s">
        <v>438</v>
      </c>
      <c r="Z433" s="56" t="s">
        <v>438</v>
      </c>
      <c r="AA433" s="50" t="s">
        <v>438</v>
      </c>
      <c r="AB433" s="51" t="s">
        <v>438</v>
      </c>
      <c r="AC433" s="52" t="s">
        <v>438</v>
      </c>
      <c r="AD433" s="52" t="s">
        <v>438</v>
      </c>
      <c r="AE433" s="55" t="s">
        <v>438</v>
      </c>
      <c r="AF433" s="56" t="s">
        <v>438</v>
      </c>
    </row>
    <row r="434" spans="1:32" s="30" customFormat="1" ht="15.75" hidden="1" outlineLevel="1" x14ac:dyDescent="0.3">
      <c r="A434" s="30">
        <f t="shared" si="14"/>
        <v>332</v>
      </c>
      <c r="C434" s="50" t="s">
        <v>1098</v>
      </c>
      <c r="D434" s="51">
        <v>4.84</v>
      </c>
      <c r="E434" s="52" t="s">
        <v>438</v>
      </c>
      <c r="F434" s="52">
        <v>7.7</v>
      </c>
      <c r="G434" s="55">
        <v>-0.50662589194699292</v>
      </c>
      <c r="H434" s="56">
        <v>-0.29446064139941697</v>
      </c>
      <c r="I434" s="50" t="s">
        <v>438</v>
      </c>
      <c r="J434" s="51" t="s">
        <v>438</v>
      </c>
      <c r="K434" s="52" t="s">
        <v>438</v>
      </c>
      <c r="L434" s="52" t="s">
        <v>438</v>
      </c>
      <c r="M434" s="55" t="s">
        <v>438</v>
      </c>
      <c r="N434" s="56" t="s">
        <v>438</v>
      </c>
      <c r="O434" s="50" t="s">
        <v>438</v>
      </c>
      <c r="P434" s="51" t="s">
        <v>438</v>
      </c>
      <c r="Q434" s="52" t="s">
        <v>438</v>
      </c>
      <c r="R434" s="52" t="s">
        <v>438</v>
      </c>
      <c r="S434" s="55" t="s">
        <v>438</v>
      </c>
      <c r="T434" s="56" t="s">
        <v>438</v>
      </c>
      <c r="U434" s="50" t="s">
        <v>438</v>
      </c>
      <c r="V434" s="51" t="s">
        <v>438</v>
      </c>
      <c r="W434" s="52" t="s">
        <v>438</v>
      </c>
      <c r="X434" s="52" t="s">
        <v>438</v>
      </c>
      <c r="Y434" s="55" t="s">
        <v>438</v>
      </c>
      <c r="Z434" s="56" t="s">
        <v>438</v>
      </c>
      <c r="AA434" s="50" t="s">
        <v>438</v>
      </c>
      <c r="AB434" s="51" t="s">
        <v>438</v>
      </c>
      <c r="AC434" s="52" t="s">
        <v>438</v>
      </c>
      <c r="AD434" s="52" t="s">
        <v>438</v>
      </c>
      <c r="AE434" s="55" t="s">
        <v>438</v>
      </c>
      <c r="AF434" s="56" t="s">
        <v>438</v>
      </c>
    </row>
    <row r="435" spans="1:32" s="30" customFormat="1" ht="15.75" hidden="1" outlineLevel="1" x14ac:dyDescent="0.3">
      <c r="A435" s="30">
        <f t="shared" si="14"/>
        <v>333</v>
      </c>
      <c r="C435" s="50" t="s">
        <v>1099</v>
      </c>
      <c r="D435" s="51">
        <v>0.45</v>
      </c>
      <c r="E435" s="52">
        <v>2.2000000000000002</v>
      </c>
      <c r="F435" s="52">
        <v>4.2</v>
      </c>
      <c r="G435" s="55">
        <v>-0.83208955223880599</v>
      </c>
      <c r="H435" s="56">
        <v>-0.22413793103448265</v>
      </c>
      <c r="I435" s="50" t="s">
        <v>438</v>
      </c>
      <c r="J435" s="51" t="s">
        <v>438</v>
      </c>
      <c r="K435" s="52" t="s">
        <v>438</v>
      </c>
      <c r="L435" s="52" t="s">
        <v>438</v>
      </c>
      <c r="M435" s="55" t="s">
        <v>438</v>
      </c>
      <c r="N435" s="56" t="s">
        <v>438</v>
      </c>
      <c r="O435" s="50" t="s">
        <v>438</v>
      </c>
      <c r="P435" s="51" t="s">
        <v>438</v>
      </c>
      <c r="Q435" s="52" t="s">
        <v>438</v>
      </c>
      <c r="R435" s="52" t="s">
        <v>438</v>
      </c>
      <c r="S435" s="55" t="s">
        <v>438</v>
      </c>
      <c r="T435" s="56" t="s">
        <v>438</v>
      </c>
      <c r="U435" s="50" t="s">
        <v>438</v>
      </c>
      <c r="V435" s="51" t="s">
        <v>438</v>
      </c>
      <c r="W435" s="52" t="s">
        <v>438</v>
      </c>
      <c r="X435" s="52" t="s">
        <v>438</v>
      </c>
      <c r="Y435" s="55" t="s">
        <v>438</v>
      </c>
      <c r="Z435" s="56" t="s">
        <v>438</v>
      </c>
      <c r="AA435" s="50" t="s">
        <v>438</v>
      </c>
      <c r="AB435" s="51" t="s">
        <v>438</v>
      </c>
      <c r="AC435" s="52" t="s">
        <v>438</v>
      </c>
      <c r="AD435" s="52" t="s">
        <v>438</v>
      </c>
      <c r="AE435" s="55" t="s">
        <v>438</v>
      </c>
      <c r="AF435" s="56" t="s">
        <v>438</v>
      </c>
    </row>
    <row r="436" spans="1:32" s="30" customFormat="1" ht="15.75" hidden="1" outlineLevel="1" x14ac:dyDescent="0.3">
      <c r="A436" s="30">
        <f t="shared" si="14"/>
        <v>334</v>
      </c>
      <c r="C436" s="50" t="s">
        <v>1100</v>
      </c>
      <c r="D436" s="51">
        <v>0.68</v>
      </c>
      <c r="E436" s="52" t="s">
        <v>438</v>
      </c>
      <c r="F436" s="52" t="s">
        <v>438</v>
      </c>
      <c r="G436" s="55">
        <v>0.33333333333333348</v>
      </c>
      <c r="H436" s="56">
        <v>1.4925373134328401E-2</v>
      </c>
      <c r="I436" s="50" t="s">
        <v>438</v>
      </c>
      <c r="J436" s="51" t="s">
        <v>438</v>
      </c>
      <c r="K436" s="52" t="s">
        <v>438</v>
      </c>
      <c r="L436" s="52" t="s">
        <v>438</v>
      </c>
      <c r="M436" s="55" t="s">
        <v>438</v>
      </c>
      <c r="N436" s="56" t="s">
        <v>438</v>
      </c>
      <c r="O436" s="50" t="s">
        <v>438</v>
      </c>
      <c r="P436" s="51" t="s">
        <v>438</v>
      </c>
      <c r="Q436" s="52" t="s">
        <v>438</v>
      </c>
      <c r="R436" s="52" t="s">
        <v>438</v>
      </c>
      <c r="S436" s="55" t="s">
        <v>438</v>
      </c>
      <c r="T436" s="56" t="s">
        <v>438</v>
      </c>
      <c r="U436" s="50" t="s">
        <v>438</v>
      </c>
      <c r="V436" s="51" t="s">
        <v>438</v>
      </c>
      <c r="W436" s="52" t="s">
        <v>438</v>
      </c>
      <c r="X436" s="52" t="s">
        <v>438</v>
      </c>
      <c r="Y436" s="55" t="s">
        <v>438</v>
      </c>
      <c r="Z436" s="56" t="s">
        <v>438</v>
      </c>
      <c r="AA436" s="50" t="s">
        <v>438</v>
      </c>
      <c r="AB436" s="51" t="s">
        <v>438</v>
      </c>
      <c r="AC436" s="52" t="s">
        <v>438</v>
      </c>
      <c r="AD436" s="52" t="s">
        <v>438</v>
      </c>
      <c r="AE436" s="55" t="s">
        <v>438</v>
      </c>
      <c r="AF436" s="56" t="s">
        <v>438</v>
      </c>
    </row>
    <row r="437" spans="1:32" s="30" customFormat="1" ht="15.75" hidden="1" outlineLevel="1" x14ac:dyDescent="0.3">
      <c r="A437" s="30">
        <f t="shared" si="14"/>
        <v>335</v>
      </c>
      <c r="C437" s="50" t="s">
        <v>1101</v>
      </c>
      <c r="D437" s="51">
        <v>-0.62</v>
      </c>
      <c r="E437" s="52" t="s">
        <v>438</v>
      </c>
      <c r="F437" s="52" t="s">
        <v>438</v>
      </c>
      <c r="G437" s="55" t="s">
        <v>106</v>
      </c>
      <c r="H437" s="56" t="s">
        <v>87</v>
      </c>
      <c r="I437" s="50" t="s">
        <v>438</v>
      </c>
      <c r="J437" s="51" t="s">
        <v>438</v>
      </c>
      <c r="K437" s="52" t="s">
        <v>438</v>
      </c>
      <c r="L437" s="52" t="s">
        <v>438</v>
      </c>
      <c r="M437" s="55" t="s">
        <v>438</v>
      </c>
      <c r="N437" s="56" t="s">
        <v>438</v>
      </c>
      <c r="O437" s="50" t="s">
        <v>438</v>
      </c>
      <c r="P437" s="51" t="s">
        <v>438</v>
      </c>
      <c r="Q437" s="52" t="s">
        <v>438</v>
      </c>
      <c r="R437" s="52" t="s">
        <v>438</v>
      </c>
      <c r="S437" s="55" t="s">
        <v>438</v>
      </c>
      <c r="T437" s="56" t="s">
        <v>438</v>
      </c>
      <c r="U437" s="50" t="s">
        <v>438</v>
      </c>
      <c r="V437" s="51" t="s">
        <v>438</v>
      </c>
      <c r="W437" s="52" t="s">
        <v>438</v>
      </c>
      <c r="X437" s="52" t="s">
        <v>438</v>
      </c>
      <c r="Y437" s="55" t="s">
        <v>438</v>
      </c>
      <c r="Z437" s="56" t="s">
        <v>438</v>
      </c>
      <c r="AA437" s="50" t="s">
        <v>438</v>
      </c>
      <c r="AB437" s="51" t="s">
        <v>438</v>
      </c>
      <c r="AC437" s="52" t="s">
        <v>438</v>
      </c>
      <c r="AD437" s="52" t="s">
        <v>438</v>
      </c>
      <c r="AE437" s="55" t="s">
        <v>438</v>
      </c>
      <c r="AF437" s="56" t="s">
        <v>438</v>
      </c>
    </row>
    <row r="438" spans="1:32" s="30" customFormat="1" ht="15.75" hidden="1" outlineLevel="1" x14ac:dyDescent="0.3">
      <c r="A438" s="30">
        <f t="shared" si="14"/>
        <v>336</v>
      </c>
      <c r="C438" s="50" t="s">
        <v>1102</v>
      </c>
      <c r="D438" s="51">
        <v>-0.37</v>
      </c>
      <c r="E438" s="52" t="s">
        <v>438</v>
      </c>
      <c r="F438" s="52" t="s">
        <v>438</v>
      </c>
      <c r="G438" s="55" t="s">
        <v>87</v>
      </c>
      <c r="H438" s="56" t="s">
        <v>87</v>
      </c>
      <c r="I438" s="50" t="s">
        <v>438</v>
      </c>
      <c r="J438" s="51" t="s">
        <v>438</v>
      </c>
      <c r="K438" s="52" t="s">
        <v>438</v>
      </c>
      <c r="L438" s="52" t="s">
        <v>438</v>
      </c>
      <c r="M438" s="55" t="s">
        <v>438</v>
      </c>
      <c r="N438" s="56" t="s">
        <v>438</v>
      </c>
      <c r="O438" s="50" t="s">
        <v>438</v>
      </c>
      <c r="P438" s="51" t="s">
        <v>438</v>
      </c>
      <c r="Q438" s="52" t="s">
        <v>438</v>
      </c>
      <c r="R438" s="52" t="s">
        <v>438</v>
      </c>
      <c r="S438" s="55" t="s">
        <v>438</v>
      </c>
      <c r="T438" s="56" t="s">
        <v>438</v>
      </c>
      <c r="U438" s="50" t="s">
        <v>438</v>
      </c>
      <c r="V438" s="51" t="s">
        <v>438</v>
      </c>
      <c r="W438" s="52" t="s">
        <v>438</v>
      </c>
      <c r="X438" s="52" t="s">
        <v>438</v>
      </c>
      <c r="Y438" s="55" t="s">
        <v>438</v>
      </c>
      <c r="Z438" s="56" t="s">
        <v>438</v>
      </c>
      <c r="AA438" s="50" t="s">
        <v>438</v>
      </c>
      <c r="AB438" s="51" t="s">
        <v>438</v>
      </c>
      <c r="AC438" s="52" t="s">
        <v>438</v>
      </c>
      <c r="AD438" s="52" t="s">
        <v>438</v>
      </c>
      <c r="AE438" s="55" t="s">
        <v>438</v>
      </c>
      <c r="AF438" s="56" t="s">
        <v>438</v>
      </c>
    </row>
    <row r="439" spans="1:32" s="30" customFormat="1" ht="15.75" hidden="1" outlineLevel="1" x14ac:dyDescent="0.3">
      <c r="A439" s="30">
        <f t="shared" si="14"/>
        <v>337</v>
      </c>
      <c r="C439" s="50" t="s">
        <v>1103</v>
      </c>
      <c r="D439" s="51">
        <v>16.190000000000001</v>
      </c>
      <c r="E439" s="52" t="s">
        <v>438</v>
      </c>
      <c r="F439" s="52" t="s">
        <v>438</v>
      </c>
      <c r="G439" s="55">
        <v>0.11118737131091283</v>
      </c>
      <c r="H439" s="56">
        <v>0.72051009564293311</v>
      </c>
      <c r="I439" s="50" t="s">
        <v>438</v>
      </c>
      <c r="J439" s="51" t="s">
        <v>438</v>
      </c>
      <c r="K439" s="52" t="s">
        <v>438</v>
      </c>
      <c r="L439" s="52" t="s">
        <v>438</v>
      </c>
      <c r="M439" s="55" t="s">
        <v>438</v>
      </c>
      <c r="N439" s="56" t="s">
        <v>438</v>
      </c>
      <c r="O439" s="50" t="s">
        <v>438</v>
      </c>
      <c r="P439" s="51" t="s">
        <v>438</v>
      </c>
      <c r="Q439" s="52" t="s">
        <v>438</v>
      </c>
      <c r="R439" s="52" t="s">
        <v>438</v>
      </c>
      <c r="S439" s="55" t="s">
        <v>438</v>
      </c>
      <c r="T439" s="56" t="s">
        <v>438</v>
      </c>
      <c r="U439" s="50" t="s">
        <v>438</v>
      </c>
      <c r="V439" s="51" t="s">
        <v>438</v>
      </c>
      <c r="W439" s="52" t="s">
        <v>438</v>
      </c>
      <c r="X439" s="52" t="s">
        <v>438</v>
      </c>
      <c r="Y439" s="55" t="s">
        <v>438</v>
      </c>
      <c r="Z439" s="56" t="s">
        <v>438</v>
      </c>
      <c r="AA439" s="50" t="s">
        <v>438</v>
      </c>
      <c r="AB439" s="51" t="s">
        <v>438</v>
      </c>
      <c r="AC439" s="52" t="s">
        <v>438</v>
      </c>
      <c r="AD439" s="52" t="s">
        <v>438</v>
      </c>
      <c r="AE439" s="55" t="s">
        <v>438</v>
      </c>
      <c r="AF439" s="56" t="s">
        <v>438</v>
      </c>
    </row>
    <row r="440" spans="1:32" s="30" customFormat="1" ht="15.75" hidden="1" outlineLevel="1" x14ac:dyDescent="0.3">
      <c r="A440" s="30">
        <f t="shared" si="14"/>
        <v>338</v>
      </c>
      <c r="C440" s="50" t="s">
        <v>1104</v>
      </c>
      <c r="D440" s="51">
        <v>1.72</v>
      </c>
      <c r="E440" s="52">
        <v>5.26</v>
      </c>
      <c r="F440" s="52">
        <v>5.56</v>
      </c>
      <c r="G440" s="55">
        <v>-0.40484429065743943</v>
      </c>
      <c r="H440" s="56">
        <v>-0.66208251473477409</v>
      </c>
      <c r="I440" s="50" t="s">
        <v>438</v>
      </c>
      <c r="J440" s="51" t="s">
        <v>438</v>
      </c>
      <c r="K440" s="52" t="s">
        <v>438</v>
      </c>
      <c r="L440" s="52" t="s">
        <v>438</v>
      </c>
      <c r="M440" s="55" t="s">
        <v>438</v>
      </c>
      <c r="N440" s="56" t="s">
        <v>438</v>
      </c>
      <c r="O440" s="50" t="s">
        <v>438</v>
      </c>
      <c r="P440" s="51" t="s">
        <v>438</v>
      </c>
      <c r="Q440" s="52" t="s">
        <v>438</v>
      </c>
      <c r="R440" s="52" t="s">
        <v>438</v>
      </c>
      <c r="S440" s="55" t="s">
        <v>438</v>
      </c>
      <c r="T440" s="56" t="s">
        <v>438</v>
      </c>
      <c r="U440" s="50" t="s">
        <v>438</v>
      </c>
      <c r="V440" s="51" t="s">
        <v>438</v>
      </c>
      <c r="W440" s="52" t="s">
        <v>438</v>
      </c>
      <c r="X440" s="52" t="s">
        <v>438</v>
      </c>
      <c r="Y440" s="55" t="s">
        <v>438</v>
      </c>
      <c r="Z440" s="56" t="s">
        <v>438</v>
      </c>
      <c r="AA440" s="50" t="s">
        <v>438</v>
      </c>
      <c r="AB440" s="51" t="s">
        <v>438</v>
      </c>
      <c r="AC440" s="52" t="s">
        <v>438</v>
      </c>
      <c r="AD440" s="52" t="s">
        <v>438</v>
      </c>
      <c r="AE440" s="55" t="s">
        <v>438</v>
      </c>
      <c r="AF440" s="56" t="s">
        <v>438</v>
      </c>
    </row>
    <row r="441" spans="1:32" s="30" customFormat="1" ht="15.75" hidden="1" outlineLevel="1" x14ac:dyDescent="0.3">
      <c r="A441" s="30">
        <f t="shared" si="14"/>
        <v>339</v>
      </c>
      <c r="C441" s="50" t="s">
        <v>1105</v>
      </c>
      <c r="D441" s="51">
        <v>5.47</v>
      </c>
      <c r="E441" s="52">
        <v>5.7</v>
      </c>
      <c r="F441" s="52">
        <v>8.5</v>
      </c>
      <c r="G441" s="55">
        <v>-2.3214285714285743E-2</v>
      </c>
      <c r="H441" s="56">
        <v>0.7875816993464051</v>
      </c>
      <c r="I441" s="50" t="s">
        <v>438</v>
      </c>
      <c r="J441" s="51" t="s">
        <v>438</v>
      </c>
      <c r="K441" s="52" t="s">
        <v>438</v>
      </c>
      <c r="L441" s="52" t="s">
        <v>438</v>
      </c>
      <c r="M441" s="55" t="s">
        <v>438</v>
      </c>
      <c r="N441" s="56" t="s">
        <v>438</v>
      </c>
      <c r="O441" s="50" t="s">
        <v>438</v>
      </c>
      <c r="P441" s="51" t="s">
        <v>438</v>
      </c>
      <c r="Q441" s="52" t="s">
        <v>438</v>
      </c>
      <c r="R441" s="52" t="s">
        <v>438</v>
      </c>
      <c r="S441" s="55" t="s">
        <v>438</v>
      </c>
      <c r="T441" s="56" t="s">
        <v>438</v>
      </c>
      <c r="U441" s="50" t="s">
        <v>438</v>
      </c>
      <c r="V441" s="51" t="s">
        <v>438</v>
      </c>
      <c r="W441" s="52" t="s">
        <v>438</v>
      </c>
      <c r="X441" s="52" t="s">
        <v>438</v>
      </c>
      <c r="Y441" s="55" t="s">
        <v>438</v>
      </c>
      <c r="Z441" s="56" t="s">
        <v>438</v>
      </c>
      <c r="AA441" s="50" t="s">
        <v>438</v>
      </c>
      <c r="AB441" s="51" t="s">
        <v>438</v>
      </c>
      <c r="AC441" s="52" t="s">
        <v>438</v>
      </c>
      <c r="AD441" s="52" t="s">
        <v>438</v>
      </c>
      <c r="AE441" s="55" t="s">
        <v>438</v>
      </c>
      <c r="AF441" s="56" t="s">
        <v>438</v>
      </c>
    </row>
    <row r="442" spans="1:32" s="30" customFormat="1" ht="15.75" hidden="1" outlineLevel="1" x14ac:dyDescent="0.3">
      <c r="A442" s="30">
        <f t="shared" si="14"/>
        <v>340</v>
      </c>
      <c r="C442" s="50" t="s">
        <v>1106</v>
      </c>
      <c r="D442" s="51">
        <v>3.65</v>
      </c>
      <c r="E442" s="52">
        <v>6</v>
      </c>
      <c r="F442" s="52">
        <v>7.5</v>
      </c>
      <c r="G442" s="55">
        <v>-0.2217484008528785</v>
      </c>
      <c r="H442" s="56" t="s">
        <v>438</v>
      </c>
      <c r="I442" s="50" t="s">
        <v>438</v>
      </c>
      <c r="J442" s="51" t="s">
        <v>438</v>
      </c>
      <c r="K442" s="52" t="s">
        <v>438</v>
      </c>
      <c r="L442" s="52" t="s">
        <v>438</v>
      </c>
      <c r="M442" s="55" t="s">
        <v>438</v>
      </c>
      <c r="N442" s="56" t="s">
        <v>438</v>
      </c>
      <c r="O442" s="50" t="s">
        <v>438</v>
      </c>
      <c r="P442" s="51" t="s">
        <v>438</v>
      </c>
      <c r="Q442" s="52" t="s">
        <v>438</v>
      </c>
      <c r="R442" s="52" t="s">
        <v>438</v>
      </c>
      <c r="S442" s="55" t="s">
        <v>438</v>
      </c>
      <c r="T442" s="56" t="s">
        <v>438</v>
      </c>
      <c r="U442" s="50" t="s">
        <v>438</v>
      </c>
      <c r="V442" s="51" t="s">
        <v>438</v>
      </c>
      <c r="W442" s="52" t="s">
        <v>438</v>
      </c>
      <c r="X442" s="52" t="s">
        <v>438</v>
      </c>
      <c r="Y442" s="55" t="s">
        <v>438</v>
      </c>
      <c r="Z442" s="56" t="s">
        <v>438</v>
      </c>
      <c r="AA442" s="50" t="s">
        <v>438</v>
      </c>
      <c r="AB442" s="51" t="s">
        <v>438</v>
      </c>
      <c r="AC442" s="52" t="s">
        <v>438</v>
      </c>
      <c r="AD442" s="52" t="s">
        <v>438</v>
      </c>
      <c r="AE442" s="55" t="s">
        <v>438</v>
      </c>
      <c r="AF442" s="56" t="s">
        <v>438</v>
      </c>
    </row>
    <row r="443" spans="1:32" s="30" customFormat="1" ht="15.75" hidden="1" outlineLevel="1" x14ac:dyDescent="0.3">
      <c r="A443" s="30">
        <f t="shared" si="14"/>
        <v>341</v>
      </c>
      <c r="C443" s="50" t="s">
        <v>1107</v>
      </c>
      <c r="D443" s="51">
        <v>2.93</v>
      </c>
      <c r="E443" s="52">
        <v>2.33</v>
      </c>
      <c r="F443" s="52">
        <v>2.4</v>
      </c>
      <c r="G443" s="55">
        <v>-5.7877813504823017E-2</v>
      </c>
      <c r="H443" s="56">
        <v>-0.4461247637051039</v>
      </c>
      <c r="I443" s="50" t="s">
        <v>438</v>
      </c>
      <c r="J443" s="51" t="s">
        <v>438</v>
      </c>
      <c r="K443" s="52" t="s">
        <v>438</v>
      </c>
      <c r="L443" s="52" t="s">
        <v>438</v>
      </c>
      <c r="M443" s="55" t="s">
        <v>438</v>
      </c>
      <c r="N443" s="56" t="s">
        <v>438</v>
      </c>
      <c r="O443" s="50" t="s">
        <v>438</v>
      </c>
      <c r="P443" s="51" t="s">
        <v>438</v>
      </c>
      <c r="Q443" s="52" t="s">
        <v>438</v>
      </c>
      <c r="R443" s="52" t="s">
        <v>438</v>
      </c>
      <c r="S443" s="55" t="s">
        <v>438</v>
      </c>
      <c r="T443" s="56" t="s">
        <v>438</v>
      </c>
      <c r="U443" s="50" t="s">
        <v>438</v>
      </c>
      <c r="V443" s="51" t="s">
        <v>438</v>
      </c>
      <c r="W443" s="52" t="s">
        <v>438</v>
      </c>
      <c r="X443" s="52" t="s">
        <v>438</v>
      </c>
      <c r="Y443" s="55" t="s">
        <v>438</v>
      </c>
      <c r="Z443" s="56" t="s">
        <v>438</v>
      </c>
      <c r="AA443" s="50" t="s">
        <v>438</v>
      </c>
      <c r="AB443" s="51" t="s">
        <v>438</v>
      </c>
      <c r="AC443" s="52" t="s">
        <v>438</v>
      </c>
      <c r="AD443" s="52" t="s">
        <v>438</v>
      </c>
      <c r="AE443" s="55" t="s">
        <v>438</v>
      </c>
      <c r="AF443" s="56" t="s">
        <v>438</v>
      </c>
    </row>
    <row r="444" spans="1:32" s="30" customFormat="1" ht="15.75" hidden="1" outlineLevel="1" x14ac:dyDescent="0.3">
      <c r="A444" s="30">
        <f t="shared" si="14"/>
        <v>342</v>
      </c>
      <c r="C444" s="50" t="s">
        <v>1108</v>
      </c>
      <c r="D444" s="51">
        <v>-1.32</v>
      </c>
      <c r="E444" s="52" t="s">
        <v>438</v>
      </c>
      <c r="F444" s="52" t="s">
        <v>438</v>
      </c>
      <c r="G444" s="55" t="s">
        <v>106</v>
      </c>
      <c r="H444" s="56" t="s">
        <v>106</v>
      </c>
      <c r="I444" s="50" t="s">
        <v>438</v>
      </c>
      <c r="J444" s="51" t="s">
        <v>438</v>
      </c>
      <c r="K444" s="52" t="s">
        <v>438</v>
      </c>
      <c r="L444" s="52" t="s">
        <v>438</v>
      </c>
      <c r="M444" s="55" t="s">
        <v>438</v>
      </c>
      <c r="N444" s="56" t="s">
        <v>438</v>
      </c>
      <c r="O444" s="50" t="s">
        <v>438</v>
      </c>
      <c r="P444" s="51" t="s">
        <v>438</v>
      </c>
      <c r="Q444" s="52" t="s">
        <v>438</v>
      </c>
      <c r="R444" s="52" t="s">
        <v>438</v>
      </c>
      <c r="S444" s="55" t="s">
        <v>438</v>
      </c>
      <c r="T444" s="56" t="s">
        <v>438</v>
      </c>
      <c r="U444" s="50" t="s">
        <v>438</v>
      </c>
      <c r="V444" s="51" t="s">
        <v>438</v>
      </c>
      <c r="W444" s="52" t="s">
        <v>438</v>
      </c>
      <c r="X444" s="52" t="s">
        <v>438</v>
      </c>
      <c r="Y444" s="55" t="s">
        <v>438</v>
      </c>
      <c r="Z444" s="56" t="s">
        <v>438</v>
      </c>
      <c r="AA444" s="50" t="s">
        <v>438</v>
      </c>
      <c r="AB444" s="51" t="s">
        <v>438</v>
      </c>
      <c r="AC444" s="52" t="s">
        <v>438</v>
      </c>
      <c r="AD444" s="52" t="s">
        <v>438</v>
      </c>
      <c r="AE444" s="55" t="s">
        <v>438</v>
      </c>
      <c r="AF444" s="56" t="s">
        <v>438</v>
      </c>
    </row>
    <row r="445" spans="1:32" s="30" customFormat="1" ht="15.75" hidden="1" outlineLevel="1" x14ac:dyDescent="0.3">
      <c r="A445" s="30">
        <f t="shared" si="14"/>
        <v>343</v>
      </c>
      <c r="C445" s="50" t="s">
        <v>1109</v>
      </c>
      <c r="D445" s="51">
        <v>1.83</v>
      </c>
      <c r="E445" s="52" t="s">
        <v>438</v>
      </c>
      <c r="F445" s="52" t="s">
        <v>438</v>
      </c>
      <c r="G445" s="55">
        <v>0.14375000000000004</v>
      </c>
      <c r="H445" s="56">
        <v>-9.4059405940594032E-2</v>
      </c>
      <c r="I445" s="50" t="s">
        <v>438</v>
      </c>
      <c r="J445" s="51" t="s">
        <v>438</v>
      </c>
      <c r="K445" s="52" t="s">
        <v>438</v>
      </c>
      <c r="L445" s="52" t="s">
        <v>438</v>
      </c>
      <c r="M445" s="55" t="s">
        <v>438</v>
      </c>
      <c r="N445" s="56" t="s">
        <v>438</v>
      </c>
      <c r="O445" s="50" t="s">
        <v>438</v>
      </c>
      <c r="P445" s="51" t="s">
        <v>438</v>
      </c>
      <c r="Q445" s="52" t="s">
        <v>438</v>
      </c>
      <c r="R445" s="52" t="s">
        <v>438</v>
      </c>
      <c r="S445" s="55" t="s">
        <v>438</v>
      </c>
      <c r="T445" s="56" t="s">
        <v>438</v>
      </c>
      <c r="U445" s="50" t="s">
        <v>438</v>
      </c>
      <c r="V445" s="51" t="s">
        <v>438</v>
      </c>
      <c r="W445" s="52" t="s">
        <v>438</v>
      </c>
      <c r="X445" s="52" t="s">
        <v>438</v>
      </c>
      <c r="Y445" s="55" t="s">
        <v>438</v>
      </c>
      <c r="Z445" s="56" t="s">
        <v>438</v>
      </c>
      <c r="AA445" s="50" t="s">
        <v>438</v>
      </c>
      <c r="AB445" s="51" t="s">
        <v>438</v>
      </c>
      <c r="AC445" s="52" t="s">
        <v>438</v>
      </c>
      <c r="AD445" s="52" t="s">
        <v>438</v>
      </c>
      <c r="AE445" s="55" t="s">
        <v>438</v>
      </c>
      <c r="AF445" s="56" t="s">
        <v>438</v>
      </c>
    </row>
    <row r="446" spans="1:32" s="30" customFormat="1" ht="15.75" hidden="1" outlineLevel="1" x14ac:dyDescent="0.3">
      <c r="A446" s="30">
        <f t="shared" si="14"/>
        <v>344</v>
      </c>
      <c r="C446" s="50" t="s">
        <v>1110</v>
      </c>
      <c r="D446" s="51">
        <v>-1.32</v>
      </c>
      <c r="E446" s="52" t="s">
        <v>438</v>
      </c>
      <c r="F446" s="52" t="s">
        <v>438</v>
      </c>
      <c r="G446" s="55" t="s">
        <v>87</v>
      </c>
      <c r="H446" s="56" t="s">
        <v>87</v>
      </c>
      <c r="I446" s="50" t="s">
        <v>438</v>
      </c>
      <c r="J446" s="51" t="s">
        <v>438</v>
      </c>
      <c r="K446" s="52" t="s">
        <v>438</v>
      </c>
      <c r="L446" s="52" t="s">
        <v>438</v>
      </c>
      <c r="M446" s="55" t="s">
        <v>438</v>
      </c>
      <c r="N446" s="56" t="s">
        <v>438</v>
      </c>
      <c r="O446" s="50" t="s">
        <v>438</v>
      </c>
      <c r="P446" s="51" t="s">
        <v>438</v>
      </c>
      <c r="Q446" s="52" t="s">
        <v>438</v>
      </c>
      <c r="R446" s="52" t="s">
        <v>438</v>
      </c>
      <c r="S446" s="55" t="s">
        <v>438</v>
      </c>
      <c r="T446" s="56" t="s">
        <v>438</v>
      </c>
      <c r="U446" s="50" t="s">
        <v>438</v>
      </c>
      <c r="V446" s="51" t="s">
        <v>438</v>
      </c>
      <c r="W446" s="52" t="s">
        <v>438</v>
      </c>
      <c r="X446" s="52" t="s">
        <v>438</v>
      </c>
      <c r="Y446" s="55" t="s">
        <v>438</v>
      </c>
      <c r="Z446" s="56" t="s">
        <v>438</v>
      </c>
      <c r="AA446" s="50" t="s">
        <v>438</v>
      </c>
      <c r="AB446" s="51" t="s">
        <v>438</v>
      </c>
      <c r="AC446" s="52" t="s">
        <v>438</v>
      </c>
      <c r="AD446" s="52" t="s">
        <v>438</v>
      </c>
      <c r="AE446" s="55" t="s">
        <v>438</v>
      </c>
      <c r="AF446" s="56" t="s">
        <v>438</v>
      </c>
    </row>
    <row r="447" spans="1:32" s="30" customFormat="1" ht="15.75" hidden="1" outlineLevel="1" x14ac:dyDescent="0.3">
      <c r="A447" s="30">
        <f t="shared" si="14"/>
        <v>345</v>
      </c>
      <c r="C447" s="50" t="s">
        <v>1111</v>
      </c>
      <c r="D447" s="51">
        <v>2.11</v>
      </c>
      <c r="E447" s="52">
        <v>2.5</v>
      </c>
      <c r="F447" s="52">
        <v>3.2</v>
      </c>
      <c r="G447" s="55" t="s">
        <v>438</v>
      </c>
      <c r="H447" s="56" t="s">
        <v>438</v>
      </c>
      <c r="I447" s="50" t="s">
        <v>438</v>
      </c>
      <c r="J447" s="51" t="s">
        <v>438</v>
      </c>
      <c r="K447" s="52" t="s">
        <v>438</v>
      </c>
      <c r="L447" s="52" t="s">
        <v>438</v>
      </c>
      <c r="M447" s="55" t="s">
        <v>438</v>
      </c>
      <c r="N447" s="56" t="s">
        <v>438</v>
      </c>
      <c r="O447" s="50" t="s">
        <v>438</v>
      </c>
      <c r="P447" s="51" t="s">
        <v>438</v>
      </c>
      <c r="Q447" s="52" t="s">
        <v>438</v>
      </c>
      <c r="R447" s="52" t="s">
        <v>438</v>
      </c>
      <c r="S447" s="55" t="s">
        <v>438</v>
      </c>
      <c r="T447" s="56" t="s">
        <v>438</v>
      </c>
      <c r="U447" s="50" t="s">
        <v>438</v>
      </c>
      <c r="V447" s="51" t="s">
        <v>438</v>
      </c>
      <c r="W447" s="52" t="s">
        <v>438</v>
      </c>
      <c r="X447" s="52" t="s">
        <v>438</v>
      </c>
      <c r="Y447" s="55" t="s">
        <v>438</v>
      </c>
      <c r="Z447" s="56" t="s">
        <v>438</v>
      </c>
      <c r="AA447" s="50" t="s">
        <v>438</v>
      </c>
      <c r="AB447" s="51" t="s">
        <v>438</v>
      </c>
      <c r="AC447" s="52" t="s">
        <v>438</v>
      </c>
      <c r="AD447" s="52" t="s">
        <v>438</v>
      </c>
      <c r="AE447" s="55" t="s">
        <v>438</v>
      </c>
      <c r="AF447" s="56" t="s">
        <v>438</v>
      </c>
    </row>
    <row r="448" spans="1:32" s="30" customFormat="1" ht="15.75" hidden="1" outlineLevel="1" x14ac:dyDescent="0.3">
      <c r="A448" s="30">
        <f t="shared" si="14"/>
        <v>346</v>
      </c>
      <c r="C448" s="50" t="s">
        <v>1112</v>
      </c>
      <c r="D448" s="51">
        <v>-0.32</v>
      </c>
      <c r="E448" s="52">
        <v>2.1</v>
      </c>
      <c r="F448" s="52">
        <v>2.2999999999999998</v>
      </c>
      <c r="G448" s="55" t="s">
        <v>87</v>
      </c>
      <c r="H448" s="56" t="s">
        <v>87</v>
      </c>
      <c r="I448" s="50" t="s">
        <v>438</v>
      </c>
      <c r="J448" s="51" t="s">
        <v>438</v>
      </c>
      <c r="K448" s="52" t="s">
        <v>438</v>
      </c>
      <c r="L448" s="52" t="s">
        <v>438</v>
      </c>
      <c r="M448" s="55" t="s">
        <v>438</v>
      </c>
      <c r="N448" s="56" t="s">
        <v>438</v>
      </c>
      <c r="O448" s="50" t="s">
        <v>438</v>
      </c>
      <c r="P448" s="51" t="s">
        <v>438</v>
      </c>
      <c r="Q448" s="52" t="s">
        <v>438</v>
      </c>
      <c r="R448" s="52" t="s">
        <v>438</v>
      </c>
      <c r="S448" s="55" t="s">
        <v>438</v>
      </c>
      <c r="T448" s="56" t="s">
        <v>438</v>
      </c>
      <c r="U448" s="50" t="s">
        <v>438</v>
      </c>
      <c r="V448" s="51" t="s">
        <v>438</v>
      </c>
      <c r="W448" s="52" t="s">
        <v>438</v>
      </c>
      <c r="X448" s="52" t="s">
        <v>438</v>
      </c>
      <c r="Y448" s="55" t="s">
        <v>438</v>
      </c>
      <c r="Z448" s="56" t="s">
        <v>438</v>
      </c>
      <c r="AA448" s="50" t="s">
        <v>438</v>
      </c>
      <c r="AB448" s="51" t="s">
        <v>438</v>
      </c>
      <c r="AC448" s="52" t="s">
        <v>438</v>
      </c>
      <c r="AD448" s="52" t="s">
        <v>438</v>
      </c>
      <c r="AE448" s="55" t="s">
        <v>438</v>
      </c>
      <c r="AF448" s="56" t="s">
        <v>438</v>
      </c>
    </row>
    <row r="449" spans="1:32" s="30" customFormat="1" ht="15.75" hidden="1" outlineLevel="1" x14ac:dyDescent="0.3">
      <c r="A449" s="30">
        <f t="shared" si="14"/>
        <v>347</v>
      </c>
      <c r="C449" s="50" t="s">
        <v>1113</v>
      </c>
      <c r="D449" s="51">
        <v>3.85</v>
      </c>
      <c r="E449" s="52" t="s">
        <v>438</v>
      </c>
      <c r="F449" s="52" t="s">
        <v>438</v>
      </c>
      <c r="G449" s="55">
        <v>-0.22222222222222221</v>
      </c>
      <c r="H449" s="56">
        <v>0.85096153846153855</v>
      </c>
      <c r="I449" s="50" t="s">
        <v>438</v>
      </c>
      <c r="J449" s="51" t="s">
        <v>438</v>
      </c>
      <c r="K449" s="52" t="s">
        <v>438</v>
      </c>
      <c r="L449" s="52" t="s">
        <v>438</v>
      </c>
      <c r="M449" s="55" t="s">
        <v>438</v>
      </c>
      <c r="N449" s="56" t="s">
        <v>438</v>
      </c>
      <c r="O449" s="50" t="s">
        <v>438</v>
      </c>
      <c r="P449" s="51" t="s">
        <v>438</v>
      </c>
      <c r="Q449" s="52" t="s">
        <v>438</v>
      </c>
      <c r="R449" s="52" t="s">
        <v>438</v>
      </c>
      <c r="S449" s="55" t="s">
        <v>438</v>
      </c>
      <c r="T449" s="56" t="s">
        <v>438</v>
      </c>
      <c r="U449" s="50" t="s">
        <v>438</v>
      </c>
      <c r="V449" s="51" t="s">
        <v>438</v>
      </c>
      <c r="W449" s="52" t="s">
        <v>438</v>
      </c>
      <c r="X449" s="52" t="s">
        <v>438</v>
      </c>
      <c r="Y449" s="55" t="s">
        <v>438</v>
      </c>
      <c r="Z449" s="56" t="s">
        <v>438</v>
      </c>
      <c r="AA449" s="50" t="s">
        <v>438</v>
      </c>
      <c r="AB449" s="51" t="s">
        <v>438</v>
      </c>
      <c r="AC449" s="52" t="s">
        <v>438</v>
      </c>
      <c r="AD449" s="52" t="s">
        <v>438</v>
      </c>
      <c r="AE449" s="55" t="s">
        <v>438</v>
      </c>
      <c r="AF449" s="56" t="s">
        <v>438</v>
      </c>
    </row>
    <row r="450" spans="1:32" s="30" customFormat="1" ht="15.75" hidden="1" outlineLevel="1" x14ac:dyDescent="0.3">
      <c r="A450" s="30">
        <f t="shared" si="14"/>
        <v>348</v>
      </c>
      <c r="C450" s="50" t="s">
        <v>1114</v>
      </c>
      <c r="D450" s="51">
        <v>16.350000000000001</v>
      </c>
      <c r="E450" s="52" t="s">
        <v>438</v>
      </c>
      <c r="F450" s="52" t="s">
        <v>438</v>
      </c>
      <c r="G450" s="55">
        <v>-5.05226480836235E-2</v>
      </c>
      <c r="H450" s="56">
        <v>0.3785834738617202</v>
      </c>
      <c r="I450" s="50" t="s">
        <v>438</v>
      </c>
      <c r="J450" s="51" t="s">
        <v>438</v>
      </c>
      <c r="K450" s="52" t="s">
        <v>438</v>
      </c>
      <c r="L450" s="52" t="s">
        <v>438</v>
      </c>
      <c r="M450" s="55" t="s">
        <v>438</v>
      </c>
      <c r="N450" s="56" t="s">
        <v>438</v>
      </c>
      <c r="O450" s="50" t="s">
        <v>438</v>
      </c>
      <c r="P450" s="51" t="s">
        <v>438</v>
      </c>
      <c r="Q450" s="52" t="s">
        <v>438</v>
      </c>
      <c r="R450" s="52" t="s">
        <v>438</v>
      </c>
      <c r="S450" s="55" t="s">
        <v>438</v>
      </c>
      <c r="T450" s="56" t="s">
        <v>438</v>
      </c>
      <c r="U450" s="50" t="s">
        <v>438</v>
      </c>
      <c r="V450" s="51" t="s">
        <v>438</v>
      </c>
      <c r="W450" s="52" t="s">
        <v>438</v>
      </c>
      <c r="X450" s="52" t="s">
        <v>438</v>
      </c>
      <c r="Y450" s="55" t="s">
        <v>438</v>
      </c>
      <c r="Z450" s="56" t="s">
        <v>438</v>
      </c>
      <c r="AA450" s="50" t="s">
        <v>438</v>
      </c>
      <c r="AB450" s="51" t="s">
        <v>438</v>
      </c>
      <c r="AC450" s="52" t="s">
        <v>438</v>
      </c>
      <c r="AD450" s="52" t="s">
        <v>438</v>
      </c>
      <c r="AE450" s="55" t="s">
        <v>438</v>
      </c>
      <c r="AF450" s="56" t="s">
        <v>438</v>
      </c>
    </row>
    <row r="451" spans="1:32" s="30" customFormat="1" ht="15.75" hidden="1" outlineLevel="1" x14ac:dyDescent="0.3">
      <c r="A451" s="30">
        <f t="shared" si="14"/>
        <v>349</v>
      </c>
      <c r="C451" s="50" t="s">
        <v>1115</v>
      </c>
      <c r="D451" s="51">
        <v>2.56</v>
      </c>
      <c r="E451" s="52" t="s">
        <v>438</v>
      </c>
      <c r="F451" s="52" t="s">
        <v>438</v>
      </c>
      <c r="G451" s="55">
        <v>0.11304347826086958</v>
      </c>
      <c r="H451" s="56">
        <v>8.0168776371307926E-2</v>
      </c>
      <c r="I451" s="50" t="s">
        <v>438</v>
      </c>
      <c r="J451" s="51" t="s">
        <v>438</v>
      </c>
      <c r="K451" s="52" t="s">
        <v>438</v>
      </c>
      <c r="L451" s="52" t="s">
        <v>438</v>
      </c>
      <c r="M451" s="55" t="s">
        <v>438</v>
      </c>
      <c r="N451" s="56" t="s">
        <v>438</v>
      </c>
      <c r="O451" s="50" t="s">
        <v>438</v>
      </c>
      <c r="P451" s="51" t="s">
        <v>438</v>
      </c>
      <c r="Q451" s="52" t="s">
        <v>438</v>
      </c>
      <c r="R451" s="52" t="s">
        <v>438</v>
      </c>
      <c r="S451" s="55" t="s">
        <v>438</v>
      </c>
      <c r="T451" s="56" t="s">
        <v>438</v>
      </c>
      <c r="U451" s="50" t="s">
        <v>438</v>
      </c>
      <c r="V451" s="51" t="s">
        <v>438</v>
      </c>
      <c r="W451" s="52" t="s">
        <v>438</v>
      </c>
      <c r="X451" s="52" t="s">
        <v>438</v>
      </c>
      <c r="Y451" s="55" t="s">
        <v>438</v>
      </c>
      <c r="Z451" s="56" t="s">
        <v>438</v>
      </c>
      <c r="AA451" s="50" t="s">
        <v>438</v>
      </c>
      <c r="AB451" s="51" t="s">
        <v>438</v>
      </c>
      <c r="AC451" s="52" t="s">
        <v>438</v>
      </c>
      <c r="AD451" s="52" t="s">
        <v>438</v>
      </c>
      <c r="AE451" s="55" t="s">
        <v>438</v>
      </c>
      <c r="AF451" s="56" t="s">
        <v>438</v>
      </c>
    </row>
    <row r="452" spans="1:32" s="30" customFormat="1" ht="15.75" hidden="1" outlineLevel="1" x14ac:dyDescent="0.3">
      <c r="A452" s="30">
        <f t="shared" si="14"/>
        <v>350</v>
      </c>
      <c r="C452" s="50" t="s">
        <v>1116</v>
      </c>
      <c r="D452" s="51">
        <v>1.44</v>
      </c>
      <c r="E452" s="52">
        <v>2.38</v>
      </c>
      <c r="F452" s="52">
        <v>3.57</v>
      </c>
      <c r="G452" s="55" t="s">
        <v>438</v>
      </c>
      <c r="H452" s="56" t="s">
        <v>438</v>
      </c>
      <c r="I452" s="50" t="s">
        <v>438</v>
      </c>
      <c r="J452" s="51" t="s">
        <v>438</v>
      </c>
      <c r="K452" s="52" t="s">
        <v>438</v>
      </c>
      <c r="L452" s="52" t="s">
        <v>438</v>
      </c>
      <c r="M452" s="55" t="s">
        <v>438</v>
      </c>
      <c r="N452" s="56" t="s">
        <v>438</v>
      </c>
      <c r="O452" s="50" t="s">
        <v>438</v>
      </c>
      <c r="P452" s="51" t="s">
        <v>438</v>
      </c>
      <c r="Q452" s="52" t="s">
        <v>438</v>
      </c>
      <c r="R452" s="52" t="s">
        <v>438</v>
      </c>
      <c r="S452" s="55" t="s">
        <v>438</v>
      </c>
      <c r="T452" s="56" t="s">
        <v>438</v>
      </c>
      <c r="U452" s="50" t="s">
        <v>438</v>
      </c>
      <c r="V452" s="51" t="s">
        <v>438</v>
      </c>
      <c r="W452" s="52" t="s">
        <v>438</v>
      </c>
      <c r="X452" s="52" t="s">
        <v>438</v>
      </c>
      <c r="Y452" s="55" t="s">
        <v>438</v>
      </c>
      <c r="Z452" s="56" t="s">
        <v>438</v>
      </c>
      <c r="AA452" s="50" t="s">
        <v>438</v>
      </c>
      <c r="AB452" s="51" t="s">
        <v>438</v>
      </c>
      <c r="AC452" s="52" t="s">
        <v>438</v>
      </c>
      <c r="AD452" s="52" t="s">
        <v>438</v>
      </c>
      <c r="AE452" s="55" t="s">
        <v>438</v>
      </c>
      <c r="AF452" s="56" t="s">
        <v>438</v>
      </c>
    </row>
    <row r="453" spans="1:32" s="30" customFormat="1" ht="15.75" hidden="1" outlineLevel="1" x14ac:dyDescent="0.3">
      <c r="A453" s="30">
        <f t="shared" si="14"/>
        <v>351</v>
      </c>
      <c r="C453" s="50" t="s">
        <v>1117</v>
      </c>
      <c r="D453" s="51">
        <v>-6.39</v>
      </c>
      <c r="E453" s="52" t="s">
        <v>438</v>
      </c>
      <c r="F453" s="52" t="s">
        <v>438</v>
      </c>
      <c r="G453" s="55" t="s">
        <v>87</v>
      </c>
      <c r="H453" s="56" t="s">
        <v>87</v>
      </c>
      <c r="I453" s="50" t="s">
        <v>438</v>
      </c>
      <c r="J453" s="51" t="s">
        <v>438</v>
      </c>
      <c r="K453" s="52" t="s">
        <v>438</v>
      </c>
      <c r="L453" s="52" t="s">
        <v>438</v>
      </c>
      <c r="M453" s="55" t="s">
        <v>438</v>
      </c>
      <c r="N453" s="56" t="s">
        <v>438</v>
      </c>
      <c r="O453" s="50" t="s">
        <v>438</v>
      </c>
      <c r="P453" s="51" t="s">
        <v>438</v>
      </c>
      <c r="Q453" s="52" t="s">
        <v>438</v>
      </c>
      <c r="R453" s="52" t="s">
        <v>438</v>
      </c>
      <c r="S453" s="55" t="s">
        <v>438</v>
      </c>
      <c r="T453" s="56" t="s">
        <v>438</v>
      </c>
      <c r="U453" s="50" t="s">
        <v>438</v>
      </c>
      <c r="V453" s="51" t="s">
        <v>438</v>
      </c>
      <c r="W453" s="52" t="s">
        <v>438</v>
      </c>
      <c r="X453" s="52" t="s">
        <v>438</v>
      </c>
      <c r="Y453" s="55" t="s">
        <v>438</v>
      </c>
      <c r="Z453" s="56" t="s">
        <v>438</v>
      </c>
      <c r="AA453" s="50" t="s">
        <v>438</v>
      </c>
      <c r="AB453" s="51" t="s">
        <v>438</v>
      </c>
      <c r="AC453" s="52" t="s">
        <v>438</v>
      </c>
      <c r="AD453" s="52" t="s">
        <v>438</v>
      </c>
      <c r="AE453" s="55" t="s">
        <v>438</v>
      </c>
      <c r="AF453" s="56" t="s">
        <v>438</v>
      </c>
    </row>
    <row r="454" spans="1:32" s="30" customFormat="1" ht="15.75" hidden="1" outlineLevel="1" x14ac:dyDescent="0.3">
      <c r="A454" s="30">
        <f t="shared" si="14"/>
        <v>352</v>
      </c>
      <c r="C454" s="50" t="s">
        <v>1118</v>
      </c>
      <c r="D454" s="51">
        <v>0.35</v>
      </c>
      <c r="E454" s="52">
        <v>0.8</v>
      </c>
      <c r="F454" s="52">
        <v>0.8</v>
      </c>
      <c r="G454" s="55">
        <v>3.375</v>
      </c>
      <c r="H454" s="56">
        <v>-0.90566037735849059</v>
      </c>
      <c r="I454" s="50" t="s">
        <v>438</v>
      </c>
      <c r="J454" s="51" t="s">
        <v>438</v>
      </c>
      <c r="K454" s="52" t="s">
        <v>438</v>
      </c>
      <c r="L454" s="52" t="s">
        <v>438</v>
      </c>
      <c r="M454" s="55" t="s">
        <v>438</v>
      </c>
      <c r="N454" s="56" t="s">
        <v>438</v>
      </c>
      <c r="O454" s="50" t="s">
        <v>438</v>
      </c>
      <c r="P454" s="51" t="s">
        <v>438</v>
      </c>
      <c r="Q454" s="52" t="s">
        <v>438</v>
      </c>
      <c r="R454" s="52" t="s">
        <v>438</v>
      </c>
      <c r="S454" s="55" t="s">
        <v>438</v>
      </c>
      <c r="T454" s="56" t="s">
        <v>438</v>
      </c>
      <c r="U454" s="50" t="s">
        <v>438</v>
      </c>
      <c r="V454" s="51" t="s">
        <v>438</v>
      </c>
      <c r="W454" s="52" t="s">
        <v>438</v>
      </c>
      <c r="X454" s="52" t="s">
        <v>438</v>
      </c>
      <c r="Y454" s="55" t="s">
        <v>438</v>
      </c>
      <c r="Z454" s="56" t="s">
        <v>438</v>
      </c>
      <c r="AA454" s="50" t="s">
        <v>438</v>
      </c>
      <c r="AB454" s="51" t="s">
        <v>438</v>
      </c>
      <c r="AC454" s="52" t="s">
        <v>438</v>
      </c>
      <c r="AD454" s="52" t="s">
        <v>438</v>
      </c>
      <c r="AE454" s="55" t="s">
        <v>438</v>
      </c>
      <c r="AF454" s="56" t="s">
        <v>438</v>
      </c>
    </row>
    <row r="455" spans="1:32" s="30" customFormat="1" ht="15.75" hidden="1" outlineLevel="1" x14ac:dyDescent="0.3">
      <c r="A455" s="30">
        <f t="shared" si="14"/>
        <v>353</v>
      </c>
      <c r="C455" s="50" t="s">
        <v>1119</v>
      </c>
      <c r="D455" s="51">
        <v>0.9</v>
      </c>
      <c r="E455" s="52" t="s">
        <v>438</v>
      </c>
      <c r="F455" s="52" t="s">
        <v>438</v>
      </c>
      <c r="G455" s="55" t="s">
        <v>127</v>
      </c>
      <c r="H455" s="56" t="s">
        <v>127</v>
      </c>
      <c r="I455" s="50" t="s">
        <v>438</v>
      </c>
      <c r="J455" s="51" t="s">
        <v>438</v>
      </c>
      <c r="K455" s="52" t="s">
        <v>438</v>
      </c>
      <c r="L455" s="52" t="s">
        <v>438</v>
      </c>
      <c r="M455" s="55" t="s">
        <v>438</v>
      </c>
      <c r="N455" s="56" t="s">
        <v>438</v>
      </c>
      <c r="O455" s="50" t="s">
        <v>438</v>
      </c>
      <c r="P455" s="51" t="s">
        <v>438</v>
      </c>
      <c r="Q455" s="52" t="s">
        <v>438</v>
      </c>
      <c r="R455" s="52" t="s">
        <v>438</v>
      </c>
      <c r="S455" s="55" t="s">
        <v>438</v>
      </c>
      <c r="T455" s="56" t="s">
        <v>438</v>
      </c>
      <c r="U455" s="50" t="s">
        <v>438</v>
      </c>
      <c r="V455" s="51" t="s">
        <v>438</v>
      </c>
      <c r="W455" s="52" t="s">
        <v>438</v>
      </c>
      <c r="X455" s="52" t="s">
        <v>438</v>
      </c>
      <c r="Y455" s="55" t="s">
        <v>438</v>
      </c>
      <c r="Z455" s="56" t="s">
        <v>438</v>
      </c>
      <c r="AA455" s="50" t="s">
        <v>438</v>
      </c>
      <c r="AB455" s="51" t="s">
        <v>438</v>
      </c>
      <c r="AC455" s="52" t="s">
        <v>438</v>
      </c>
      <c r="AD455" s="52" t="s">
        <v>438</v>
      </c>
      <c r="AE455" s="55" t="s">
        <v>438</v>
      </c>
      <c r="AF455" s="56" t="s">
        <v>438</v>
      </c>
    </row>
    <row r="456" spans="1:32" s="30" customFormat="1" ht="15.75" hidden="1" outlineLevel="1" x14ac:dyDescent="0.3">
      <c r="A456" s="30">
        <f t="shared" si="14"/>
        <v>354</v>
      </c>
      <c r="C456" s="50" t="s">
        <v>1120</v>
      </c>
      <c r="D456" s="51">
        <v>-20.58</v>
      </c>
      <c r="E456" s="52" t="s">
        <v>438</v>
      </c>
      <c r="F456" s="52" t="s">
        <v>438</v>
      </c>
      <c r="G456" s="55" t="s">
        <v>87</v>
      </c>
      <c r="H456" s="56" t="s">
        <v>106</v>
      </c>
      <c r="I456" s="50" t="s">
        <v>438</v>
      </c>
      <c r="J456" s="51" t="s">
        <v>438</v>
      </c>
      <c r="K456" s="52" t="s">
        <v>438</v>
      </c>
      <c r="L456" s="52" t="s">
        <v>438</v>
      </c>
      <c r="M456" s="55" t="s">
        <v>438</v>
      </c>
      <c r="N456" s="56" t="s">
        <v>438</v>
      </c>
      <c r="O456" s="50" t="s">
        <v>438</v>
      </c>
      <c r="P456" s="51" t="s">
        <v>438</v>
      </c>
      <c r="Q456" s="52" t="s">
        <v>438</v>
      </c>
      <c r="R456" s="52" t="s">
        <v>438</v>
      </c>
      <c r="S456" s="55" t="s">
        <v>438</v>
      </c>
      <c r="T456" s="56" t="s">
        <v>438</v>
      </c>
      <c r="U456" s="50" t="s">
        <v>438</v>
      </c>
      <c r="V456" s="51" t="s">
        <v>438</v>
      </c>
      <c r="W456" s="52" t="s">
        <v>438</v>
      </c>
      <c r="X456" s="52" t="s">
        <v>438</v>
      </c>
      <c r="Y456" s="55" t="s">
        <v>438</v>
      </c>
      <c r="Z456" s="56" t="s">
        <v>438</v>
      </c>
      <c r="AA456" s="50" t="s">
        <v>438</v>
      </c>
      <c r="AB456" s="51" t="s">
        <v>438</v>
      </c>
      <c r="AC456" s="52" t="s">
        <v>438</v>
      </c>
      <c r="AD456" s="52" t="s">
        <v>438</v>
      </c>
      <c r="AE456" s="55" t="s">
        <v>438</v>
      </c>
      <c r="AF456" s="56" t="s">
        <v>438</v>
      </c>
    </row>
    <row r="457" spans="1:32" s="30" customFormat="1" ht="15.75" hidden="1" outlineLevel="1" x14ac:dyDescent="0.3">
      <c r="A457" s="30">
        <f t="shared" si="14"/>
        <v>355</v>
      </c>
      <c r="C457" s="50" t="s">
        <v>1121</v>
      </c>
      <c r="D457" s="51">
        <v>0.6</v>
      </c>
      <c r="E457" s="52" t="s">
        <v>438</v>
      </c>
      <c r="F457" s="52" t="s">
        <v>438</v>
      </c>
      <c r="G457" s="55">
        <v>-0.49152542372881358</v>
      </c>
      <c r="H457" s="56">
        <v>-0.7709923664122138</v>
      </c>
      <c r="I457" s="50" t="s">
        <v>438</v>
      </c>
      <c r="J457" s="51" t="s">
        <v>438</v>
      </c>
      <c r="K457" s="52" t="s">
        <v>438</v>
      </c>
      <c r="L457" s="52" t="s">
        <v>438</v>
      </c>
      <c r="M457" s="55" t="s">
        <v>438</v>
      </c>
      <c r="N457" s="56" t="s">
        <v>438</v>
      </c>
      <c r="O457" s="50" t="s">
        <v>438</v>
      </c>
      <c r="P457" s="51" t="s">
        <v>438</v>
      </c>
      <c r="Q457" s="52" t="s">
        <v>438</v>
      </c>
      <c r="R457" s="52" t="s">
        <v>438</v>
      </c>
      <c r="S457" s="55" t="s">
        <v>438</v>
      </c>
      <c r="T457" s="56" t="s">
        <v>438</v>
      </c>
      <c r="U457" s="50" t="s">
        <v>438</v>
      </c>
      <c r="V457" s="51" t="s">
        <v>438</v>
      </c>
      <c r="W457" s="52" t="s">
        <v>438</v>
      </c>
      <c r="X457" s="52" t="s">
        <v>438</v>
      </c>
      <c r="Y457" s="55" t="s">
        <v>438</v>
      </c>
      <c r="Z457" s="56" t="s">
        <v>438</v>
      </c>
      <c r="AA457" s="50" t="s">
        <v>438</v>
      </c>
      <c r="AB457" s="51" t="s">
        <v>438</v>
      </c>
      <c r="AC457" s="52" t="s">
        <v>438</v>
      </c>
      <c r="AD457" s="52" t="s">
        <v>438</v>
      </c>
      <c r="AE457" s="55" t="s">
        <v>438</v>
      </c>
      <c r="AF457" s="56" t="s">
        <v>438</v>
      </c>
    </row>
    <row r="458" spans="1:32" s="30" customFormat="1" ht="15.75" hidden="1" outlineLevel="1" x14ac:dyDescent="0.3">
      <c r="A458" s="30">
        <f t="shared" si="14"/>
        <v>356</v>
      </c>
      <c r="C458" s="50" t="s">
        <v>1122</v>
      </c>
      <c r="D458" s="51">
        <v>0.74</v>
      </c>
      <c r="E458" s="52" t="s">
        <v>438</v>
      </c>
      <c r="F458" s="52" t="s">
        <v>438</v>
      </c>
      <c r="G458" s="55" t="s">
        <v>127</v>
      </c>
      <c r="H458" s="56">
        <v>-0.10843373493975905</v>
      </c>
      <c r="I458" s="50" t="s">
        <v>438</v>
      </c>
      <c r="J458" s="51" t="s">
        <v>438</v>
      </c>
      <c r="K458" s="52" t="s">
        <v>438</v>
      </c>
      <c r="L458" s="52" t="s">
        <v>438</v>
      </c>
      <c r="M458" s="55" t="s">
        <v>438</v>
      </c>
      <c r="N458" s="56" t="s">
        <v>438</v>
      </c>
      <c r="O458" s="50" t="s">
        <v>438</v>
      </c>
      <c r="P458" s="51" t="s">
        <v>438</v>
      </c>
      <c r="Q458" s="52" t="s">
        <v>438</v>
      </c>
      <c r="R458" s="52" t="s">
        <v>438</v>
      </c>
      <c r="S458" s="55" t="s">
        <v>438</v>
      </c>
      <c r="T458" s="56" t="s">
        <v>438</v>
      </c>
      <c r="U458" s="50" t="s">
        <v>438</v>
      </c>
      <c r="V458" s="51" t="s">
        <v>438</v>
      </c>
      <c r="W458" s="52" t="s">
        <v>438</v>
      </c>
      <c r="X458" s="52" t="s">
        <v>438</v>
      </c>
      <c r="Y458" s="55" t="s">
        <v>438</v>
      </c>
      <c r="Z458" s="56" t="s">
        <v>438</v>
      </c>
      <c r="AA458" s="50" t="s">
        <v>438</v>
      </c>
      <c r="AB458" s="51" t="s">
        <v>438</v>
      </c>
      <c r="AC458" s="52" t="s">
        <v>438</v>
      </c>
      <c r="AD458" s="52" t="s">
        <v>438</v>
      </c>
      <c r="AE458" s="55" t="s">
        <v>438</v>
      </c>
      <c r="AF458" s="56" t="s">
        <v>438</v>
      </c>
    </row>
    <row r="459" spans="1:32" s="30" customFormat="1" ht="15.75" hidden="1" outlineLevel="1" x14ac:dyDescent="0.3">
      <c r="A459" s="30">
        <f t="shared" si="14"/>
        <v>357</v>
      </c>
      <c r="C459" s="50" t="s">
        <v>1123</v>
      </c>
      <c r="D459" s="51">
        <v>9.51</v>
      </c>
      <c r="E459" s="52" t="s">
        <v>438</v>
      </c>
      <c r="F459" s="52" t="s">
        <v>438</v>
      </c>
      <c r="G459" s="55">
        <v>0.48826291079812201</v>
      </c>
      <c r="H459" s="56">
        <v>-3.3536585365853688E-2</v>
      </c>
      <c r="I459" s="50" t="s">
        <v>438</v>
      </c>
      <c r="J459" s="51" t="s">
        <v>438</v>
      </c>
      <c r="K459" s="52" t="s">
        <v>438</v>
      </c>
      <c r="L459" s="52" t="s">
        <v>438</v>
      </c>
      <c r="M459" s="55" t="s">
        <v>438</v>
      </c>
      <c r="N459" s="56" t="s">
        <v>438</v>
      </c>
      <c r="O459" s="50" t="s">
        <v>438</v>
      </c>
      <c r="P459" s="51" t="s">
        <v>438</v>
      </c>
      <c r="Q459" s="52" t="s">
        <v>438</v>
      </c>
      <c r="R459" s="52" t="s">
        <v>438</v>
      </c>
      <c r="S459" s="55" t="s">
        <v>438</v>
      </c>
      <c r="T459" s="56" t="s">
        <v>438</v>
      </c>
      <c r="U459" s="50" t="s">
        <v>438</v>
      </c>
      <c r="V459" s="51" t="s">
        <v>438</v>
      </c>
      <c r="W459" s="52" t="s">
        <v>438</v>
      </c>
      <c r="X459" s="52" t="s">
        <v>438</v>
      </c>
      <c r="Y459" s="55" t="s">
        <v>438</v>
      </c>
      <c r="Z459" s="56" t="s">
        <v>438</v>
      </c>
      <c r="AA459" s="50" t="s">
        <v>438</v>
      </c>
      <c r="AB459" s="51" t="s">
        <v>438</v>
      </c>
      <c r="AC459" s="52" t="s">
        <v>438</v>
      </c>
      <c r="AD459" s="52" t="s">
        <v>438</v>
      </c>
      <c r="AE459" s="55" t="s">
        <v>438</v>
      </c>
      <c r="AF459" s="56" t="s">
        <v>438</v>
      </c>
    </row>
    <row r="460" spans="1:32" s="30" customFormat="1" ht="15.75" hidden="1" outlineLevel="1" x14ac:dyDescent="0.3">
      <c r="A460" s="30">
        <f t="shared" si="14"/>
        <v>358</v>
      </c>
      <c r="C460" s="50" t="s">
        <v>1124</v>
      </c>
      <c r="D460" s="51">
        <v>-10.57</v>
      </c>
      <c r="E460" s="52" t="s">
        <v>438</v>
      </c>
      <c r="F460" s="52" t="s">
        <v>438</v>
      </c>
      <c r="G460" s="55" t="s">
        <v>106</v>
      </c>
      <c r="H460" s="56" t="s">
        <v>106</v>
      </c>
      <c r="I460" s="50" t="s">
        <v>438</v>
      </c>
      <c r="J460" s="51" t="s">
        <v>438</v>
      </c>
      <c r="K460" s="52" t="s">
        <v>438</v>
      </c>
      <c r="L460" s="52" t="s">
        <v>438</v>
      </c>
      <c r="M460" s="55" t="s">
        <v>438</v>
      </c>
      <c r="N460" s="56" t="s">
        <v>438</v>
      </c>
      <c r="O460" s="50" t="s">
        <v>438</v>
      </c>
      <c r="P460" s="51" t="s">
        <v>438</v>
      </c>
      <c r="Q460" s="52" t="s">
        <v>438</v>
      </c>
      <c r="R460" s="52" t="s">
        <v>438</v>
      </c>
      <c r="S460" s="55" t="s">
        <v>438</v>
      </c>
      <c r="T460" s="56" t="s">
        <v>438</v>
      </c>
      <c r="U460" s="50" t="s">
        <v>438</v>
      </c>
      <c r="V460" s="51" t="s">
        <v>438</v>
      </c>
      <c r="W460" s="52" t="s">
        <v>438</v>
      </c>
      <c r="X460" s="52" t="s">
        <v>438</v>
      </c>
      <c r="Y460" s="55" t="s">
        <v>438</v>
      </c>
      <c r="Z460" s="56" t="s">
        <v>438</v>
      </c>
      <c r="AA460" s="50" t="s">
        <v>438</v>
      </c>
      <c r="AB460" s="51" t="s">
        <v>438</v>
      </c>
      <c r="AC460" s="52" t="s">
        <v>438</v>
      </c>
      <c r="AD460" s="52" t="s">
        <v>438</v>
      </c>
      <c r="AE460" s="55" t="s">
        <v>438</v>
      </c>
      <c r="AF460" s="56" t="s">
        <v>438</v>
      </c>
    </row>
    <row r="461" spans="1:32" s="30" customFormat="1" ht="15.75" hidden="1" outlineLevel="1" x14ac:dyDescent="0.3">
      <c r="A461" s="30">
        <f t="shared" si="14"/>
        <v>359</v>
      </c>
      <c r="C461" s="50" t="s">
        <v>1125</v>
      </c>
      <c r="D461" s="51">
        <v>-1.42</v>
      </c>
      <c r="E461" s="52" t="s">
        <v>438</v>
      </c>
      <c r="F461" s="52" t="s">
        <v>438</v>
      </c>
      <c r="G461" s="55" t="s">
        <v>87</v>
      </c>
      <c r="H461" s="56" t="s">
        <v>87</v>
      </c>
      <c r="I461" s="50" t="s">
        <v>438</v>
      </c>
      <c r="J461" s="51" t="s">
        <v>438</v>
      </c>
      <c r="K461" s="52" t="s">
        <v>438</v>
      </c>
      <c r="L461" s="52" t="s">
        <v>438</v>
      </c>
      <c r="M461" s="55" t="s">
        <v>438</v>
      </c>
      <c r="N461" s="56" t="s">
        <v>438</v>
      </c>
      <c r="O461" s="50" t="s">
        <v>438</v>
      </c>
      <c r="P461" s="51" t="s">
        <v>438</v>
      </c>
      <c r="Q461" s="52" t="s">
        <v>438</v>
      </c>
      <c r="R461" s="52" t="s">
        <v>438</v>
      </c>
      <c r="S461" s="55" t="s">
        <v>438</v>
      </c>
      <c r="T461" s="56" t="s">
        <v>438</v>
      </c>
      <c r="U461" s="50" t="s">
        <v>438</v>
      </c>
      <c r="V461" s="51" t="s">
        <v>438</v>
      </c>
      <c r="W461" s="52" t="s">
        <v>438</v>
      </c>
      <c r="X461" s="52" t="s">
        <v>438</v>
      </c>
      <c r="Y461" s="55" t="s">
        <v>438</v>
      </c>
      <c r="Z461" s="56" t="s">
        <v>438</v>
      </c>
      <c r="AA461" s="50" t="s">
        <v>438</v>
      </c>
      <c r="AB461" s="51" t="s">
        <v>438</v>
      </c>
      <c r="AC461" s="52" t="s">
        <v>438</v>
      </c>
      <c r="AD461" s="52" t="s">
        <v>438</v>
      </c>
      <c r="AE461" s="55" t="s">
        <v>438</v>
      </c>
      <c r="AF461" s="56" t="s">
        <v>438</v>
      </c>
    </row>
    <row r="462" spans="1:32" s="30" customFormat="1" ht="15.75" hidden="1" outlineLevel="1" x14ac:dyDescent="0.3">
      <c r="A462" s="30">
        <f t="shared" si="14"/>
        <v>360</v>
      </c>
      <c r="C462" s="50" t="s">
        <v>1126</v>
      </c>
      <c r="D462" s="51">
        <v>-7.11</v>
      </c>
      <c r="E462" s="52" t="s">
        <v>438</v>
      </c>
      <c r="F462" s="52" t="s">
        <v>438</v>
      </c>
      <c r="G462" s="55" t="s">
        <v>106</v>
      </c>
      <c r="H462" s="56" t="s">
        <v>106</v>
      </c>
      <c r="I462" s="50" t="s">
        <v>438</v>
      </c>
      <c r="J462" s="51" t="s">
        <v>438</v>
      </c>
      <c r="K462" s="52" t="s">
        <v>438</v>
      </c>
      <c r="L462" s="52" t="s">
        <v>438</v>
      </c>
      <c r="M462" s="55" t="s">
        <v>438</v>
      </c>
      <c r="N462" s="56" t="s">
        <v>438</v>
      </c>
      <c r="O462" s="50" t="s">
        <v>438</v>
      </c>
      <c r="P462" s="51" t="s">
        <v>438</v>
      </c>
      <c r="Q462" s="52" t="s">
        <v>438</v>
      </c>
      <c r="R462" s="52" t="s">
        <v>438</v>
      </c>
      <c r="S462" s="55" t="s">
        <v>438</v>
      </c>
      <c r="T462" s="56" t="s">
        <v>438</v>
      </c>
      <c r="U462" s="50" t="s">
        <v>438</v>
      </c>
      <c r="V462" s="51" t="s">
        <v>438</v>
      </c>
      <c r="W462" s="52" t="s">
        <v>438</v>
      </c>
      <c r="X462" s="52" t="s">
        <v>438</v>
      </c>
      <c r="Y462" s="55" t="s">
        <v>438</v>
      </c>
      <c r="Z462" s="56" t="s">
        <v>438</v>
      </c>
      <c r="AA462" s="50" t="s">
        <v>438</v>
      </c>
      <c r="AB462" s="51" t="s">
        <v>438</v>
      </c>
      <c r="AC462" s="52" t="s">
        <v>438</v>
      </c>
      <c r="AD462" s="52" t="s">
        <v>438</v>
      </c>
      <c r="AE462" s="55" t="s">
        <v>438</v>
      </c>
      <c r="AF462" s="56" t="s">
        <v>438</v>
      </c>
    </row>
    <row r="463" spans="1:32" s="30" customFormat="1" ht="15.75" hidden="1" outlineLevel="1" x14ac:dyDescent="0.3">
      <c r="A463" s="30">
        <f t="shared" si="14"/>
        <v>361</v>
      </c>
      <c r="C463" s="50" t="s">
        <v>1127</v>
      </c>
      <c r="D463" s="51">
        <v>-0.84</v>
      </c>
      <c r="E463" s="52" t="s">
        <v>438</v>
      </c>
      <c r="F463" s="52" t="s">
        <v>438</v>
      </c>
      <c r="G463" s="55" t="s">
        <v>106</v>
      </c>
      <c r="H463" s="56" t="s">
        <v>106</v>
      </c>
      <c r="I463" s="50" t="s">
        <v>438</v>
      </c>
      <c r="J463" s="51" t="s">
        <v>438</v>
      </c>
      <c r="K463" s="52" t="s">
        <v>438</v>
      </c>
      <c r="L463" s="52" t="s">
        <v>438</v>
      </c>
      <c r="M463" s="55" t="s">
        <v>438</v>
      </c>
      <c r="N463" s="56" t="s">
        <v>438</v>
      </c>
      <c r="O463" s="50" t="s">
        <v>438</v>
      </c>
      <c r="P463" s="51" t="s">
        <v>438</v>
      </c>
      <c r="Q463" s="52" t="s">
        <v>438</v>
      </c>
      <c r="R463" s="52" t="s">
        <v>438</v>
      </c>
      <c r="S463" s="55" t="s">
        <v>438</v>
      </c>
      <c r="T463" s="56" t="s">
        <v>438</v>
      </c>
      <c r="U463" s="50" t="s">
        <v>438</v>
      </c>
      <c r="V463" s="51" t="s">
        <v>438</v>
      </c>
      <c r="W463" s="52" t="s">
        <v>438</v>
      </c>
      <c r="X463" s="52" t="s">
        <v>438</v>
      </c>
      <c r="Y463" s="55" t="s">
        <v>438</v>
      </c>
      <c r="Z463" s="56" t="s">
        <v>438</v>
      </c>
      <c r="AA463" s="50" t="s">
        <v>438</v>
      </c>
      <c r="AB463" s="51" t="s">
        <v>438</v>
      </c>
      <c r="AC463" s="52" t="s">
        <v>438</v>
      </c>
      <c r="AD463" s="52" t="s">
        <v>438</v>
      </c>
      <c r="AE463" s="55" t="s">
        <v>438</v>
      </c>
      <c r="AF463" s="56" t="s">
        <v>438</v>
      </c>
    </row>
    <row r="464" spans="1:32" s="30" customFormat="1" ht="15.75" hidden="1" outlineLevel="1" x14ac:dyDescent="0.3">
      <c r="A464" s="30">
        <f t="shared" si="14"/>
        <v>362</v>
      </c>
      <c r="C464" s="50" t="s">
        <v>1128</v>
      </c>
      <c r="D464" s="51">
        <v>1.77</v>
      </c>
      <c r="E464" s="52">
        <v>1.4</v>
      </c>
      <c r="F464" s="52" t="s">
        <v>438</v>
      </c>
      <c r="G464" s="55">
        <v>-0.79200940070505288</v>
      </c>
      <c r="H464" s="56">
        <v>0.40476190476190466</v>
      </c>
      <c r="I464" s="50" t="s">
        <v>438</v>
      </c>
      <c r="J464" s="51" t="s">
        <v>438</v>
      </c>
      <c r="K464" s="52" t="s">
        <v>438</v>
      </c>
      <c r="L464" s="52" t="s">
        <v>438</v>
      </c>
      <c r="M464" s="55" t="s">
        <v>438</v>
      </c>
      <c r="N464" s="56" t="s">
        <v>438</v>
      </c>
      <c r="O464" s="50" t="s">
        <v>438</v>
      </c>
      <c r="P464" s="51" t="s">
        <v>438</v>
      </c>
      <c r="Q464" s="52" t="s">
        <v>438</v>
      </c>
      <c r="R464" s="52" t="s">
        <v>438</v>
      </c>
      <c r="S464" s="55" t="s">
        <v>438</v>
      </c>
      <c r="T464" s="56" t="s">
        <v>438</v>
      </c>
      <c r="U464" s="50" t="s">
        <v>438</v>
      </c>
      <c r="V464" s="51" t="s">
        <v>438</v>
      </c>
      <c r="W464" s="52" t="s">
        <v>438</v>
      </c>
      <c r="X464" s="52" t="s">
        <v>438</v>
      </c>
      <c r="Y464" s="55" t="s">
        <v>438</v>
      </c>
      <c r="Z464" s="56" t="s">
        <v>438</v>
      </c>
      <c r="AA464" s="50" t="s">
        <v>438</v>
      </c>
      <c r="AB464" s="51" t="s">
        <v>438</v>
      </c>
      <c r="AC464" s="52" t="s">
        <v>438</v>
      </c>
      <c r="AD464" s="52" t="s">
        <v>438</v>
      </c>
      <c r="AE464" s="55" t="s">
        <v>438</v>
      </c>
      <c r="AF464" s="56" t="s">
        <v>438</v>
      </c>
    </row>
    <row r="465" spans="1:32" s="30" customFormat="1" ht="15.75" hidden="1" outlineLevel="1" x14ac:dyDescent="0.3">
      <c r="A465" s="30">
        <f t="shared" si="14"/>
        <v>363</v>
      </c>
      <c r="C465" s="50" t="s">
        <v>1129</v>
      </c>
      <c r="D465" s="51">
        <v>5.22</v>
      </c>
      <c r="E465" s="52" t="s">
        <v>438</v>
      </c>
      <c r="F465" s="52" t="s">
        <v>438</v>
      </c>
      <c r="G465" s="55">
        <v>-0.16346153846153855</v>
      </c>
      <c r="H465" s="56">
        <v>-6.2836624775583605E-2</v>
      </c>
      <c r="I465" s="50" t="s">
        <v>438</v>
      </c>
      <c r="J465" s="51" t="s">
        <v>438</v>
      </c>
      <c r="K465" s="52" t="s">
        <v>438</v>
      </c>
      <c r="L465" s="52" t="s">
        <v>438</v>
      </c>
      <c r="M465" s="55" t="s">
        <v>438</v>
      </c>
      <c r="N465" s="56" t="s">
        <v>438</v>
      </c>
      <c r="O465" s="50" t="s">
        <v>438</v>
      </c>
      <c r="P465" s="51" t="s">
        <v>438</v>
      </c>
      <c r="Q465" s="52" t="s">
        <v>438</v>
      </c>
      <c r="R465" s="52" t="s">
        <v>438</v>
      </c>
      <c r="S465" s="55" t="s">
        <v>438</v>
      </c>
      <c r="T465" s="56" t="s">
        <v>438</v>
      </c>
      <c r="U465" s="50" t="s">
        <v>438</v>
      </c>
      <c r="V465" s="51" t="s">
        <v>438</v>
      </c>
      <c r="W465" s="52" t="s">
        <v>438</v>
      </c>
      <c r="X465" s="52" t="s">
        <v>438</v>
      </c>
      <c r="Y465" s="55" t="s">
        <v>438</v>
      </c>
      <c r="Z465" s="56" t="s">
        <v>438</v>
      </c>
      <c r="AA465" s="50" t="s">
        <v>438</v>
      </c>
      <c r="AB465" s="51" t="s">
        <v>438</v>
      </c>
      <c r="AC465" s="52" t="s">
        <v>438</v>
      </c>
      <c r="AD465" s="52" t="s">
        <v>438</v>
      </c>
      <c r="AE465" s="55" t="s">
        <v>438</v>
      </c>
      <c r="AF465" s="56" t="s">
        <v>438</v>
      </c>
    </row>
    <row r="466" spans="1:32" s="30" customFormat="1" ht="15.75" hidden="1" outlineLevel="1" x14ac:dyDescent="0.3">
      <c r="A466" s="30">
        <f t="shared" si="14"/>
        <v>364</v>
      </c>
      <c r="C466" s="50" t="s">
        <v>1130</v>
      </c>
      <c r="D466" s="51">
        <v>-2.4300000000000002</v>
      </c>
      <c r="E466" s="52" t="s">
        <v>438</v>
      </c>
      <c r="F466" s="52" t="s">
        <v>438</v>
      </c>
      <c r="G466" s="55" t="s">
        <v>106</v>
      </c>
      <c r="H466" s="56" t="s">
        <v>106</v>
      </c>
      <c r="I466" s="50" t="s">
        <v>438</v>
      </c>
      <c r="J466" s="51" t="s">
        <v>438</v>
      </c>
      <c r="K466" s="52" t="s">
        <v>438</v>
      </c>
      <c r="L466" s="52" t="s">
        <v>438</v>
      </c>
      <c r="M466" s="55" t="s">
        <v>438</v>
      </c>
      <c r="N466" s="56" t="s">
        <v>438</v>
      </c>
      <c r="O466" s="50" t="s">
        <v>438</v>
      </c>
      <c r="P466" s="51" t="s">
        <v>438</v>
      </c>
      <c r="Q466" s="52" t="s">
        <v>438</v>
      </c>
      <c r="R466" s="52" t="s">
        <v>438</v>
      </c>
      <c r="S466" s="55" t="s">
        <v>438</v>
      </c>
      <c r="T466" s="56" t="s">
        <v>438</v>
      </c>
      <c r="U466" s="50" t="s">
        <v>438</v>
      </c>
      <c r="V466" s="51" t="s">
        <v>438</v>
      </c>
      <c r="W466" s="52" t="s">
        <v>438</v>
      </c>
      <c r="X466" s="52" t="s">
        <v>438</v>
      </c>
      <c r="Y466" s="55" t="s">
        <v>438</v>
      </c>
      <c r="Z466" s="56" t="s">
        <v>438</v>
      </c>
      <c r="AA466" s="50" t="s">
        <v>438</v>
      </c>
      <c r="AB466" s="51" t="s">
        <v>438</v>
      </c>
      <c r="AC466" s="52" t="s">
        <v>438</v>
      </c>
      <c r="AD466" s="52" t="s">
        <v>438</v>
      </c>
      <c r="AE466" s="55" t="s">
        <v>438</v>
      </c>
      <c r="AF466" s="56" t="s">
        <v>438</v>
      </c>
    </row>
    <row r="467" spans="1:32" s="30" customFormat="1" ht="15.75" hidden="1" outlineLevel="1" x14ac:dyDescent="0.3">
      <c r="A467" s="30">
        <f t="shared" si="14"/>
        <v>365</v>
      </c>
      <c r="C467" s="50" t="s">
        <v>1131</v>
      </c>
      <c r="D467" s="51">
        <v>8.74</v>
      </c>
      <c r="E467" s="52">
        <v>6.3</v>
      </c>
      <c r="F467" s="52">
        <v>5.9</v>
      </c>
      <c r="G467" s="55">
        <v>0.3466872110939907</v>
      </c>
      <c r="H467" s="56">
        <v>1.9230769230769229</v>
      </c>
      <c r="I467" s="50" t="s">
        <v>438</v>
      </c>
      <c r="J467" s="51" t="s">
        <v>438</v>
      </c>
      <c r="K467" s="52" t="s">
        <v>438</v>
      </c>
      <c r="L467" s="52" t="s">
        <v>438</v>
      </c>
      <c r="M467" s="55" t="s">
        <v>438</v>
      </c>
      <c r="N467" s="56" t="s">
        <v>438</v>
      </c>
      <c r="O467" s="50" t="s">
        <v>438</v>
      </c>
      <c r="P467" s="51" t="s">
        <v>438</v>
      </c>
      <c r="Q467" s="52" t="s">
        <v>438</v>
      </c>
      <c r="R467" s="52" t="s">
        <v>438</v>
      </c>
      <c r="S467" s="55" t="s">
        <v>438</v>
      </c>
      <c r="T467" s="56" t="s">
        <v>438</v>
      </c>
      <c r="U467" s="50" t="s">
        <v>438</v>
      </c>
      <c r="V467" s="51" t="s">
        <v>438</v>
      </c>
      <c r="W467" s="52" t="s">
        <v>438</v>
      </c>
      <c r="X467" s="52" t="s">
        <v>438</v>
      </c>
      <c r="Y467" s="55" t="s">
        <v>438</v>
      </c>
      <c r="Z467" s="56" t="s">
        <v>438</v>
      </c>
      <c r="AA467" s="50" t="s">
        <v>438</v>
      </c>
      <c r="AB467" s="51" t="s">
        <v>438</v>
      </c>
      <c r="AC467" s="52" t="s">
        <v>438</v>
      </c>
      <c r="AD467" s="52" t="s">
        <v>438</v>
      </c>
      <c r="AE467" s="55" t="s">
        <v>438</v>
      </c>
      <c r="AF467" s="56" t="s">
        <v>438</v>
      </c>
    </row>
    <row r="468" spans="1:32" s="30" customFormat="1" ht="15.75" hidden="1" outlineLevel="1" x14ac:dyDescent="0.3">
      <c r="A468" s="30">
        <f t="shared" si="14"/>
        <v>366</v>
      </c>
      <c r="C468" s="50" t="s">
        <v>1132</v>
      </c>
      <c r="D468" s="51">
        <v>2.63</v>
      </c>
      <c r="E468" s="52" t="s">
        <v>438</v>
      </c>
      <c r="F468" s="52" t="s">
        <v>438</v>
      </c>
      <c r="G468" s="55">
        <v>5.2000000000000046E-2</v>
      </c>
      <c r="H468" s="56">
        <v>-0.34900990099009899</v>
      </c>
      <c r="I468" s="50" t="s">
        <v>438</v>
      </c>
      <c r="J468" s="51" t="s">
        <v>438</v>
      </c>
      <c r="K468" s="52" t="s">
        <v>438</v>
      </c>
      <c r="L468" s="52" t="s">
        <v>438</v>
      </c>
      <c r="M468" s="55" t="s">
        <v>438</v>
      </c>
      <c r="N468" s="56" t="s">
        <v>438</v>
      </c>
      <c r="O468" s="50" t="s">
        <v>438</v>
      </c>
      <c r="P468" s="51" t="s">
        <v>438</v>
      </c>
      <c r="Q468" s="52" t="s">
        <v>438</v>
      </c>
      <c r="R468" s="52" t="s">
        <v>438</v>
      </c>
      <c r="S468" s="55" t="s">
        <v>438</v>
      </c>
      <c r="T468" s="56" t="s">
        <v>438</v>
      </c>
      <c r="U468" s="50" t="s">
        <v>438</v>
      </c>
      <c r="V468" s="51" t="s">
        <v>438</v>
      </c>
      <c r="W468" s="52" t="s">
        <v>438</v>
      </c>
      <c r="X468" s="52" t="s">
        <v>438</v>
      </c>
      <c r="Y468" s="55" t="s">
        <v>438</v>
      </c>
      <c r="Z468" s="56" t="s">
        <v>438</v>
      </c>
      <c r="AA468" s="50" t="s">
        <v>438</v>
      </c>
      <c r="AB468" s="51" t="s">
        <v>438</v>
      </c>
      <c r="AC468" s="52" t="s">
        <v>438</v>
      </c>
      <c r="AD468" s="52" t="s">
        <v>438</v>
      </c>
      <c r="AE468" s="55" t="s">
        <v>438</v>
      </c>
      <c r="AF468" s="56" t="s">
        <v>438</v>
      </c>
    </row>
    <row r="469" spans="1:32" s="30" customFormat="1" ht="15.75" hidden="1" outlineLevel="1" x14ac:dyDescent="0.3">
      <c r="A469" s="30">
        <f t="shared" si="14"/>
        <v>367</v>
      </c>
      <c r="C469" s="50" t="s">
        <v>1133</v>
      </c>
      <c r="D469" s="51">
        <v>-5.81</v>
      </c>
      <c r="E469" s="52">
        <v>0.5</v>
      </c>
      <c r="F469" s="52">
        <v>8.4</v>
      </c>
      <c r="G469" s="55" t="s">
        <v>106</v>
      </c>
      <c r="H469" s="56" t="s">
        <v>106</v>
      </c>
      <c r="I469" s="50" t="s">
        <v>438</v>
      </c>
      <c r="J469" s="51" t="s">
        <v>438</v>
      </c>
      <c r="K469" s="52" t="s">
        <v>438</v>
      </c>
      <c r="L469" s="52" t="s">
        <v>438</v>
      </c>
      <c r="M469" s="55" t="s">
        <v>438</v>
      </c>
      <c r="N469" s="56" t="s">
        <v>438</v>
      </c>
      <c r="O469" s="50" t="s">
        <v>438</v>
      </c>
      <c r="P469" s="51" t="s">
        <v>438</v>
      </c>
      <c r="Q469" s="52" t="s">
        <v>438</v>
      </c>
      <c r="R469" s="52" t="s">
        <v>438</v>
      </c>
      <c r="S469" s="55" t="s">
        <v>438</v>
      </c>
      <c r="T469" s="56" t="s">
        <v>438</v>
      </c>
      <c r="U469" s="50" t="s">
        <v>438</v>
      </c>
      <c r="V469" s="51" t="s">
        <v>438</v>
      </c>
      <c r="W469" s="52" t="s">
        <v>438</v>
      </c>
      <c r="X469" s="52" t="s">
        <v>438</v>
      </c>
      <c r="Y469" s="55" t="s">
        <v>438</v>
      </c>
      <c r="Z469" s="56" t="s">
        <v>438</v>
      </c>
      <c r="AA469" s="50" t="s">
        <v>438</v>
      </c>
      <c r="AB469" s="51" t="s">
        <v>438</v>
      </c>
      <c r="AC469" s="52" t="s">
        <v>438</v>
      </c>
      <c r="AD469" s="52" t="s">
        <v>438</v>
      </c>
      <c r="AE469" s="55" t="s">
        <v>438</v>
      </c>
      <c r="AF469" s="56" t="s">
        <v>438</v>
      </c>
    </row>
    <row r="470" spans="1:32" s="30" customFormat="1" ht="15.75" hidden="1" outlineLevel="1" x14ac:dyDescent="0.3">
      <c r="A470" s="30">
        <f t="shared" si="14"/>
        <v>368</v>
      </c>
      <c r="C470" s="50" t="s">
        <v>1134</v>
      </c>
      <c r="D470" s="51">
        <v>1.04</v>
      </c>
      <c r="E470" s="52" t="s">
        <v>438</v>
      </c>
      <c r="F470" s="52" t="s">
        <v>438</v>
      </c>
      <c r="G470" s="55">
        <v>2.1515151515151514</v>
      </c>
      <c r="H470" s="56" t="s">
        <v>127</v>
      </c>
      <c r="I470" s="50" t="s">
        <v>438</v>
      </c>
      <c r="J470" s="51" t="s">
        <v>438</v>
      </c>
      <c r="K470" s="52" t="s">
        <v>438</v>
      </c>
      <c r="L470" s="52" t="s">
        <v>438</v>
      </c>
      <c r="M470" s="55" t="s">
        <v>438</v>
      </c>
      <c r="N470" s="56" t="s">
        <v>438</v>
      </c>
      <c r="O470" s="50" t="s">
        <v>438</v>
      </c>
      <c r="P470" s="51" t="s">
        <v>438</v>
      </c>
      <c r="Q470" s="52" t="s">
        <v>438</v>
      </c>
      <c r="R470" s="52" t="s">
        <v>438</v>
      </c>
      <c r="S470" s="55" t="s">
        <v>438</v>
      </c>
      <c r="T470" s="56" t="s">
        <v>438</v>
      </c>
      <c r="U470" s="50" t="s">
        <v>438</v>
      </c>
      <c r="V470" s="51" t="s">
        <v>438</v>
      </c>
      <c r="W470" s="52" t="s">
        <v>438</v>
      </c>
      <c r="X470" s="52" t="s">
        <v>438</v>
      </c>
      <c r="Y470" s="55" t="s">
        <v>438</v>
      </c>
      <c r="Z470" s="56" t="s">
        <v>438</v>
      </c>
      <c r="AA470" s="50" t="s">
        <v>438</v>
      </c>
      <c r="AB470" s="51" t="s">
        <v>438</v>
      </c>
      <c r="AC470" s="52" t="s">
        <v>438</v>
      </c>
      <c r="AD470" s="52" t="s">
        <v>438</v>
      </c>
      <c r="AE470" s="55" t="s">
        <v>438</v>
      </c>
      <c r="AF470" s="56" t="s">
        <v>438</v>
      </c>
    </row>
    <row r="471" spans="1:32" s="30" customFormat="1" ht="15.75" hidden="1" outlineLevel="1" x14ac:dyDescent="0.3">
      <c r="A471" s="30">
        <f t="shared" si="14"/>
        <v>369</v>
      </c>
      <c r="C471" s="50" t="s">
        <v>1135</v>
      </c>
      <c r="D471" s="51">
        <v>-0.25</v>
      </c>
      <c r="E471" s="52" t="s">
        <v>438</v>
      </c>
      <c r="F471" s="52" t="s">
        <v>438</v>
      </c>
      <c r="G471" s="55" t="s">
        <v>106</v>
      </c>
      <c r="H471" s="56" t="s">
        <v>106</v>
      </c>
      <c r="I471" s="50" t="s">
        <v>438</v>
      </c>
      <c r="J471" s="51" t="s">
        <v>438</v>
      </c>
      <c r="K471" s="52" t="s">
        <v>438</v>
      </c>
      <c r="L471" s="52" t="s">
        <v>438</v>
      </c>
      <c r="M471" s="55" t="s">
        <v>438</v>
      </c>
      <c r="N471" s="56" t="s">
        <v>438</v>
      </c>
      <c r="O471" s="50" t="s">
        <v>438</v>
      </c>
      <c r="P471" s="51" t="s">
        <v>438</v>
      </c>
      <c r="Q471" s="52" t="s">
        <v>438</v>
      </c>
      <c r="R471" s="52" t="s">
        <v>438</v>
      </c>
      <c r="S471" s="55" t="s">
        <v>438</v>
      </c>
      <c r="T471" s="56" t="s">
        <v>438</v>
      </c>
      <c r="U471" s="50" t="s">
        <v>438</v>
      </c>
      <c r="V471" s="51" t="s">
        <v>438</v>
      </c>
      <c r="W471" s="52" t="s">
        <v>438</v>
      </c>
      <c r="X471" s="52" t="s">
        <v>438</v>
      </c>
      <c r="Y471" s="55" t="s">
        <v>438</v>
      </c>
      <c r="Z471" s="56" t="s">
        <v>438</v>
      </c>
      <c r="AA471" s="50" t="s">
        <v>438</v>
      </c>
      <c r="AB471" s="51" t="s">
        <v>438</v>
      </c>
      <c r="AC471" s="52" t="s">
        <v>438</v>
      </c>
      <c r="AD471" s="52" t="s">
        <v>438</v>
      </c>
      <c r="AE471" s="55" t="s">
        <v>438</v>
      </c>
      <c r="AF471" s="56" t="s">
        <v>438</v>
      </c>
    </row>
    <row r="472" spans="1:32" s="30" customFormat="1" ht="15.75" hidden="1" outlineLevel="1" x14ac:dyDescent="0.3">
      <c r="A472" s="30">
        <f t="shared" si="14"/>
        <v>370</v>
      </c>
      <c r="C472" s="50" t="s">
        <v>1136</v>
      </c>
      <c r="D472" s="51">
        <v>0.28999999999999998</v>
      </c>
      <c r="E472" s="52">
        <v>4.3</v>
      </c>
      <c r="F472" s="52">
        <v>5.75</v>
      </c>
      <c r="G472" s="55" t="s">
        <v>127</v>
      </c>
      <c r="H472" s="56">
        <v>-0.89530685920577624</v>
      </c>
      <c r="I472" s="50" t="s">
        <v>438</v>
      </c>
      <c r="J472" s="51" t="s">
        <v>438</v>
      </c>
      <c r="K472" s="52" t="s">
        <v>438</v>
      </c>
      <c r="L472" s="52" t="s">
        <v>438</v>
      </c>
      <c r="M472" s="55" t="s">
        <v>438</v>
      </c>
      <c r="N472" s="56" t="s">
        <v>438</v>
      </c>
      <c r="O472" s="50" t="s">
        <v>438</v>
      </c>
      <c r="P472" s="51" t="s">
        <v>438</v>
      </c>
      <c r="Q472" s="52" t="s">
        <v>438</v>
      </c>
      <c r="R472" s="52" t="s">
        <v>438</v>
      </c>
      <c r="S472" s="55" t="s">
        <v>438</v>
      </c>
      <c r="T472" s="56" t="s">
        <v>438</v>
      </c>
      <c r="U472" s="50" t="s">
        <v>438</v>
      </c>
      <c r="V472" s="51" t="s">
        <v>438</v>
      </c>
      <c r="W472" s="52" t="s">
        <v>438</v>
      </c>
      <c r="X472" s="52" t="s">
        <v>438</v>
      </c>
      <c r="Y472" s="55" t="s">
        <v>438</v>
      </c>
      <c r="Z472" s="56" t="s">
        <v>438</v>
      </c>
      <c r="AA472" s="50" t="s">
        <v>438</v>
      </c>
      <c r="AB472" s="51" t="s">
        <v>438</v>
      </c>
      <c r="AC472" s="52" t="s">
        <v>438</v>
      </c>
      <c r="AD472" s="52" t="s">
        <v>438</v>
      </c>
      <c r="AE472" s="55" t="s">
        <v>438</v>
      </c>
      <c r="AF472" s="56" t="s">
        <v>438</v>
      </c>
    </row>
    <row r="473" spans="1:32" s="30" customFormat="1" ht="15.75" hidden="1" outlineLevel="1" x14ac:dyDescent="0.3">
      <c r="A473" s="30">
        <f t="shared" si="14"/>
        <v>371</v>
      </c>
      <c r="C473" s="50" t="s">
        <v>1137</v>
      </c>
      <c r="D473" s="51">
        <v>6.93</v>
      </c>
      <c r="E473" s="52" t="s">
        <v>438</v>
      </c>
      <c r="F473" s="52" t="s">
        <v>438</v>
      </c>
      <c r="G473" s="55">
        <v>2.5147928994082802E-2</v>
      </c>
      <c r="H473" s="56">
        <v>11.374999999999998</v>
      </c>
      <c r="I473" s="50" t="s">
        <v>438</v>
      </c>
      <c r="J473" s="51" t="s">
        <v>438</v>
      </c>
      <c r="K473" s="52" t="s">
        <v>438</v>
      </c>
      <c r="L473" s="52" t="s">
        <v>438</v>
      </c>
      <c r="M473" s="55" t="s">
        <v>438</v>
      </c>
      <c r="N473" s="56" t="s">
        <v>438</v>
      </c>
      <c r="O473" s="50" t="s">
        <v>438</v>
      </c>
      <c r="P473" s="51" t="s">
        <v>438</v>
      </c>
      <c r="Q473" s="52" t="s">
        <v>438</v>
      </c>
      <c r="R473" s="52" t="s">
        <v>438</v>
      </c>
      <c r="S473" s="55" t="s">
        <v>438</v>
      </c>
      <c r="T473" s="56" t="s">
        <v>438</v>
      </c>
      <c r="U473" s="50" t="s">
        <v>438</v>
      </c>
      <c r="V473" s="51" t="s">
        <v>438</v>
      </c>
      <c r="W473" s="52" t="s">
        <v>438</v>
      </c>
      <c r="X473" s="52" t="s">
        <v>438</v>
      </c>
      <c r="Y473" s="55" t="s">
        <v>438</v>
      </c>
      <c r="Z473" s="56" t="s">
        <v>438</v>
      </c>
      <c r="AA473" s="50" t="s">
        <v>438</v>
      </c>
      <c r="AB473" s="51" t="s">
        <v>438</v>
      </c>
      <c r="AC473" s="52" t="s">
        <v>438</v>
      </c>
      <c r="AD473" s="52" t="s">
        <v>438</v>
      </c>
      <c r="AE473" s="55" t="s">
        <v>438</v>
      </c>
      <c r="AF473" s="56" t="s">
        <v>438</v>
      </c>
    </row>
    <row r="474" spans="1:32" s="30" customFormat="1" ht="15.75" hidden="1" outlineLevel="1" x14ac:dyDescent="0.3">
      <c r="A474" s="30">
        <f t="shared" si="14"/>
        <v>372</v>
      </c>
      <c r="C474" s="50" t="s">
        <v>1138</v>
      </c>
      <c r="D474" s="51">
        <v>0.45</v>
      </c>
      <c r="E474" s="52" t="s">
        <v>438</v>
      </c>
      <c r="F474" s="52" t="s">
        <v>438</v>
      </c>
      <c r="G474" s="55">
        <v>-2.1739130434782594E-2</v>
      </c>
      <c r="H474" s="56">
        <v>9.7560975609756184E-2</v>
      </c>
      <c r="I474" s="50" t="s">
        <v>438</v>
      </c>
      <c r="J474" s="51" t="s">
        <v>438</v>
      </c>
      <c r="K474" s="52" t="s">
        <v>438</v>
      </c>
      <c r="L474" s="52" t="s">
        <v>438</v>
      </c>
      <c r="M474" s="55" t="s">
        <v>438</v>
      </c>
      <c r="N474" s="56" t="s">
        <v>438</v>
      </c>
      <c r="O474" s="50" t="s">
        <v>438</v>
      </c>
      <c r="P474" s="51" t="s">
        <v>438</v>
      </c>
      <c r="Q474" s="52" t="s">
        <v>438</v>
      </c>
      <c r="R474" s="52" t="s">
        <v>438</v>
      </c>
      <c r="S474" s="55" t="s">
        <v>438</v>
      </c>
      <c r="T474" s="56" t="s">
        <v>438</v>
      </c>
      <c r="U474" s="50" t="s">
        <v>438</v>
      </c>
      <c r="V474" s="51" t="s">
        <v>438</v>
      </c>
      <c r="W474" s="52" t="s">
        <v>438</v>
      </c>
      <c r="X474" s="52" t="s">
        <v>438</v>
      </c>
      <c r="Y474" s="55" t="s">
        <v>438</v>
      </c>
      <c r="Z474" s="56" t="s">
        <v>438</v>
      </c>
      <c r="AA474" s="50" t="s">
        <v>438</v>
      </c>
      <c r="AB474" s="51" t="s">
        <v>438</v>
      </c>
      <c r="AC474" s="52" t="s">
        <v>438</v>
      </c>
      <c r="AD474" s="52" t="s">
        <v>438</v>
      </c>
      <c r="AE474" s="55" t="s">
        <v>438</v>
      </c>
      <c r="AF474" s="56" t="s">
        <v>438</v>
      </c>
    </row>
    <row r="475" spans="1:32" s="30" customFormat="1" ht="15.75" hidden="1" outlineLevel="1" x14ac:dyDescent="0.3">
      <c r="A475" s="30">
        <f t="shared" si="14"/>
        <v>373</v>
      </c>
      <c r="C475" s="50" t="s">
        <v>1139</v>
      </c>
      <c r="D475" s="51">
        <v>4.49</v>
      </c>
      <c r="E475" s="52">
        <v>4.5</v>
      </c>
      <c r="F475" s="52">
        <v>3.6</v>
      </c>
      <c r="G475" s="55">
        <v>-0.14149139579349912</v>
      </c>
      <c r="H475" s="56">
        <v>9.2457420924574096E-2</v>
      </c>
      <c r="I475" s="50" t="s">
        <v>438</v>
      </c>
      <c r="J475" s="51" t="s">
        <v>438</v>
      </c>
      <c r="K475" s="52" t="s">
        <v>438</v>
      </c>
      <c r="L475" s="52" t="s">
        <v>438</v>
      </c>
      <c r="M475" s="55" t="s">
        <v>438</v>
      </c>
      <c r="N475" s="56" t="s">
        <v>438</v>
      </c>
      <c r="O475" s="50" t="s">
        <v>438</v>
      </c>
      <c r="P475" s="51" t="s">
        <v>438</v>
      </c>
      <c r="Q475" s="52" t="s">
        <v>438</v>
      </c>
      <c r="R475" s="52" t="s">
        <v>438</v>
      </c>
      <c r="S475" s="55" t="s">
        <v>438</v>
      </c>
      <c r="T475" s="56" t="s">
        <v>438</v>
      </c>
      <c r="U475" s="50" t="s">
        <v>438</v>
      </c>
      <c r="V475" s="51" t="s">
        <v>438</v>
      </c>
      <c r="W475" s="52" t="s">
        <v>438</v>
      </c>
      <c r="X475" s="52" t="s">
        <v>438</v>
      </c>
      <c r="Y475" s="55" t="s">
        <v>438</v>
      </c>
      <c r="Z475" s="56" t="s">
        <v>438</v>
      </c>
      <c r="AA475" s="50" t="s">
        <v>438</v>
      </c>
      <c r="AB475" s="51" t="s">
        <v>438</v>
      </c>
      <c r="AC475" s="52" t="s">
        <v>438</v>
      </c>
      <c r="AD475" s="52" t="s">
        <v>438</v>
      </c>
      <c r="AE475" s="55" t="s">
        <v>438</v>
      </c>
      <c r="AF475" s="56" t="s">
        <v>438</v>
      </c>
    </row>
    <row r="476" spans="1:32" s="30" customFormat="1" ht="15.75" hidden="1" outlineLevel="1" x14ac:dyDescent="0.3">
      <c r="A476" s="30">
        <f t="shared" si="14"/>
        <v>374</v>
      </c>
      <c r="C476" s="50" t="s">
        <v>1140</v>
      </c>
      <c r="D476" s="51">
        <v>5.78</v>
      </c>
      <c r="E476" s="52">
        <v>6.9</v>
      </c>
      <c r="F476" s="52">
        <v>7.5</v>
      </c>
      <c r="G476" s="55">
        <v>-0.20495185694635476</v>
      </c>
      <c r="H476" s="56">
        <v>-8.5443037974683556E-2</v>
      </c>
      <c r="I476" s="50" t="s">
        <v>438</v>
      </c>
      <c r="J476" s="51" t="s">
        <v>438</v>
      </c>
      <c r="K476" s="52" t="s">
        <v>438</v>
      </c>
      <c r="L476" s="52" t="s">
        <v>438</v>
      </c>
      <c r="M476" s="55" t="s">
        <v>438</v>
      </c>
      <c r="N476" s="56" t="s">
        <v>438</v>
      </c>
      <c r="O476" s="50" t="s">
        <v>438</v>
      </c>
      <c r="P476" s="51" t="s">
        <v>438</v>
      </c>
      <c r="Q476" s="52" t="s">
        <v>438</v>
      </c>
      <c r="R476" s="52" t="s">
        <v>438</v>
      </c>
      <c r="S476" s="55" t="s">
        <v>438</v>
      </c>
      <c r="T476" s="56" t="s">
        <v>438</v>
      </c>
      <c r="U476" s="50" t="s">
        <v>438</v>
      </c>
      <c r="V476" s="51" t="s">
        <v>438</v>
      </c>
      <c r="W476" s="52" t="s">
        <v>438</v>
      </c>
      <c r="X476" s="52" t="s">
        <v>438</v>
      </c>
      <c r="Y476" s="55" t="s">
        <v>438</v>
      </c>
      <c r="Z476" s="56" t="s">
        <v>438</v>
      </c>
      <c r="AA476" s="50" t="s">
        <v>438</v>
      </c>
      <c r="AB476" s="51" t="s">
        <v>438</v>
      </c>
      <c r="AC476" s="52" t="s">
        <v>438</v>
      </c>
      <c r="AD476" s="52" t="s">
        <v>438</v>
      </c>
      <c r="AE476" s="55" t="s">
        <v>438</v>
      </c>
      <c r="AF476" s="56" t="s">
        <v>438</v>
      </c>
    </row>
    <row r="477" spans="1:32" s="30" customFormat="1" ht="15.75" hidden="1" outlineLevel="1" x14ac:dyDescent="0.3">
      <c r="A477" s="30">
        <f t="shared" si="14"/>
        <v>375</v>
      </c>
      <c r="C477" s="50" t="s">
        <v>373</v>
      </c>
      <c r="D477" s="51">
        <v>0.67</v>
      </c>
      <c r="E477" s="52">
        <v>1.3</v>
      </c>
      <c r="F477" s="52">
        <v>1.4</v>
      </c>
      <c r="G477" s="55">
        <v>1.3103448275862073</v>
      </c>
      <c r="H477" s="56">
        <v>-0.34313725490196079</v>
      </c>
      <c r="I477" s="50" t="s">
        <v>438</v>
      </c>
      <c r="J477" s="51" t="s">
        <v>438</v>
      </c>
      <c r="K477" s="52" t="s">
        <v>438</v>
      </c>
      <c r="L477" s="52" t="s">
        <v>438</v>
      </c>
      <c r="M477" s="55" t="s">
        <v>438</v>
      </c>
      <c r="N477" s="56" t="s">
        <v>438</v>
      </c>
      <c r="O477" s="50" t="s">
        <v>438</v>
      </c>
      <c r="P477" s="51" t="s">
        <v>438</v>
      </c>
      <c r="Q477" s="52" t="s">
        <v>438</v>
      </c>
      <c r="R477" s="52" t="s">
        <v>438</v>
      </c>
      <c r="S477" s="55" t="s">
        <v>438</v>
      </c>
      <c r="T477" s="56" t="s">
        <v>438</v>
      </c>
      <c r="U477" s="50" t="s">
        <v>438</v>
      </c>
      <c r="V477" s="51" t="s">
        <v>438</v>
      </c>
      <c r="W477" s="52" t="s">
        <v>438</v>
      </c>
      <c r="X477" s="52" t="s">
        <v>438</v>
      </c>
      <c r="Y477" s="55" t="s">
        <v>438</v>
      </c>
      <c r="Z477" s="56" t="s">
        <v>438</v>
      </c>
      <c r="AA477" s="50" t="s">
        <v>438</v>
      </c>
      <c r="AB477" s="51" t="s">
        <v>438</v>
      </c>
      <c r="AC477" s="52" t="s">
        <v>438</v>
      </c>
      <c r="AD477" s="52" t="s">
        <v>438</v>
      </c>
      <c r="AE477" s="55" t="s">
        <v>438</v>
      </c>
      <c r="AF477" s="56" t="s">
        <v>438</v>
      </c>
    </row>
    <row r="478" spans="1:32" s="30" customFormat="1" ht="15.75" hidden="1" outlineLevel="1" x14ac:dyDescent="0.3">
      <c r="A478" s="30">
        <f t="shared" si="14"/>
        <v>376</v>
      </c>
      <c r="C478" s="50" t="s">
        <v>1141</v>
      </c>
      <c r="D478" s="51">
        <v>-0.52</v>
      </c>
      <c r="E478" s="52" t="s">
        <v>438</v>
      </c>
      <c r="F478" s="52" t="s">
        <v>438</v>
      </c>
      <c r="G478" s="55" t="s">
        <v>87</v>
      </c>
      <c r="H478" s="56" t="s">
        <v>87</v>
      </c>
      <c r="I478" s="50" t="s">
        <v>438</v>
      </c>
      <c r="J478" s="51" t="s">
        <v>438</v>
      </c>
      <c r="K478" s="52" t="s">
        <v>438</v>
      </c>
      <c r="L478" s="52" t="s">
        <v>438</v>
      </c>
      <c r="M478" s="55" t="s">
        <v>438</v>
      </c>
      <c r="N478" s="56" t="s">
        <v>438</v>
      </c>
      <c r="O478" s="50" t="s">
        <v>438</v>
      </c>
      <c r="P478" s="51" t="s">
        <v>438</v>
      </c>
      <c r="Q478" s="52" t="s">
        <v>438</v>
      </c>
      <c r="R478" s="52" t="s">
        <v>438</v>
      </c>
      <c r="S478" s="55" t="s">
        <v>438</v>
      </c>
      <c r="T478" s="56" t="s">
        <v>438</v>
      </c>
      <c r="U478" s="50" t="s">
        <v>438</v>
      </c>
      <c r="V478" s="51" t="s">
        <v>438</v>
      </c>
      <c r="W478" s="52" t="s">
        <v>438</v>
      </c>
      <c r="X478" s="52" t="s">
        <v>438</v>
      </c>
      <c r="Y478" s="55" t="s">
        <v>438</v>
      </c>
      <c r="Z478" s="56" t="s">
        <v>438</v>
      </c>
      <c r="AA478" s="50" t="s">
        <v>438</v>
      </c>
      <c r="AB478" s="51" t="s">
        <v>438</v>
      </c>
      <c r="AC478" s="52" t="s">
        <v>438</v>
      </c>
      <c r="AD478" s="52" t="s">
        <v>438</v>
      </c>
      <c r="AE478" s="55" t="s">
        <v>438</v>
      </c>
      <c r="AF478" s="56" t="s">
        <v>438</v>
      </c>
    </row>
    <row r="479" spans="1:32" s="30" customFormat="1" ht="15.75" hidden="1" outlineLevel="1" x14ac:dyDescent="0.3">
      <c r="A479" s="30">
        <f t="shared" si="14"/>
        <v>377</v>
      </c>
      <c r="C479" s="50" t="s">
        <v>1142</v>
      </c>
      <c r="D479" s="51">
        <v>-2.25</v>
      </c>
      <c r="E479" s="52" t="s">
        <v>438</v>
      </c>
      <c r="F479" s="52" t="s">
        <v>438</v>
      </c>
      <c r="G479" s="55" t="s">
        <v>106</v>
      </c>
      <c r="H479" s="56" t="s">
        <v>106</v>
      </c>
      <c r="I479" s="50" t="s">
        <v>438</v>
      </c>
      <c r="J479" s="51" t="s">
        <v>438</v>
      </c>
      <c r="K479" s="52" t="s">
        <v>438</v>
      </c>
      <c r="L479" s="52" t="s">
        <v>438</v>
      </c>
      <c r="M479" s="55" t="s">
        <v>438</v>
      </c>
      <c r="N479" s="56" t="s">
        <v>438</v>
      </c>
      <c r="O479" s="50" t="s">
        <v>438</v>
      </c>
      <c r="P479" s="51" t="s">
        <v>438</v>
      </c>
      <c r="Q479" s="52" t="s">
        <v>438</v>
      </c>
      <c r="R479" s="52" t="s">
        <v>438</v>
      </c>
      <c r="S479" s="55" t="s">
        <v>438</v>
      </c>
      <c r="T479" s="56" t="s">
        <v>438</v>
      </c>
      <c r="U479" s="50" t="s">
        <v>438</v>
      </c>
      <c r="V479" s="51" t="s">
        <v>438</v>
      </c>
      <c r="W479" s="52" t="s">
        <v>438</v>
      </c>
      <c r="X479" s="52" t="s">
        <v>438</v>
      </c>
      <c r="Y479" s="55" t="s">
        <v>438</v>
      </c>
      <c r="Z479" s="56" t="s">
        <v>438</v>
      </c>
      <c r="AA479" s="50" t="s">
        <v>438</v>
      </c>
      <c r="AB479" s="51" t="s">
        <v>438</v>
      </c>
      <c r="AC479" s="52" t="s">
        <v>438</v>
      </c>
      <c r="AD479" s="52" t="s">
        <v>438</v>
      </c>
      <c r="AE479" s="55" t="s">
        <v>438</v>
      </c>
      <c r="AF479" s="56" t="s">
        <v>438</v>
      </c>
    </row>
    <row r="480" spans="1:32" s="30" customFormat="1" ht="15.75" hidden="1" outlineLevel="1" x14ac:dyDescent="0.3">
      <c r="A480" s="30">
        <f t="shared" si="14"/>
        <v>378</v>
      </c>
      <c r="C480" s="50" t="s">
        <v>1143</v>
      </c>
      <c r="D480" s="51">
        <v>0.87</v>
      </c>
      <c r="E480" s="52" t="s">
        <v>438</v>
      </c>
      <c r="F480" s="52" t="s">
        <v>438</v>
      </c>
      <c r="G480" s="55">
        <v>-0.78249999999999997</v>
      </c>
      <c r="H480" s="56">
        <v>0.10126582278481</v>
      </c>
      <c r="I480" s="50" t="s">
        <v>438</v>
      </c>
      <c r="J480" s="51" t="s">
        <v>438</v>
      </c>
      <c r="K480" s="52" t="s">
        <v>438</v>
      </c>
      <c r="L480" s="52" t="s">
        <v>438</v>
      </c>
      <c r="M480" s="55" t="s">
        <v>438</v>
      </c>
      <c r="N480" s="56" t="s">
        <v>438</v>
      </c>
      <c r="O480" s="50" t="s">
        <v>438</v>
      </c>
      <c r="P480" s="51" t="s">
        <v>438</v>
      </c>
      <c r="Q480" s="52" t="s">
        <v>438</v>
      </c>
      <c r="R480" s="52" t="s">
        <v>438</v>
      </c>
      <c r="S480" s="55" t="s">
        <v>438</v>
      </c>
      <c r="T480" s="56" t="s">
        <v>438</v>
      </c>
      <c r="U480" s="50" t="s">
        <v>438</v>
      </c>
      <c r="V480" s="51" t="s">
        <v>438</v>
      </c>
      <c r="W480" s="52" t="s">
        <v>438</v>
      </c>
      <c r="X480" s="52" t="s">
        <v>438</v>
      </c>
      <c r="Y480" s="55" t="s">
        <v>438</v>
      </c>
      <c r="Z480" s="56" t="s">
        <v>438</v>
      </c>
      <c r="AA480" s="50" t="s">
        <v>438</v>
      </c>
      <c r="AB480" s="51" t="s">
        <v>438</v>
      </c>
      <c r="AC480" s="52" t="s">
        <v>438</v>
      </c>
      <c r="AD480" s="52" t="s">
        <v>438</v>
      </c>
      <c r="AE480" s="55" t="s">
        <v>438</v>
      </c>
      <c r="AF480" s="56" t="s">
        <v>438</v>
      </c>
    </row>
    <row r="481" spans="1:32" s="30" customFormat="1" ht="15.75" hidden="1" outlineLevel="1" x14ac:dyDescent="0.3">
      <c r="A481" s="30">
        <f t="shared" si="14"/>
        <v>379</v>
      </c>
      <c r="C481" s="50" t="s">
        <v>1144</v>
      </c>
      <c r="D481" s="51">
        <v>5.63</v>
      </c>
      <c r="E481" s="52">
        <v>4.6500000000000004</v>
      </c>
      <c r="F481" s="52">
        <v>3.6</v>
      </c>
      <c r="G481" s="55">
        <v>0.18029350104821806</v>
      </c>
      <c r="H481" s="56">
        <v>-6.0100166944908273E-2</v>
      </c>
      <c r="I481" s="50" t="s">
        <v>438</v>
      </c>
      <c r="J481" s="51" t="s">
        <v>438</v>
      </c>
      <c r="K481" s="52" t="s">
        <v>438</v>
      </c>
      <c r="L481" s="52" t="s">
        <v>438</v>
      </c>
      <c r="M481" s="55" t="s">
        <v>438</v>
      </c>
      <c r="N481" s="56" t="s">
        <v>438</v>
      </c>
      <c r="O481" s="50" t="s">
        <v>438</v>
      </c>
      <c r="P481" s="51" t="s">
        <v>438</v>
      </c>
      <c r="Q481" s="52" t="s">
        <v>438</v>
      </c>
      <c r="R481" s="52" t="s">
        <v>438</v>
      </c>
      <c r="S481" s="55" t="s">
        <v>438</v>
      </c>
      <c r="T481" s="56" t="s">
        <v>438</v>
      </c>
      <c r="U481" s="50" t="s">
        <v>438</v>
      </c>
      <c r="V481" s="51" t="s">
        <v>438</v>
      </c>
      <c r="W481" s="52" t="s">
        <v>438</v>
      </c>
      <c r="X481" s="52" t="s">
        <v>438</v>
      </c>
      <c r="Y481" s="55" t="s">
        <v>438</v>
      </c>
      <c r="Z481" s="56" t="s">
        <v>438</v>
      </c>
      <c r="AA481" s="50" t="s">
        <v>438</v>
      </c>
      <c r="AB481" s="51" t="s">
        <v>438</v>
      </c>
      <c r="AC481" s="52" t="s">
        <v>438</v>
      </c>
      <c r="AD481" s="52" t="s">
        <v>438</v>
      </c>
      <c r="AE481" s="55" t="s">
        <v>438</v>
      </c>
      <c r="AF481" s="56" t="s">
        <v>438</v>
      </c>
    </row>
    <row r="482" spans="1:32" s="30" customFormat="1" ht="15.75" hidden="1" outlineLevel="1" x14ac:dyDescent="0.3">
      <c r="A482" s="30">
        <f t="shared" si="14"/>
        <v>380</v>
      </c>
      <c r="C482" s="50" t="s">
        <v>1145</v>
      </c>
      <c r="D482" s="51">
        <v>0.09</v>
      </c>
      <c r="E482" s="52" t="s">
        <v>438</v>
      </c>
      <c r="F482" s="52" t="s">
        <v>438</v>
      </c>
      <c r="G482" s="55">
        <v>-0.83333333333333337</v>
      </c>
      <c r="H482" s="56" t="s">
        <v>127</v>
      </c>
      <c r="I482" s="50" t="s">
        <v>438</v>
      </c>
      <c r="J482" s="51" t="s">
        <v>438</v>
      </c>
      <c r="K482" s="52" t="s">
        <v>438</v>
      </c>
      <c r="L482" s="52" t="s">
        <v>438</v>
      </c>
      <c r="M482" s="55" t="s">
        <v>438</v>
      </c>
      <c r="N482" s="56" t="s">
        <v>438</v>
      </c>
      <c r="O482" s="50" t="s">
        <v>438</v>
      </c>
      <c r="P482" s="51" t="s">
        <v>438</v>
      </c>
      <c r="Q482" s="52" t="s">
        <v>438</v>
      </c>
      <c r="R482" s="52" t="s">
        <v>438</v>
      </c>
      <c r="S482" s="55" t="s">
        <v>438</v>
      </c>
      <c r="T482" s="56" t="s">
        <v>438</v>
      </c>
      <c r="U482" s="50" t="s">
        <v>438</v>
      </c>
      <c r="V482" s="51" t="s">
        <v>438</v>
      </c>
      <c r="W482" s="52" t="s">
        <v>438</v>
      </c>
      <c r="X482" s="52" t="s">
        <v>438</v>
      </c>
      <c r="Y482" s="55" t="s">
        <v>438</v>
      </c>
      <c r="Z482" s="56" t="s">
        <v>438</v>
      </c>
      <c r="AA482" s="50" t="s">
        <v>438</v>
      </c>
      <c r="AB482" s="51" t="s">
        <v>438</v>
      </c>
      <c r="AC482" s="52" t="s">
        <v>438</v>
      </c>
      <c r="AD482" s="52" t="s">
        <v>438</v>
      </c>
      <c r="AE482" s="55" t="s">
        <v>438</v>
      </c>
      <c r="AF482" s="56" t="s">
        <v>438</v>
      </c>
    </row>
    <row r="483" spans="1:32" s="30" customFormat="1" ht="15.75" hidden="1" outlineLevel="1" x14ac:dyDescent="0.3">
      <c r="A483" s="30">
        <f t="shared" si="14"/>
        <v>381</v>
      </c>
      <c r="C483" s="50" t="s">
        <v>1146</v>
      </c>
      <c r="D483" s="51">
        <v>0.66</v>
      </c>
      <c r="E483" s="52" t="s">
        <v>438</v>
      </c>
      <c r="F483" s="52" t="s">
        <v>438</v>
      </c>
      <c r="G483" s="55">
        <v>8.1967213114754189E-2</v>
      </c>
      <c r="H483" s="56" t="s">
        <v>127</v>
      </c>
      <c r="I483" s="50" t="s">
        <v>438</v>
      </c>
      <c r="J483" s="51" t="s">
        <v>438</v>
      </c>
      <c r="K483" s="52" t="s">
        <v>438</v>
      </c>
      <c r="L483" s="52" t="s">
        <v>438</v>
      </c>
      <c r="M483" s="55" t="s">
        <v>438</v>
      </c>
      <c r="N483" s="56" t="s">
        <v>438</v>
      </c>
      <c r="O483" s="50" t="s">
        <v>438</v>
      </c>
      <c r="P483" s="51" t="s">
        <v>438</v>
      </c>
      <c r="Q483" s="52" t="s">
        <v>438</v>
      </c>
      <c r="R483" s="52" t="s">
        <v>438</v>
      </c>
      <c r="S483" s="55" t="s">
        <v>438</v>
      </c>
      <c r="T483" s="56" t="s">
        <v>438</v>
      </c>
      <c r="U483" s="50" t="s">
        <v>438</v>
      </c>
      <c r="V483" s="51" t="s">
        <v>438</v>
      </c>
      <c r="W483" s="52" t="s">
        <v>438</v>
      </c>
      <c r="X483" s="52" t="s">
        <v>438</v>
      </c>
      <c r="Y483" s="55" t="s">
        <v>438</v>
      </c>
      <c r="Z483" s="56" t="s">
        <v>438</v>
      </c>
      <c r="AA483" s="50" t="s">
        <v>438</v>
      </c>
      <c r="AB483" s="51" t="s">
        <v>438</v>
      </c>
      <c r="AC483" s="52" t="s">
        <v>438</v>
      </c>
      <c r="AD483" s="52" t="s">
        <v>438</v>
      </c>
      <c r="AE483" s="55" t="s">
        <v>438</v>
      </c>
      <c r="AF483" s="56" t="s">
        <v>438</v>
      </c>
    </row>
    <row r="484" spans="1:32" s="30" customFormat="1" ht="15.75" hidden="1" outlineLevel="1" x14ac:dyDescent="0.3">
      <c r="A484" s="30">
        <f t="shared" si="14"/>
        <v>382</v>
      </c>
      <c r="C484" s="50" t="s">
        <v>1147</v>
      </c>
      <c r="D484" s="51">
        <v>-3.7</v>
      </c>
      <c r="E484" s="52" t="s">
        <v>438</v>
      </c>
      <c r="F484" s="52" t="s">
        <v>438</v>
      </c>
      <c r="G484" s="55" t="s">
        <v>106</v>
      </c>
      <c r="H484" s="56" t="s">
        <v>106</v>
      </c>
      <c r="I484" s="50" t="s">
        <v>438</v>
      </c>
      <c r="J484" s="51" t="s">
        <v>438</v>
      </c>
      <c r="K484" s="52" t="s">
        <v>438</v>
      </c>
      <c r="L484" s="52" t="s">
        <v>438</v>
      </c>
      <c r="M484" s="55" t="s">
        <v>438</v>
      </c>
      <c r="N484" s="56" t="s">
        <v>438</v>
      </c>
      <c r="O484" s="50" t="s">
        <v>438</v>
      </c>
      <c r="P484" s="51" t="s">
        <v>438</v>
      </c>
      <c r="Q484" s="52" t="s">
        <v>438</v>
      </c>
      <c r="R484" s="52" t="s">
        <v>438</v>
      </c>
      <c r="S484" s="55" t="s">
        <v>438</v>
      </c>
      <c r="T484" s="56" t="s">
        <v>438</v>
      </c>
      <c r="U484" s="50" t="s">
        <v>438</v>
      </c>
      <c r="V484" s="51" t="s">
        <v>438</v>
      </c>
      <c r="W484" s="52" t="s">
        <v>438</v>
      </c>
      <c r="X484" s="52" t="s">
        <v>438</v>
      </c>
      <c r="Y484" s="55" t="s">
        <v>438</v>
      </c>
      <c r="Z484" s="56" t="s">
        <v>438</v>
      </c>
      <c r="AA484" s="50" t="s">
        <v>438</v>
      </c>
      <c r="AB484" s="51" t="s">
        <v>438</v>
      </c>
      <c r="AC484" s="52" t="s">
        <v>438</v>
      </c>
      <c r="AD484" s="52" t="s">
        <v>438</v>
      </c>
      <c r="AE484" s="55" t="s">
        <v>438</v>
      </c>
      <c r="AF484" s="56" t="s">
        <v>438</v>
      </c>
    </row>
    <row r="485" spans="1:32" s="30" customFormat="1" ht="15.75" hidden="1" outlineLevel="1" x14ac:dyDescent="0.3">
      <c r="A485" s="30">
        <f t="shared" si="14"/>
        <v>383</v>
      </c>
      <c r="C485" s="50" t="s">
        <v>1149</v>
      </c>
      <c r="D485" s="51">
        <v>12.83</v>
      </c>
      <c r="E485" s="52" t="s">
        <v>438</v>
      </c>
      <c r="F485" s="52" t="s">
        <v>438</v>
      </c>
      <c r="G485" s="55">
        <v>-0.11942347288949895</v>
      </c>
      <c r="H485" s="56">
        <v>48.346153846153847</v>
      </c>
      <c r="I485" s="50" t="s">
        <v>438</v>
      </c>
      <c r="J485" s="51" t="s">
        <v>438</v>
      </c>
      <c r="K485" s="52" t="s">
        <v>438</v>
      </c>
      <c r="L485" s="52" t="s">
        <v>438</v>
      </c>
      <c r="M485" s="55" t="s">
        <v>438</v>
      </c>
      <c r="N485" s="56" t="s">
        <v>438</v>
      </c>
      <c r="O485" s="50" t="s">
        <v>438</v>
      </c>
      <c r="P485" s="51" t="s">
        <v>438</v>
      </c>
      <c r="Q485" s="52" t="s">
        <v>438</v>
      </c>
      <c r="R485" s="52" t="s">
        <v>438</v>
      </c>
      <c r="S485" s="55" t="s">
        <v>438</v>
      </c>
      <c r="T485" s="56" t="s">
        <v>438</v>
      </c>
      <c r="U485" s="50" t="s">
        <v>438</v>
      </c>
      <c r="V485" s="51" t="s">
        <v>438</v>
      </c>
      <c r="W485" s="52" t="s">
        <v>438</v>
      </c>
      <c r="X485" s="52" t="s">
        <v>438</v>
      </c>
      <c r="Y485" s="55" t="s">
        <v>438</v>
      </c>
      <c r="Z485" s="56" t="s">
        <v>438</v>
      </c>
      <c r="AA485" s="50" t="s">
        <v>438</v>
      </c>
      <c r="AB485" s="51" t="s">
        <v>438</v>
      </c>
      <c r="AC485" s="52" t="s">
        <v>438</v>
      </c>
      <c r="AD485" s="52" t="s">
        <v>438</v>
      </c>
      <c r="AE485" s="55" t="s">
        <v>438</v>
      </c>
      <c r="AF485" s="56" t="s">
        <v>438</v>
      </c>
    </row>
    <row r="486" spans="1:32" s="30" customFormat="1" ht="15.75" hidden="1" outlineLevel="1" x14ac:dyDescent="0.3">
      <c r="A486" s="30">
        <f t="shared" si="14"/>
        <v>384</v>
      </c>
      <c r="C486" s="50" t="s">
        <v>1150</v>
      </c>
      <c r="D486" s="51">
        <v>3.15</v>
      </c>
      <c r="E486" s="52" t="s">
        <v>438</v>
      </c>
      <c r="F486" s="52" t="s">
        <v>438</v>
      </c>
      <c r="G486" s="55">
        <v>0.43835616438356162</v>
      </c>
      <c r="H486" s="56">
        <v>0.125</v>
      </c>
      <c r="I486" s="50" t="s">
        <v>438</v>
      </c>
      <c r="J486" s="51" t="s">
        <v>438</v>
      </c>
      <c r="K486" s="52" t="s">
        <v>438</v>
      </c>
      <c r="L486" s="52" t="s">
        <v>438</v>
      </c>
      <c r="M486" s="55" t="s">
        <v>438</v>
      </c>
      <c r="N486" s="56" t="s">
        <v>438</v>
      </c>
      <c r="O486" s="50" t="s">
        <v>438</v>
      </c>
      <c r="P486" s="51" t="s">
        <v>438</v>
      </c>
      <c r="Q486" s="52" t="s">
        <v>438</v>
      </c>
      <c r="R486" s="52" t="s">
        <v>438</v>
      </c>
      <c r="S486" s="55" t="s">
        <v>438</v>
      </c>
      <c r="T486" s="56" t="s">
        <v>438</v>
      </c>
      <c r="U486" s="50" t="s">
        <v>438</v>
      </c>
      <c r="V486" s="51" t="s">
        <v>438</v>
      </c>
      <c r="W486" s="52" t="s">
        <v>438</v>
      </c>
      <c r="X486" s="52" t="s">
        <v>438</v>
      </c>
      <c r="Y486" s="55" t="s">
        <v>438</v>
      </c>
      <c r="Z486" s="56" t="s">
        <v>438</v>
      </c>
      <c r="AA486" s="50" t="s">
        <v>438</v>
      </c>
      <c r="AB486" s="51" t="s">
        <v>438</v>
      </c>
      <c r="AC486" s="52" t="s">
        <v>438</v>
      </c>
      <c r="AD486" s="52" t="s">
        <v>438</v>
      </c>
      <c r="AE486" s="55" t="s">
        <v>438</v>
      </c>
      <c r="AF486" s="56" t="s">
        <v>438</v>
      </c>
    </row>
    <row r="487" spans="1:32" s="30" customFormat="1" ht="15.75" hidden="1" outlineLevel="1" x14ac:dyDescent="0.3">
      <c r="A487" s="30">
        <f t="shared" si="14"/>
        <v>385</v>
      </c>
      <c r="C487" s="50" t="s">
        <v>1151</v>
      </c>
      <c r="D487" s="51">
        <v>1.92</v>
      </c>
      <c r="E487" s="52" t="s">
        <v>438</v>
      </c>
      <c r="F487" s="52" t="s">
        <v>438</v>
      </c>
      <c r="G487" s="55">
        <v>-0.20331950207468885</v>
      </c>
      <c r="H487" s="56">
        <v>-0.36</v>
      </c>
      <c r="I487" s="50" t="s">
        <v>438</v>
      </c>
      <c r="J487" s="51" t="s">
        <v>438</v>
      </c>
      <c r="K487" s="52" t="s">
        <v>438</v>
      </c>
      <c r="L487" s="52" t="s">
        <v>438</v>
      </c>
      <c r="M487" s="55" t="s">
        <v>438</v>
      </c>
      <c r="N487" s="56" t="s">
        <v>438</v>
      </c>
      <c r="O487" s="50" t="s">
        <v>438</v>
      </c>
      <c r="P487" s="51" t="s">
        <v>438</v>
      </c>
      <c r="Q487" s="52" t="s">
        <v>438</v>
      </c>
      <c r="R487" s="52" t="s">
        <v>438</v>
      </c>
      <c r="S487" s="55" t="s">
        <v>438</v>
      </c>
      <c r="T487" s="56" t="s">
        <v>438</v>
      </c>
      <c r="U487" s="50" t="s">
        <v>438</v>
      </c>
      <c r="V487" s="51" t="s">
        <v>438</v>
      </c>
      <c r="W487" s="52" t="s">
        <v>438</v>
      </c>
      <c r="X487" s="52" t="s">
        <v>438</v>
      </c>
      <c r="Y487" s="55" t="s">
        <v>438</v>
      </c>
      <c r="Z487" s="56" t="s">
        <v>438</v>
      </c>
      <c r="AA487" s="50" t="s">
        <v>438</v>
      </c>
      <c r="AB487" s="51" t="s">
        <v>438</v>
      </c>
      <c r="AC487" s="52" t="s">
        <v>438</v>
      </c>
      <c r="AD487" s="52" t="s">
        <v>438</v>
      </c>
      <c r="AE487" s="55" t="s">
        <v>438</v>
      </c>
      <c r="AF487" s="56" t="s">
        <v>438</v>
      </c>
    </row>
    <row r="488" spans="1:32" s="30" customFormat="1" ht="15.75" hidden="1" outlineLevel="1" x14ac:dyDescent="0.3">
      <c r="A488" s="30">
        <f t="shared" si="14"/>
        <v>386</v>
      </c>
      <c r="C488" s="50" t="s">
        <v>1152</v>
      </c>
      <c r="D488" s="51">
        <v>0.8</v>
      </c>
      <c r="E488" s="52" t="s">
        <v>438</v>
      </c>
      <c r="F488" s="52" t="s">
        <v>438</v>
      </c>
      <c r="G488" s="55" t="s">
        <v>127</v>
      </c>
      <c r="H488" s="56">
        <v>9</v>
      </c>
      <c r="I488" s="50" t="s">
        <v>438</v>
      </c>
      <c r="J488" s="51" t="s">
        <v>438</v>
      </c>
      <c r="K488" s="52" t="s">
        <v>438</v>
      </c>
      <c r="L488" s="52" t="s">
        <v>438</v>
      </c>
      <c r="M488" s="55" t="s">
        <v>438</v>
      </c>
      <c r="N488" s="56" t="s">
        <v>438</v>
      </c>
      <c r="O488" s="50" t="s">
        <v>438</v>
      </c>
      <c r="P488" s="51" t="s">
        <v>438</v>
      </c>
      <c r="Q488" s="52" t="s">
        <v>438</v>
      </c>
      <c r="R488" s="52" t="s">
        <v>438</v>
      </c>
      <c r="S488" s="55" t="s">
        <v>438</v>
      </c>
      <c r="T488" s="56" t="s">
        <v>438</v>
      </c>
      <c r="U488" s="50" t="s">
        <v>438</v>
      </c>
      <c r="V488" s="51" t="s">
        <v>438</v>
      </c>
      <c r="W488" s="52" t="s">
        <v>438</v>
      </c>
      <c r="X488" s="52" t="s">
        <v>438</v>
      </c>
      <c r="Y488" s="55" t="s">
        <v>438</v>
      </c>
      <c r="Z488" s="56" t="s">
        <v>438</v>
      </c>
      <c r="AA488" s="50" t="s">
        <v>438</v>
      </c>
      <c r="AB488" s="51" t="s">
        <v>438</v>
      </c>
      <c r="AC488" s="52" t="s">
        <v>438</v>
      </c>
      <c r="AD488" s="52" t="s">
        <v>438</v>
      </c>
      <c r="AE488" s="55" t="s">
        <v>438</v>
      </c>
      <c r="AF488" s="56" t="s">
        <v>438</v>
      </c>
    </row>
    <row r="489" spans="1:32" s="30" customFormat="1" ht="15.75" hidden="1" outlineLevel="1" x14ac:dyDescent="0.3">
      <c r="A489" s="30">
        <f t="shared" si="14"/>
        <v>387</v>
      </c>
      <c r="C489" s="50" t="s">
        <v>1153</v>
      </c>
      <c r="D489" s="51">
        <v>-0.75</v>
      </c>
      <c r="E489" s="52" t="s">
        <v>438</v>
      </c>
      <c r="F489" s="52" t="s">
        <v>438</v>
      </c>
      <c r="G489" s="55" t="s">
        <v>106</v>
      </c>
      <c r="H489" s="56" t="s">
        <v>106</v>
      </c>
      <c r="I489" s="50" t="s">
        <v>438</v>
      </c>
      <c r="J489" s="51" t="s">
        <v>438</v>
      </c>
      <c r="K489" s="52" t="s">
        <v>438</v>
      </c>
      <c r="L489" s="52" t="s">
        <v>438</v>
      </c>
      <c r="M489" s="55" t="s">
        <v>438</v>
      </c>
      <c r="N489" s="56" t="s">
        <v>438</v>
      </c>
      <c r="O489" s="50" t="s">
        <v>438</v>
      </c>
      <c r="P489" s="51" t="s">
        <v>438</v>
      </c>
      <c r="Q489" s="52" t="s">
        <v>438</v>
      </c>
      <c r="R489" s="52" t="s">
        <v>438</v>
      </c>
      <c r="S489" s="55" t="s">
        <v>438</v>
      </c>
      <c r="T489" s="56" t="s">
        <v>438</v>
      </c>
      <c r="U489" s="50" t="s">
        <v>438</v>
      </c>
      <c r="V489" s="51" t="s">
        <v>438</v>
      </c>
      <c r="W489" s="52" t="s">
        <v>438</v>
      </c>
      <c r="X489" s="52" t="s">
        <v>438</v>
      </c>
      <c r="Y489" s="55" t="s">
        <v>438</v>
      </c>
      <c r="Z489" s="56" t="s">
        <v>438</v>
      </c>
      <c r="AA489" s="50" t="s">
        <v>438</v>
      </c>
      <c r="AB489" s="51" t="s">
        <v>438</v>
      </c>
      <c r="AC489" s="52" t="s">
        <v>438</v>
      </c>
      <c r="AD489" s="52" t="s">
        <v>438</v>
      </c>
      <c r="AE489" s="55" t="s">
        <v>438</v>
      </c>
      <c r="AF489" s="56" t="s">
        <v>438</v>
      </c>
    </row>
    <row r="490" spans="1:32" s="30" customFormat="1" ht="15.75" hidden="1" outlineLevel="1" x14ac:dyDescent="0.3">
      <c r="A490" s="30">
        <f t="shared" ref="A490:A553" si="15">A489+1</f>
        <v>388</v>
      </c>
      <c r="C490" s="50" t="s">
        <v>1154</v>
      </c>
      <c r="D490" s="51">
        <v>2.72</v>
      </c>
      <c r="E490" s="52" t="s">
        <v>438</v>
      </c>
      <c r="F490" s="52" t="s">
        <v>438</v>
      </c>
      <c r="G490" s="55">
        <v>-0.13650793650793647</v>
      </c>
      <c r="H490" s="56" t="s">
        <v>127</v>
      </c>
      <c r="I490" s="50" t="s">
        <v>438</v>
      </c>
      <c r="J490" s="51" t="s">
        <v>438</v>
      </c>
      <c r="K490" s="52" t="s">
        <v>438</v>
      </c>
      <c r="L490" s="52" t="s">
        <v>438</v>
      </c>
      <c r="M490" s="55" t="s">
        <v>438</v>
      </c>
      <c r="N490" s="56" t="s">
        <v>438</v>
      </c>
      <c r="O490" s="50" t="s">
        <v>438</v>
      </c>
      <c r="P490" s="51" t="s">
        <v>438</v>
      </c>
      <c r="Q490" s="52" t="s">
        <v>438</v>
      </c>
      <c r="R490" s="52" t="s">
        <v>438</v>
      </c>
      <c r="S490" s="55" t="s">
        <v>438</v>
      </c>
      <c r="T490" s="56" t="s">
        <v>438</v>
      </c>
      <c r="U490" s="50" t="s">
        <v>438</v>
      </c>
      <c r="V490" s="51" t="s">
        <v>438</v>
      </c>
      <c r="W490" s="52" t="s">
        <v>438</v>
      </c>
      <c r="X490" s="52" t="s">
        <v>438</v>
      </c>
      <c r="Y490" s="55" t="s">
        <v>438</v>
      </c>
      <c r="Z490" s="56" t="s">
        <v>438</v>
      </c>
      <c r="AA490" s="50" t="s">
        <v>438</v>
      </c>
      <c r="AB490" s="51" t="s">
        <v>438</v>
      </c>
      <c r="AC490" s="52" t="s">
        <v>438</v>
      </c>
      <c r="AD490" s="52" t="s">
        <v>438</v>
      </c>
      <c r="AE490" s="55" t="s">
        <v>438</v>
      </c>
      <c r="AF490" s="56" t="s">
        <v>438</v>
      </c>
    </row>
    <row r="491" spans="1:32" s="30" customFormat="1" ht="15.75" hidden="1" outlineLevel="1" x14ac:dyDescent="0.3">
      <c r="A491" s="30">
        <f t="shared" si="15"/>
        <v>389</v>
      </c>
      <c r="C491" s="50" t="s">
        <v>1155</v>
      </c>
      <c r="D491" s="51">
        <v>3.25</v>
      </c>
      <c r="E491" s="52">
        <v>3.45</v>
      </c>
      <c r="F491" s="52">
        <v>4.3499999999999996</v>
      </c>
      <c r="G491" s="55">
        <v>-0.13793103448275867</v>
      </c>
      <c r="H491" s="56">
        <v>0.11683848797250862</v>
      </c>
      <c r="I491" s="50" t="s">
        <v>438</v>
      </c>
      <c r="J491" s="51" t="s">
        <v>438</v>
      </c>
      <c r="K491" s="52" t="s">
        <v>438</v>
      </c>
      <c r="L491" s="52" t="s">
        <v>438</v>
      </c>
      <c r="M491" s="55" t="s">
        <v>438</v>
      </c>
      <c r="N491" s="56" t="s">
        <v>438</v>
      </c>
      <c r="O491" s="50" t="s">
        <v>438</v>
      </c>
      <c r="P491" s="51" t="s">
        <v>438</v>
      </c>
      <c r="Q491" s="52" t="s">
        <v>438</v>
      </c>
      <c r="R491" s="52" t="s">
        <v>438</v>
      </c>
      <c r="S491" s="55" t="s">
        <v>438</v>
      </c>
      <c r="T491" s="56" t="s">
        <v>438</v>
      </c>
      <c r="U491" s="50" t="s">
        <v>438</v>
      </c>
      <c r="V491" s="51" t="s">
        <v>438</v>
      </c>
      <c r="W491" s="52" t="s">
        <v>438</v>
      </c>
      <c r="X491" s="52" t="s">
        <v>438</v>
      </c>
      <c r="Y491" s="55" t="s">
        <v>438</v>
      </c>
      <c r="Z491" s="56" t="s">
        <v>438</v>
      </c>
      <c r="AA491" s="50" t="s">
        <v>438</v>
      </c>
      <c r="AB491" s="51" t="s">
        <v>438</v>
      </c>
      <c r="AC491" s="52" t="s">
        <v>438</v>
      </c>
      <c r="AD491" s="52" t="s">
        <v>438</v>
      </c>
      <c r="AE491" s="55" t="s">
        <v>438</v>
      </c>
      <c r="AF491" s="56" t="s">
        <v>438</v>
      </c>
    </row>
    <row r="492" spans="1:32" s="30" customFormat="1" ht="15.75" hidden="1" outlineLevel="1" x14ac:dyDescent="0.3">
      <c r="A492" s="30">
        <f t="shared" si="15"/>
        <v>390</v>
      </c>
      <c r="C492" s="50" t="s">
        <v>1156</v>
      </c>
      <c r="D492" s="51">
        <v>0.15</v>
      </c>
      <c r="E492" s="52" t="s">
        <v>438</v>
      </c>
      <c r="F492" s="52" t="s">
        <v>438</v>
      </c>
      <c r="G492" s="55" t="s">
        <v>127</v>
      </c>
      <c r="H492" s="56">
        <v>-0.93827160493827155</v>
      </c>
      <c r="I492" s="50" t="s">
        <v>438</v>
      </c>
      <c r="J492" s="51" t="s">
        <v>438</v>
      </c>
      <c r="K492" s="52" t="s">
        <v>438</v>
      </c>
      <c r="L492" s="52" t="s">
        <v>438</v>
      </c>
      <c r="M492" s="55" t="s">
        <v>438</v>
      </c>
      <c r="N492" s="56" t="s">
        <v>438</v>
      </c>
      <c r="O492" s="50" t="s">
        <v>438</v>
      </c>
      <c r="P492" s="51" t="s">
        <v>438</v>
      </c>
      <c r="Q492" s="52" t="s">
        <v>438</v>
      </c>
      <c r="R492" s="52" t="s">
        <v>438</v>
      </c>
      <c r="S492" s="55" t="s">
        <v>438</v>
      </c>
      <c r="T492" s="56" t="s">
        <v>438</v>
      </c>
      <c r="U492" s="50" t="s">
        <v>438</v>
      </c>
      <c r="V492" s="51" t="s">
        <v>438</v>
      </c>
      <c r="W492" s="52" t="s">
        <v>438</v>
      </c>
      <c r="X492" s="52" t="s">
        <v>438</v>
      </c>
      <c r="Y492" s="55" t="s">
        <v>438</v>
      </c>
      <c r="Z492" s="56" t="s">
        <v>438</v>
      </c>
      <c r="AA492" s="50" t="s">
        <v>438</v>
      </c>
      <c r="AB492" s="51" t="s">
        <v>438</v>
      </c>
      <c r="AC492" s="52" t="s">
        <v>438</v>
      </c>
      <c r="AD492" s="52" t="s">
        <v>438</v>
      </c>
      <c r="AE492" s="55" t="s">
        <v>438</v>
      </c>
      <c r="AF492" s="56" t="s">
        <v>438</v>
      </c>
    </row>
    <row r="493" spans="1:32" s="30" customFormat="1" ht="15.75" hidden="1" outlineLevel="1" x14ac:dyDescent="0.3">
      <c r="A493" s="30">
        <f t="shared" si="15"/>
        <v>391</v>
      </c>
      <c r="C493" s="50" t="s">
        <v>1157</v>
      </c>
      <c r="D493" s="51">
        <v>2.0299999999999998</v>
      </c>
      <c r="E493" s="52">
        <v>3.4</v>
      </c>
      <c r="F493" s="52">
        <v>2.63</v>
      </c>
      <c r="G493" s="55">
        <v>-0.64695652173913043</v>
      </c>
      <c r="H493" s="56">
        <v>0.12154696132596676</v>
      </c>
      <c r="I493" s="50" t="s">
        <v>438</v>
      </c>
      <c r="J493" s="51" t="s">
        <v>438</v>
      </c>
      <c r="K493" s="52" t="s">
        <v>438</v>
      </c>
      <c r="L493" s="52" t="s">
        <v>438</v>
      </c>
      <c r="M493" s="55" t="s">
        <v>438</v>
      </c>
      <c r="N493" s="56" t="s">
        <v>438</v>
      </c>
      <c r="O493" s="50" t="s">
        <v>438</v>
      </c>
      <c r="P493" s="51" t="s">
        <v>438</v>
      </c>
      <c r="Q493" s="52" t="s">
        <v>438</v>
      </c>
      <c r="R493" s="52" t="s">
        <v>438</v>
      </c>
      <c r="S493" s="55" t="s">
        <v>438</v>
      </c>
      <c r="T493" s="56" t="s">
        <v>438</v>
      </c>
      <c r="U493" s="50" t="s">
        <v>438</v>
      </c>
      <c r="V493" s="51" t="s">
        <v>438</v>
      </c>
      <c r="W493" s="52" t="s">
        <v>438</v>
      </c>
      <c r="X493" s="52" t="s">
        <v>438</v>
      </c>
      <c r="Y493" s="55" t="s">
        <v>438</v>
      </c>
      <c r="Z493" s="56" t="s">
        <v>438</v>
      </c>
      <c r="AA493" s="50" t="s">
        <v>438</v>
      </c>
      <c r="AB493" s="51" t="s">
        <v>438</v>
      </c>
      <c r="AC493" s="52" t="s">
        <v>438</v>
      </c>
      <c r="AD493" s="52" t="s">
        <v>438</v>
      </c>
      <c r="AE493" s="55" t="s">
        <v>438</v>
      </c>
      <c r="AF493" s="56" t="s">
        <v>438</v>
      </c>
    </row>
    <row r="494" spans="1:32" s="30" customFormat="1" ht="15.75" hidden="1" outlineLevel="1" x14ac:dyDescent="0.3">
      <c r="A494" s="30">
        <f t="shared" si="15"/>
        <v>392</v>
      </c>
      <c r="C494" s="50" t="s">
        <v>1158</v>
      </c>
      <c r="D494" s="51">
        <v>-0.57999999999999996</v>
      </c>
      <c r="E494" s="52" t="s">
        <v>438</v>
      </c>
      <c r="F494" s="52" t="s">
        <v>438</v>
      </c>
      <c r="G494" s="55" t="s">
        <v>106</v>
      </c>
      <c r="H494" s="56" t="s">
        <v>106</v>
      </c>
      <c r="I494" s="50" t="s">
        <v>438</v>
      </c>
      <c r="J494" s="51" t="s">
        <v>438</v>
      </c>
      <c r="K494" s="52" t="s">
        <v>438</v>
      </c>
      <c r="L494" s="52" t="s">
        <v>438</v>
      </c>
      <c r="M494" s="55" t="s">
        <v>438</v>
      </c>
      <c r="N494" s="56" t="s">
        <v>438</v>
      </c>
      <c r="O494" s="50" t="s">
        <v>438</v>
      </c>
      <c r="P494" s="51" t="s">
        <v>438</v>
      </c>
      <c r="Q494" s="52" t="s">
        <v>438</v>
      </c>
      <c r="R494" s="52" t="s">
        <v>438</v>
      </c>
      <c r="S494" s="55" t="s">
        <v>438</v>
      </c>
      <c r="T494" s="56" t="s">
        <v>438</v>
      </c>
      <c r="U494" s="50" t="s">
        <v>438</v>
      </c>
      <c r="V494" s="51" t="s">
        <v>438</v>
      </c>
      <c r="W494" s="52" t="s">
        <v>438</v>
      </c>
      <c r="X494" s="52" t="s">
        <v>438</v>
      </c>
      <c r="Y494" s="55" t="s">
        <v>438</v>
      </c>
      <c r="Z494" s="56" t="s">
        <v>438</v>
      </c>
      <c r="AA494" s="50" t="s">
        <v>438</v>
      </c>
      <c r="AB494" s="51" t="s">
        <v>438</v>
      </c>
      <c r="AC494" s="52" t="s">
        <v>438</v>
      </c>
      <c r="AD494" s="52" t="s">
        <v>438</v>
      </c>
      <c r="AE494" s="55" t="s">
        <v>438</v>
      </c>
      <c r="AF494" s="56" t="s">
        <v>438</v>
      </c>
    </row>
    <row r="495" spans="1:32" s="30" customFormat="1" ht="15.75" hidden="1" outlineLevel="1" x14ac:dyDescent="0.3">
      <c r="A495" s="30">
        <f t="shared" si="15"/>
        <v>393</v>
      </c>
      <c r="C495" s="50" t="s">
        <v>1159</v>
      </c>
      <c r="D495" s="51">
        <v>-1.06</v>
      </c>
      <c r="E495" s="52" t="s">
        <v>438</v>
      </c>
      <c r="F495" s="52" t="s">
        <v>438</v>
      </c>
      <c r="G495" s="55" t="s">
        <v>106</v>
      </c>
      <c r="H495" s="56" t="s">
        <v>87</v>
      </c>
      <c r="I495" s="50" t="s">
        <v>438</v>
      </c>
      <c r="J495" s="51" t="s">
        <v>438</v>
      </c>
      <c r="K495" s="52" t="s">
        <v>438</v>
      </c>
      <c r="L495" s="52" t="s">
        <v>438</v>
      </c>
      <c r="M495" s="55" t="s">
        <v>438</v>
      </c>
      <c r="N495" s="56" t="s">
        <v>438</v>
      </c>
      <c r="O495" s="50" t="s">
        <v>438</v>
      </c>
      <c r="P495" s="51" t="s">
        <v>438</v>
      </c>
      <c r="Q495" s="52" t="s">
        <v>438</v>
      </c>
      <c r="R495" s="52" t="s">
        <v>438</v>
      </c>
      <c r="S495" s="55" t="s">
        <v>438</v>
      </c>
      <c r="T495" s="56" t="s">
        <v>438</v>
      </c>
      <c r="U495" s="50" t="s">
        <v>438</v>
      </c>
      <c r="V495" s="51" t="s">
        <v>438</v>
      </c>
      <c r="W495" s="52" t="s">
        <v>438</v>
      </c>
      <c r="X495" s="52" t="s">
        <v>438</v>
      </c>
      <c r="Y495" s="55" t="s">
        <v>438</v>
      </c>
      <c r="Z495" s="56" t="s">
        <v>438</v>
      </c>
      <c r="AA495" s="50" t="s">
        <v>438</v>
      </c>
      <c r="AB495" s="51" t="s">
        <v>438</v>
      </c>
      <c r="AC495" s="52" t="s">
        <v>438</v>
      </c>
      <c r="AD495" s="52" t="s">
        <v>438</v>
      </c>
      <c r="AE495" s="55" t="s">
        <v>438</v>
      </c>
      <c r="AF495" s="56" t="s">
        <v>438</v>
      </c>
    </row>
    <row r="496" spans="1:32" s="30" customFormat="1" ht="15.75" hidden="1" outlineLevel="1" x14ac:dyDescent="0.3">
      <c r="A496" s="30">
        <f t="shared" si="15"/>
        <v>394</v>
      </c>
      <c r="C496" s="50" t="s">
        <v>1160</v>
      </c>
      <c r="D496" s="51">
        <v>-1.1599999999999999</v>
      </c>
      <c r="E496" s="52" t="s">
        <v>438</v>
      </c>
      <c r="F496" s="52" t="s">
        <v>438</v>
      </c>
      <c r="G496" s="55" t="s">
        <v>106</v>
      </c>
      <c r="H496" s="56" t="s">
        <v>106</v>
      </c>
      <c r="I496" s="50" t="s">
        <v>438</v>
      </c>
      <c r="J496" s="51" t="s">
        <v>438</v>
      </c>
      <c r="K496" s="52" t="s">
        <v>438</v>
      </c>
      <c r="L496" s="52" t="s">
        <v>438</v>
      </c>
      <c r="M496" s="55" t="s">
        <v>438</v>
      </c>
      <c r="N496" s="56" t="s">
        <v>438</v>
      </c>
      <c r="O496" s="50" t="s">
        <v>438</v>
      </c>
      <c r="P496" s="51" t="s">
        <v>438</v>
      </c>
      <c r="Q496" s="52" t="s">
        <v>438</v>
      </c>
      <c r="R496" s="52" t="s">
        <v>438</v>
      </c>
      <c r="S496" s="55" t="s">
        <v>438</v>
      </c>
      <c r="T496" s="56" t="s">
        <v>438</v>
      </c>
      <c r="U496" s="50" t="s">
        <v>438</v>
      </c>
      <c r="V496" s="51" t="s">
        <v>438</v>
      </c>
      <c r="W496" s="52" t="s">
        <v>438</v>
      </c>
      <c r="X496" s="52" t="s">
        <v>438</v>
      </c>
      <c r="Y496" s="55" t="s">
        <v>438</v>
      </c>
      <c r="Z496" s="56" t="s">
        <v>438</v>
      </c>
      <c r="AA496" s="50" t="s">
        <v>438</v>
      </c>
      <c r="AB496" s="51" t="s">
        <v>438</v>
      </c>
      <c r="AC496" s="52" t="s">
        <v>438</v>
      </c>
      <c r="AD496" s="52" t="s">
        <v>438</v>
      </c>
      <c r="AE496" s="55" t="s">
        <v>438</v>
      </c>
      <c r="AF496" s="56" t="s">
        <v>438</v>
      </c>
    </row>
    <row r="497" spans="1:32" s="30" customFormat="1" ht="15.75" hidden="1" outlineLevel="1" x14ac:dyDescent="0.3">
      <c r="A497" s="30">
        <f t="shared" si="15"/>
        <v>395</v>
      </c>
      <c r="C497" s="50" t="s">
        <v>1161</v>
      </c>
      <c r="D497" s="51">
        <v>9.48</v>
      </c>
      <c r="E497" s="52">
        <v>15.45</v>
      </c>
      <c r="F497" s="52">
        <v>5.75</v>
      </c>
      <c r="G497" s="55">
        <v>-0.1632833186231244</v>
      </c>
      <c r="H497" s="56">
        <v>2.4598540145985401</v>
      </c>
      <c r="I497" s="50" t="s">
        <v>438</v>
      </c>
      <c r="J497" s="51" t="s">
        <v>438</v>
      </c>
      <c r="K497" s="52" t="s">
        <v>438</v>
      </c>
      <c r="L497" s="52" t="s">
        <v>438</v>
      </c>
      <c r="M497" s="55" t="s">
        <v>438</v>
      </c>
      <c r="N497" s="56" t="s">
        <v>438</v>
      </c>
      <c r="O497" s="50" t="s">
        <v>438</v>
      </c>
      <c r="P497" s="51" t="s">
        <v>438</v>
      </c>
      <c r="Q497" s="52" t="s">
        <v>438</v>
      </c>
      <c r="R497" s="52" t="s">
        <v>438</v>
      </c>
      <c r="S497" s="55" t="s">
        <v>438</v>
      </c>
      <c r="T497" s="56" t="s">
        <v>438</v>
      </c>
      <c r="U497" s="50" t="s">
        <v>438</v>
      </c>
      <c r="V497" s="51" t="s">
        <v>438</v>
      </c>
      <c r="W497" s="52" t="s">
        <v>438</v>
      </c>
      <c r="X497" s="52" t="s">
        <v>438</v>
      </c>
      <c r="Y497" s="55" t="s">
        <v>438</v>
      </c>
      <c r="Z497" s="56" t="s">
        <v>438</v>
      </c>
      <c r="AA497" s="50" t="s">
        <v>438</v>
      </c>
      <c r="AB497" s="51" t="s">
        <v>438</v>
      </c>
      <c r="AC497" s="52" t="s">
        <v>438</v>
      </c>
      <c r="AD497" s="52" t="s">
        <v>438</v>
      </c>
      <c r="AE497" s="55" t="s">
        <v>438</v>
      </c>
      <c r="AF497" s="56" t="s">
        <v>438</v>
      </c>
    </row>
    <row r="498" spans="1:32" s="30" customFormat="1" ht="15.75" hidden="1" outlineLevel="1" x14ac:dyDescent="0.3">
      <c r="A498" s="30">
        <f t="shared" si="15"/>
        <v>396</v>
      </c>
      <c r="C498" s="50" t="s">
        <v>1162</v>
      </c>
      <c r="D498" s="51">
        <v>2.21</v>
      </c>
      <c r="E498" s="52" t="s">
        <v>438</v>
      </c>
      <c r="F498" s="52" t="s">
        <v>438</v>
      </c>
      <c r="G498" s="55">
        <v>4.0227272727272725</v>
      </c>
      <c r="H498" s="56">
        <v>0.32335329341317376</v>
      </c>
      <c r="I498" s="50" t="s">
        <v>438</v>
      </c>
      <c r="J498" s="51" t="s">
        <v>438</v>
      </c>
      <c r="K498" s="52" t="s">
        <v>438</v>
      </c>
      <c r="L498" s="52" t="s">
        <v>438</v>
      </c>
      <c r="M498" s="55" t="s">
        <v>438</v>
      </c>
      <c r="N498" s="56" t="s">
        <v>438</v>
      </c>
      <c r="O498" s="50" t="s">
        <v>438</v>
      </c>
      <c r="P498" s="51" t="s">
        <v>438</v>
      </c>
      <c r="Q498" s="52" t="s">
        <v>438</v>
      </c>
      <c r="R498" s="52" t="s">
        <v>438</v>
      </c>
      <c r="S498" s="55" t="s">
        <v>438</v>
      </c>
      <c r="T498" s="56" t="s">
        <v>438</v>
      </c>
      <c r="U498" s="50" t="s">
        <v>438</v>
      </c>
      <c r="V498" s="51" t="s">
        <v>438</v>
      </c>
      <c r="W498" s="52" t="s">
        <v>438</v>
      </c>
      <c r="X498" s="52" t="s">
        <v>438</v>
      </c>
      <c r="Y498" s="55" t="s">
        <v>438</v>
      </c>
      <c r="Z498" s="56" t="s">
        <v>438</v>
      </c>
      <c r="AA498" s="50" t="s">
        <v>438</v>
      </c>
      <c r="AB498" s="51" t="s">
        <v>438</v>
      </c>
      <c r="AC498" s="52" t="s">
        <v>438</v>
      </c>
      <c r="AD498" s="52" t="s">
        <v>438</v>
      </c>
      <c r="AE498" s="55" t="s">
        <v>438</v>
      </c>
      <c r="AF498" s="56" t="s">
        <v>438</v>
      </c>
    </row>
    <row r="499" spans="1:32" s="30" customFormat="1" ht="15.75" hidden="1" outlineLevel="1" x14ac:dyDescent="0.3">
      <c r="A499" s="30">
        <f t="shared" si="15"/>
        <v>397</v>
      </c>
      <c r="C499" s="50" t="s">
        <v>1163</v>
      </c>
      <c r="D499" s="51">
        <v>3.88</v>
      </c>
      <c r="E499" s="52" t="s">
        <v>438</v>
      </c>
      <c r="F499" s="52" t="s">
        <v>438</v>
      </c>
      <c r="G499" s="55">
        <v>-0.33103448275862069</v>
      </c>
      <c r="H499" s="56" t="s">
        <v>438</v>
      </c>
      <c r="I499" s="50" t="s">
        <v>438</v>
      </c>
      <c r="J499" s="51" t="s">
        <v>438</v>
      </c>
      <c r="K499" s="52" t="s">
        <v>438</v>
      </c>
      <c r="L499" s="52" t="s">
        <v>438</v>
      </c>
      <c r="M499" s="55" t="s">
        <v>438</v>
      </c>
      <c r="N499" s="56" t="s">
        <v>438</v>
      </c>
      <c r="O499" s="50" t="s">
        <v>438</v>
      </c>
      <c r="P499" s="51" t="s">
        <v>438</v>
      </c>
      <c r="Q499" s="52" t="s">
        <v>438</v>
      </c>
      <c r="R499" s="52" t="s">
        <v>438</v>
      </c>
      <c r="S499" s="55" t="s">
        <v>438</v>
      </c>
      <c r="T499" s="56" t="s">
        <v>438</v>
      </c>
      <c r="U499" s="50" t="s">
        <v>438</v>
      </c>
      <c r="V499" s="51" t="s">
        <v>438</v>
      </c>
      <c r="W499" s="52" t="s">
        <v>438</v>
      </c>
      <c r="X499" s="52" t="s">
        <v>438</v>
      </c>
      <c r="Y499" s="55" t="s">
        <v>438</v>
      </c>
      <c r="Z499" s="56" t="s">
        <v>438</v>
      </c>
      <c r="AA499" s="50" t="s">
        <v>438</v>
      </c>
      <c r="AB499" s="51" t="s">
        <v>438</v>
      </c>
      <c r="AC499" s="52" t="s">
        <v>438</v>
      </c>
      <c r="AD499" s="52" t="s">
        <v>438</v>
      </c>
      <c r="AE499" s="55" t="s">
        <v>438</v>
      </c>
      <c r="AF499" s="56" t="s">
        <v>438</v>
      </c>
    </row>
    <row r="500" spans="1:32" s="30" customFormat="1" ht="15.75" hidden="1" outlineLevel="1" x14ac:dyDescent="0.3">
      <c r="A500" s="30">
        <f t="shared" si="15"/>
        <v>398</v>
      </c>
      <c r="C500" s="50" t="s">
        <v>1164</v>
      </c>
      <c r="D500" s="51">
        <v>3.96</v>
      </c>
      <c r="E500" s="52" t="s">
        <v>438</v>
      </c>
      <c r="F500" s="52" t="s">
        <v>438</v>
      </c>
      <c r="G500" s="55">
        <v>0.16129032258064502</v>
      </c>
      <c r="H500" s="56">
        <v>0.38461538461538458</v>
      </c>
      <c r="I500" s="50" t="s">
        <v>438</v>
      </c>
      <c r="J500" s="51" t="s">
        <v>438</v>
      </c>
      <c r="K500" s="52" t="s">
        <v>438</v>
      </c>
      <c r="L500" s="52" t="s">
        <v>438</v>
      </c>
      <c r="M500" s="55" t="s">
        <v>438</v>
      </c>
      <c r="N500" s="56" t="s">
        <v>438</v>
      </c>
      <c r="O500" s="50" t="s">
        <v>438</v>
      </c>
      <c r="P500" s="51" t="s">
        <v>438</v>
      </c>
      <c r="Q500" s="52" t="s">
        <v>438</v>
      </c>
      <c r="R500" s="52" t="s">
        <v>438</v>
      </c>
      <c r="S500" s="55" t="s">
        <v>438</v>
      </c>
      <c r="T500" s="56" t="s">
        <v>438</v>
      </c>
      <c r="U500" s="50" t="s">
        <v>438</v>
      </c>
      <c r="V500" s="51" t="s">
        <v>438</v>
      </c>
      <c r="W500" s="52" t="s">
        <v>438</v>
      </c>
      <c r="X500" s="52" t="s">
        <v>438</v>
      </c>
      <c r="Y500" s="55" t="s">
        <v>438</v>
      </c>
      <c r="Z500" s="56" t="s">
        <v>438</v>
      </c>
      <c r="AA500" s="50" t="s">
        <v>438</v>
      </c>
      <c r="AB500" s="51" t="s">
        <v>438</v>
      </c>
      <c r="AC500" s="52" t="s">
        <v>438</v>
      </c>
      <c r="AD500" s="52" t="s">
        <v>438</v>
      </c>
      <c r="AE500" s="55" t="s">
        <v>438</v>
      </c>
      <c r="AF500" s="56" t="s">
        <v>438</v>
      </c>
    </row>
    <row r="501" spans="1:32" s="30" customFormat="1" ht="15.75" hidden="1" outlineLevel="1" x14ac:dyDescent="0.3">
      <c r="A501" s="30">
        <f t="shared" si="15"/>
        <v>399</v>
      </c>
      <c r="C501" s="50" t="s">
        <v>1165</v>
      </c>
      <c r="D501" s="51">
        <v>3.26</v>
      </c>
      <c r="E501" s="52" t="s">
        <v>438</v>
      </c>
      <c r="F501" s="52" t="s">
        <v>438</v>
      </c>
      <c r="G501" s="55">
        <v>-0.23653395784543318</v>
      </c>
      <c r="H501" s="56">
        <v>-0.43500866551126516</v>
      </c>
      <c r="I501" s="50" t="s">
        <v>438</v>
      </c>
      <c r="J501" s="51" t="s">
        <v>438</v>
      </c>
      <c r="K501" s="52" t="s">
        <v>438</v>
      </c>
      <c r="L501" s="52" t="s">
        <v>438</v>
      </c>
      <c r="M501" s="55" t="s">
        <v>438</v>
      </c>
      <c r="N501" s="56" t="s">
        <v>438</v>
      </c>
      <c r="O501" s="50" t="s">
        <v>438</v>
      </c>
      <c r="P501" s="51" t="s">
        <v>438</v>
      </c>
      <c r="Q501" s="52" t="s">
        <v>438</v>
      </c>
      <c r="R501" s="52" t="s">
        <v>438</v>
      </c>
      <c r="S501" s="55" t="s">
        <v>438</v>
      </c>
      <c r="T501" s="56" t="s">
        <v>438</v>
      </c>
      <c r="U501" s="50" t="s">
        <v>438</v>
      </c>
      <c r="V501" s="51" t="s">
        <v>438</v>
      </c>
      <c r="W501" s="52" t="s">
        <v>438</v>
      </c>
      <c r="X501" s="52" t="s">
        <v>438</v>
      </c>
      <c r="Y501" s="55" t="s">
        <v>438</v>
      </c>
      <c r="Z501" s="56" t="s">
        <v>438</v>
      </c>
      <c r="AA501" s="50" t="s">
        <v>438</v>
      </c>
      <c r="AB501" s="51" t="s">
        <v>438</v>
      </c>
      <c r="AC501" s="52" t="s">
        <v>438</v>
      </c>
      <c r="AD501" s="52" t="s">
        <v>438</v>
      </c>
      <c r="AE501" s="55" t="s">
        <v>438</v>
      </c>
      <c r="AF501" s="56" t="s">
        <v>438</v>
      </c>
    </row>
    <row r="502" spans="1:32" s="30" customFormat="1" ht="15.75" hidden="1" outlineLevel="1" x14ac:dyDescent="0.3">
      <c r="A502" s="30">
        <f t="shared" si="15"/>
        <v>400</v>
      </c>
      <c r="C502" s="50" t="s">
        <v>1166</v>
      </c>
      <c r="D502" s="51">
        <v>11.23</v>
      </c>
      <c r="E502" s="52" t="s">
        <v>438</v>
      </c>
      <c r="F502" s="52" t="s">
        <v>438</v>
      </c>
      <c r="G502" s="55">
        <v>1.5875576036866361</v>
      </c>
      <c r="H502" s="56">
        <v>1.3395833333333336</v>
      </c>
      <c r="I502" s="50" t="s">
        <v>438</v>
      </c>
      <c r="J502" s="51" t="s">
        <v>438</v>
      </c>
      <c r="K502" s="52" t="s">
        <v>438</v>
      </c>
      <c r="L502" s="52" t="s">
        <v>438</v>
      </c>
      <c r="M502" s="55" t="s">
        <v>438</v>
      </c>
      <c r="N502" s="56" t="s">
        <v>438</v>
      </c>
      <c r="O502" s="50" t="s">
        <v>438</v>
      </c>
      <c r="P502" s="51" t="s">
        <v>438</v>
      </c>
      <c r="Q502" s="52" t="s">
        <v>438</v>
      </c>
      <c r="R502" s="52" t="s">
        <v>438</v>
      </c>
      <c r="S502" s="55" t="s">
        <v>438</v>
      </c>
      <c r="T502" s="56" t="s">
        <v>438</v>
      </c>
      <c r="U502" s="50" t="s">
        <v>438</v>
      </c>
      <c r="V502" s="51" t="s">
        <v>438</v>
      </c>
      <c r="W502" s="52" t="s">
        <v>438</v>
      </c>
      <c r="X502" s="52" t="s">
        <v>438</v>
      </c>
      <c r="Y502" s="55" t="s">
        <v>438</v>
      </c>
      <c r="Z502" s="56" t="s">
        <v>438</v>
      </c>
      <c r="AA502" s="50" t="s">
        <v>438</v>
      </c>
      <c r="AB502" s="51" t="s">
        <v>438</v>
      </c>
      <c r="AC502" s="52" t="s">
        <v>438</v>
      </c>
      <c r="AD502" s="52" t="s">
        <v>438</v>
      </c>
      <c r="AE502" s="55" t="s">
        <v>438</v>
      </c>
      <c r="AF502" s="56" t="s">
        <v>438</v>
      </c>
    </row>
    <row r="503" spans="1:32" s="30" customFormat="1" ht="15.75" hidden="1" outlineLevel="1" x14ac:dyDescent="0.3">
      <c r="A503" s="30">
        <f t="shared" si="15"/>
        <v>401</v>
      </c>
      <c r="C503" s="50" t="s">
        <v>1167</v>
      </c>
      <c r="D503" s="51">
        <v>1.64</v>
      </c>
      <c r="E503" s="52" t="s">
        <v>438</v>
      </c>
      <c r="F503" s="52" t="s">
        <v>438</v>
      </c>
      <c r="G503" s="55">
        <v>5.3076923076923075</v>
      </c>
      <c r="H503" s="56">
        <v>7.8947368421052655E-2</v>
      </c>
      <c r="I503" s="50" t="s">
        <v>438</v>
      </c>
      <c r="J503" s="51" t="s">
        <v>438</v>
      </c>
      <c r="K503" s="52" t="s">
        <v>438</v>
      </c>
      <c r="L503" s="52" t="s">
        <v>438</v>
      </c>
      <c r="M503" s="55" t="s">
        <v>438</v>
      </c>
      <c r="N503" s="56" t="s">
        <v>438</v>
      </c>
      <c r="O503" s="50" t="s">
        <v>438</v>
      </c>
      <c r="P503" s="51" t="s">
        <v>438</v>
      </c>
      <c r="Q503" s="52" t="s">
        <v>438</v>
      </c>
      <c r="R503" s="52" t="s">
        <v>438</v>
      </c>
      <c r="S503" s="55" t="s">
        <v>438</v>
      </c>
      <c r="T503" s="56" t="s">
        <v>438</v>
      </c>
      <c r="U503" s="50" t="s">
        <v>438</v>
      </c>
      <c r="V503" s="51" t="s">
        <v>438</v>
      </c>
      <c r="W503" s="52" t="s">
        <v>438</v>
      </c>
      <c r="X503" s="52" t="s">
        <v>438</v>
      </c>
      <c r="Y503" s="55" t="s">
        <v>438</v>
      </c>
      <c r="Z503" s="56" t="s">
        <v>438</v>
      </c>
      <c r="AA503" s="50" t="s">
        <v>438</v>
      </c>
      <c r="AB503" s="51" t="s">
        <v>438</v>
      </c>
      <c r="AC503" s="52" t="s">
        <v>438</v>
      </c>
      <c r="AD503" s="52" t="s">
        <v>438</v>
      </c>
      <c r="AE503" s="55" t="s">
        <v>438</v>
      </c>
      <c r="AF503" s="56" t="s">
        <v>438</v>
      </c>
    </row>
    <row r="504" spans="1:32" s="30" customFormat="1" ht="15.75" hidden="1" outlineLevel="1" x14ac:dyDescent="0.3">
      <c r="A504" s="30">
        <f t="shared" si="15"/>
        <v>402</v>
      </c>
      <c r="C504" s="50" t="s">
        <v>1168</v>
      </c>
      <c r="D504" s="51">
        <v>0.33</v>
      </c>
      <c r="E504" s="52" t="s">
        <v>438</v>
      </c>
      <c r="F504" s="52" t="s">
        <v>438</v>
      </c>
      <c r="G504" s="55">
        <v>-0.65625</v>
      </c>
      <c r="H504" s="56">
        <v>-5.7142857142857051E-2</v>
      </c>
      <c r="I504" s="50" t="s">
        <v>438</v>
      </c>
      <c r="J504" s="51" t="s">
        <v>438</v>
      </c>
      <c r="K504" s="52" t="s">
        <v>438</v>
      </c>
      <c r="L504" s="52" t="s">
        <v>438</v>
      </c>
      <c r="M504" s="55" t="s">
        <v>438</v>
      </c>
      <c r="N504" s="56" t="s">
        <v>438</v>
      </c>
      <c r="O504" s="50" t="s">
        <v>438</v>
      </c>
      <c r="P504" s="51" t="s">
        <v>438</v>
      </c>
      <c r="Q504" s="52" t="s">
        <v>438</v>
      </c>
      <c r="R504" s="52" t="s">
        <v>438</v>
      </c>
      <c r="S504" s="55" t="s">
        <v>438</v>
      </c>
      <c r="T504" s="56" t="s">
        <v>438</v>
      </c>
      <c r="U504" s="50" t="s">
        <v>438</v>
      </c>
      <c r="V504" s="51" t="s">
        <v>438</v>
      </c>
      <c r="W504" s="52" t="s">
        <v>438</v>
      </c>
      <c r="X504" s="52" t="s">
        <v>438</v>
      </c>
      <c r="Y504" s="55" t="s">
        <v>438</v>
      </c>
      <c r="Z504" s="56" t="s">
        <v>438</v>
      </c>
      <c r="AA504" s="50" t="s">
        <v>438</v>
      </c>
      <c r="AB504" s="51" t="s">
        <v>438</v>
      </c>
      <c r="AC504" s="52" t="s">
        <v>438</v>
      </c>
      <c r="AD504" s="52" t="s">
        <v>438</v>
      </c>
      <c r="AE504" s="55" t="s">
        <v>438</v>
      </c>
      <c r="AF504" s="56" t="s">
        <v>438</v>
      </c>
    </row>
    <row r="505" spans="1:32" s="30" customFormat="1" ht="15.75" hidden="1" outlineLevel="1" x14ac:dyDescent="0.3">
      <c r="A505" s="30">
        <f t="shared" si="15"/>
        <v>403</v>
      </c>
      <c r="C505" s="50" t="s">
        <v>1169</v>
      </c>
      <c r="D505" s="51">
        <v>-10.71</v>
      </c>
      <c r="E505" s="52" t="s">
        <v>438</v>
      </c>
      <c r="F505" s="52" t="s">
        <v>438</v>
      </c>
      <c r="G505" s="55" t="s">
        <v>87</v>
      </c>
      <c r="H505" s="56" t="s">
        <v>87</v>
      </c>
      <c r="I505" s="50" t="s">
        <v>438</v>
      </c>
      <c r="J505" s="51" t="s">
        <v>438</v>
      </c>
      <c r="K505" s="52" t="s">
        <v>438</v>
      </c>
      <c r="L505" s="52" t="s">
        <v>438</v>
      </c>
      <c r="M505" s="55" t="s">
        <v>438</v>
      </c>
      <c r="N505" s="56" t="s">
        <v>438</v>
      </c>
      <c r="O505" s="50" t="s">
        <v>438</v>
      </c>
      <c r="P505" s="51" t="s">
        <v>438</v>
      </c>
      <c r="Q505" s="52" t="s">
        <v>438</v>
      </c>
      <c r="R505" s="52" t="s">
        <v>438</v>
      </c>
      <c r="S505" s="55" t="s">
        <v>438</v>
      </c>
      <c r="T505" s="56" t="s">
        <v>438</v>
      </c>
      <c r="U505" s="50" t="s">
        <v>438</v>
      </c>
      <c r="V505" s="51" t="s">
        <v>438</v>
      </c>
      <c r="W505" s="52" t="s">
        <v>438</v>
      </c>
      <c r="X505" s="52" t="s">
        <v>438</v>
      </c>
      <c r="Y505" s="55" t="s">
        <v>438</v>
      </c>
      <c r="Z505" s="56" t="s">
        <v>438</v>
      </c>
      <c r="AA505" s="50" t="s">
        <v>438</v>
      </c>
      <c r="AB505" s="51" t="s">
        <v>438</v>
      </c>
      <c r="AC505" s="52" t="s">
        <v>438</v>
      </c>
      <c r="AD505" s="52" t="s">
        <v>438</v>
      </c>
      <c r="AE505" s="55" t="s">
        <v>438</v>
      </c>
      <c r="AF505" s="56" t="s">
        <v>438</v>
      </c>
    </row>
    <row r="506" spans="1:32" s="30" customFormat="1" ht="15.75" hidden="1" outlineLevel="1" x14ac:dyDescent="0.3">
      <c r="A506" s="30">
        <f t="shared" si="15"/>
        <v>404</v>
      </c>
      <c r="C506" s="50" t="s">
        <v>1170</v>
      </c>
      <c r="D506" s="51">
        <v>-1.27</v>
      </c>
      <c r="E506" s="52">
        <v>6</v>
      </c>
      <c r="F506" s="52">
        <v>3.3</v>
      </c>
      <c r="G506" s="55" t="s">
        <v>87</v>
      </c>
      <c r="H506" s="56" t="s">
        <v>87</v>
      </c>
      <c r="I506" s="50" t="s">
        <v>438</v>
      </c>
      <c r="J506" s="51" t="s">
        <v>438</v>
      </c>
      <c r="K506" s="52" t="s">
        <v>438</v>
      </c>
      <c r="L506" s="52" t="s">
        <v>438</v>
      </c>
      <c r="M506" s="55" t="s">
        <v>438</v>
      </c>
      <c r="N506" s="56" t="s">
        <v>438</v>
      </c>
      <c r="O506" s="50" t="s">
        <v>438</v>
      </c>
      <c r="P506" s="51" t="s">
        <v>438</v>
      </c>
      <c r="Q506" s="52" t="s">
        <v>438</v>
      </c>
      <c r="R506" s="52" t="s">
        <v>438</v>
      </c>
      <c r="S506" s="55" t="s">
        <v>438</v>
      </c>
      <c r="T506" s="56" t="s">
        <v>438</v>
      </c>
      <c r="U506" s="50" t="s">
        <v>438</v>
      </c>
      <c r="V506" s="51" t="s">
        <v>438</v>
      </c>
      <c r="W506" s="52" t="s">
        <v>438</v>
      </c>
      <c r="X506" s="52" t="s">
        <v>438</v>
      </c>
      <c r="Y506" s="55" t="s">
        <v>438</v>
      </c>
      <c r="Z506" s="56" t="s">
        <v>438</v>
      </c>
      <c r="AA506" s="50" t="s">
        <v>438</v>
      </c>
      <c r="AB506" s="51" t="s">
        <v>438</v>
      </c>
      <c r="AC506" s="52" t="s">
        <v>438</v>
      </c>
      <c r="AD506" s="52" t="s">
        <v>438</v>
      </c>
      <c r="AE506" s="55" t="s">
        <v>438</v>
      </c>
      <c r="AF506" s="56" t="s">
        <v>438</v>
      </c>
    </row>
    <row r="507" spans="1:32" s="30" customFormat="1" ht="15.75" hidden="1" outlineLevel="1" x14ac:dyDescent="0.3">
      <c r="A507" s="30">
        <f t="shared" si="15"/>
        <v>405</v>
      </c>
      <c r="C507" s="50" t="s">
        <v>1171</v>
      </c>
      <c r="D507" s="51">
        <v>2.64</v>
      </c>
      <c r="E507" s="52" t="s">
        <v>438</v>
      </c>
      <c r="F507" s="52" t="s">
        <v>438</v>
      </c>
      <c r="G507" s="55">
        <v>-0.19512195121951215</v>
      </c>
      <c r="H507" s="56">
        <v>0.37500000000000022</v>
      </c>
      <c r="I507" s="50" t="s">
        <v>438</v>
      </c>
      <c r="J507" s="51" t="s">
        <v>438</v>
      </c>
      <c r="K507" s="52" t="s">
        <v>438</v>
      </c>
      <c r="L507" s="52" t="s">
        <v>438</v>
      </c>
      <c r="M507" s="55" t="s">
        <v>438</v>
      </c>
      <c r="N507" s="56" t="s">
        <v>438</v>
      </c>
      <c r="O507" s="50" t="s">
        <v>438</v>
      </c>
      <c r="P507" s="51" t="s">
        <v>438</v>
      </c>
      <c r="Q507" s="52" t="s">
        <v>438</v>
      </c>
      <c r="R507" s="52" t="s">
        <v>438</v>
      </c>
      <c r="S507" s="55" t="s">
        <v>438</v>
      </c>
      <c r="T507" s="56" t="s">
        <v>438</v>
      </c>
      <c r="U507" s="50" t="s">
        <v>438</v>
      </c>
      <c r="V507" s="51" t="s">
        <v>438</v>
      </c>
      <c r="W507" s="52" t="s">
        <v>438</v>
      </c>
      <c r="X507" s="52" t="s">
        <v>438</v>
      </c>
      <c r="Y507" s="55" t="s">
        <v>438</v>
      </c>
      <c r="Z507" s="56" t="s">
        <v>438</v>
      </c>
      <c r="AA507" s="50" t="s">
        <v>438</v>
      </c>
      <c r="AB507" s="51" t="s">
        <v>438</v>
      </c>
      <c r="AC507" s="52" t="s">
        <v>438</v>
      </c>
      <c r="AD507" s="52" t="s">
        <v>438</v>
      </c>
      <c r="AE507" s="55" t="s">
        <v>438</v>
      </c>
      <c r="AF507" s="56" t="s">
        <v>438</v>
      </c>
    </row>
    <row r="508" spans="1:32" s="30" customFormat="1" ht="15.75" hidden="1" outlineLevel="1" x14ac:dyDescent="0.3">
      <c r="A508" s="30">
        <f t="shared" si="15"/>
        <v>406</v>
      </c>
      <c r="C508" s="50" t="s">
        <v>1172</v>
      </c>
      <c r="D508" s="51">
        <v>-6.63</v>
      </c>
      <c r="E508" s="52" t="s">
        <v>438</v>
      </c>
      <c r="F508" s="52" t="s">
        <v>438</v>
      </c>
      <c r="G508" s="55" t="s">
        <v>106</v>
      </c>
      <c r="H508" s="56" t="s">
        <v>87</v>
      </c>
      <c r="I508" s="50" t="s">
        <v>438</v>
      </c>
      <c r="J508" s="51" t="s">
        <v>438</v>
      </c>
      <c r="K508" s="52" t="s">
        <v>438</v>
      </c>
      <c r="L508" s="52" t="s">
        <v>438</v>
      </c>
      <c r="M508" s="55" t="s">
        <v>438</v>
      </c>
      <c r="N508" s="56" t="s">
        <v>438</v>
      </c>
      <c r="O508" s="50" t="s">
        <v>438</v>
      </c>
      <c r="P508" s="51" t="s">
        <v>438</v>
      </c>
      <c r="Q508" s="52" t="s">
        <v>438</v>
      </c>
      <c r="R508" s="52" t="s">
        <v>438</v>
      </c>
      <c r="S508" s="55" t="s">
        <v>438</v>
      </c>
      <c r="T508" s="56" t="s">
        <v>438</v>
      </c>
      <c r="U508" s="50" t="s">
        <v>438</v>
      </c>
      <c r="V508" s="51" t="s">
        <v>438</v>
      </c>
      <c r="W508" s="52" t="s">
        <v>438</v>
      </c>
      <c r="X508" s="52" t="s">
        <v>438</v>
      </c>
      <c r="Y508" s="55" t="s">
        <v>438</v>
      </c>
      <c r="Z508" s="56" t="s">
        <v>438</v>
      </c>
      <c r="AA508" s="50" t="s">
        <v>438</v>
      </c>
      <c r="AB508" s="51" t="s">
        <v>438</v>
      </c>
      <c r="AC508" s="52" t="s">
        <v>438</v>
      </c>
      <c r="AD508" s="52" t="s">
        <v>438</v>
      </c>
      <c r="AE508" s="55" t="s">
        <v>438</v>
      </c>
      <c r="AF508" s="56" t="s">
        <v>438</v>
      </c>
    </row>
    <row r="509" spans="1:32" s="30" customFormat="1" ht="15.75" hidden="1" outlineLevel="1" x14ac:dyDescent="0.3">
      <c r="A509" s="30">
        <f t="shared" si="15"/>
        <v>407</v>
      </c>
      <c r="C509" s="50" t="s">
        <v>1173</v>
      </c>
      <c r="D509" s="51">
        <v>0.16</v>
      </c>
      <c r="E509" s="52" t="s">
        <v>438</v>
      </c>
      <c r="F509" s="52" t="s">
        <v>438</v>
      </c>
      <c r="G509" s="55">
        <v>-5.8823529411764719E-2</v>
      </c>
      <c r="H509" s="56">
        <v>-0.30434782608695654</v>
      </c>
      <c r="I509" s="50" t="s">
        <v>438</v>
      </c>
      <c r="J509" s="51" t="s">
        <v>438</v>
      </c>
      <c r="K509" s="52" t="s">
        <v>438</v>
      </c>
      <c r="L509" s="52" t="s">
        <v>438</v>
      </c>
      <c r="M509" s="55" t="s">
        <v>438</v>
      </c>
      <c r="N509" s="56" t="s">
        <v>438</v>
      </c>
      <c r="O509" s="50" t="s">
        <v>438</v>
      </c>
      <c r="P509" s="51" t="s">
        <v>438</v>
      </c>
      <c r="Q509" s="52" t="s">
        <v>438</v>
      </c>
      <c r="R509" s="52" t="s">
        <v>438</v>
      </c>
      <c r="S509" s="55" t="s">
        <v>438</v>
      </c>
      <c r="T509" s="56" t="s">
        <v>438</v>
      </c>
      <c r="U509" s="50" t="s">
        <v>438</v>
      </c>
      <c r="V509" s="51" t="s">
        <v>438</v>
      </c>
      <c r="W509" s="52" t="s">
        <v>438</v>
      </c>
      <c r="X509" s="52" t="s">
        <v>438</v>
      </c>
      <c r="Y509" s="55" t="s">
        <v>438</v>
      </c>
      <c r="Z509" s="56" t="s">
        <v>438</v>
      </c>
      <c r="AA509" s="50" t="s">
        <v>438</v>
      </c>
      <c r="AB509" s="51" t="s">
        <v>438</v>
      </c>
      <c r="AC509" s="52" t="s">
        <v>438</v>
      </c>
      <c r="AD509" s="52" t="s">
        <v>438</v>
      </c>
      <c r="AE509" s="55" t="s">
        <v>438</v>
      </c>
      <c r="AF509" s="56" t="s">
        <v>438</v>
      </c>
    </row>
    <row r="510" spans="1:32" s="30" customFormat="1" ht="15.75" hidden="1" outlineLevel="1" x14ac:dyDescent="0.3">
      <c r="A510" s="30">
        <f t="shared" si="15"/>
        <v>408</v>
      </c>
      <c r="C510" s="50" t="s">
        <v>1174</v>
      </c>
      <c r="D510" s="51">
        <v>2.59</v>
      </c>
      <c r="E510" s="52" t="s">
        <v>438</v>
      </c>
      <c r="F510" s="52" t="s">
        <v>438</v>
      </c>
      <c r="G510" s="55">
        <v>-0.10069444444444442</v>
      </c>
      <c r="H510" s="56" t="s">
        <v>438</v>
      </c>
      <c r="I510" s="50" t="s">
        <v>438</v>
      </c>
      <c r="J510" s="51" t="s">
        <v>438</v>
      </c>
      <c r="K510" s="52" t="s">
        <v>438</v>
      </c>
      <c r="L510" s="52" t="s">
        <v>438</v>
      </c>
      <c r="M510" s="55" t="s">
        <v>438</v>
      </c>
      <c r="N510" s="56" t="s">
        <v>438</v>
      </c>
      <c r="O510" s="50" t="s">
        <v>438</v>
      </c>
      <c r="P510" s="51" t="s">
        <v>438</v>
      </c>
      <c r="Q510" s="52" t="s">
        <v>438</v>
      </c>
      <c r="R510" s="52" t="s">
        <v>438</v>
      </c>
      <c r="S510" s="55" t="s">
        <v>438</v>
      </c>
      <c r="T510" s="56" t="s">
        <v>438</v>
      </c>
      <c r="U510" s="50" t="s">
        <v>438</v>
      </c>
      <c r="V510" s="51" t="s">
        <v>438</v>
      </c>
      <c r="W510" s="52" t="s">
        <v>438</v>
      </c>
      <c r="X510" s="52" t="s">
        <v>438</v>
      </c>
      <c r="Y510" s="55" t="s">
        <v>438</v>
      </c>
      <c r="Z510" s="56" t="s">
        <v>438</v>
      </c>
      <c r="AA510" s="50" t="s">
        <v>438</v>
      </c>
      <c r="AB510" s="51" t="s">
        <v>438</v>
      </c>
      <c r="AC510" s="52" t="s">
        <v>438</v>
      </c>
      <c r="AD510" s="52" t="s">
        <v>438</v>
      </c>
      <c r="AE510" s="55" t="s">
        <v>438</v>
      </c>
      <c r="AF510" s="56" t="s">
        <v>438</v>
      </c>
    </row>
    <row r="511" spans="1:32" s="30" customFormat="1" ht="15.75" hidden="1" outlineLevel="1" x14ac:dyDescent="0.3">
      <c r="A511" s="30">
        <f t="shared" si="15"/>
        <v>409</v>
      </c>
      <c r="C511" s="50" t="s">
        <v>1175</v>
      </c>
      <c r="D511" s="51">
        <v>-1.18</v>
      </c>
      <c r="E511" s="52" t="s">
        <v>438</v>
      </c>
      <c r="F511" s="52" t="s">
        <v>438</v>
      </c>
      <c r="G511" s="55" t="s">
        <v>87</v>
      </c>
      <c r="H511" s="56" t="s">
        <v>87</v>
      </c>
      <c r="I511" s="50" t="s">
        <v>438</v>
      </c>
      <c r="J511" s="51" t="s">
        <v>438</v>
      </c>
      <c r="K511" s="52" t="s">
        <v>438</v>
      </c>
      <c r="L511" s="52" t="s">
        <v>438</v>
      </c>
      <c r="M511" s="55" t="s">
        <v>438</v>
      </c>
      <c r="N511" s="56" t="s">
        <v>438</v>
      </c>
      <c r="O511" s="50" t="s">
        <v>438</v>
      </c>
      <c r="P511" s="51" t="s">
        <v>438</v>
      </c>
      <c r="Q511" s="52" t="s">
        <v>438</v>
      </c>
      <c r="R511" s="52" t="s">
        <v>438</v>
      </c>
      <c r="S511" s="55" t="s">
        <v>438</v>
      </c>
      <c r="T511" s="56" t="s">
        <v>438</v>
      </c>
      <c r="U511" s="50" t="s">
        <v>438</v>
      </c>
      <c r="V511" s="51" t="s">
        <v>438</v>
      </c>
      <c r="W511" s="52" t="s">
        <v>438</v>
      </c>
      <c r="X511" s="52" t="s">
        <v>438</v>
      </c>
      <c r="Y511" s="55" t="s">
        <v>438</v>
      </c>
      <c r="Z511" s="56" t="s">
        <v>438</v>
      </c>
      <c r="AA511" s="50" t="s">
        <v>438</v>
      </c>
      <c r="AB511" s="51" t="s">
        <v>438</v>
      </c>
      <c r="AC511" s="52" t="s">
        <v>438</v>
      </c>
      <c r="AD511" s="52" t="s">
        <v>438</v>
      </c>
      <c r="AE511" s="55" t="s">
        <v>438</v>
      </c>
      <c r="AF511" s="56" t="s">
        <v>438</v>
      </c>
    </row>
    <row r="512" spans="1:32" s="30" customFormat="1" ht="15.75" hidden="1" outlineLevel="1" x14ac:dyDescent="0.3">
      <c r="A512" s="30">
        <f t="shared" si="15"/>
        <v>410</v>
      </c>
      <c r="C512" s="50" t="s">
        <v>1176</v>
      </c>
      <c r="D512" s="51">
        <v>1.34</v>
      </c>
      <c r="E512" s="52" t="s">
        <v>438</v>
      </c>
      <c r="F512" s="52" t="s">
        <v>438</v>
      </c>
      <c r="G512" s="55">
        <v>-0.55033557046979864</v>
      </c>
      <c r="H512" s="56">
        <v>3.3225806451612909</v>
      </c>
      <c r="I512" s="50" t="s">
        <v>438</v>
      </c>
      <c r="J512" s="51" t="s">
        <v>438</v>
      </c>
      <c r="K512" s="52" t="s">
        <v>438</v>
      </c>
      <c r="L512" s="52" t="s">
        <v>438</v>
      </c>
      <c r="M512" s="55" t="s">
        <v>438</v>
      </c>
      <c r="N512" s="56" t="s">
        <v>438</v>
      </c>
      <c r="O512" s="50" t="s">
        <v>438</v>
      </c>
      <c r="P512" s="51" t="s">
        <v>438</v>
      </c>
      <c r="Q512" s="52" t="s">
        <v>438</v>
      </c>
      <c r="R512" s="52" t="s">
        <v>438</v>
      </c>
      <c r="S512" s="55" t="s">
        <v>438</v>
      </c>
      <c r="T512" s="56" t="s">
        <v>438</v>
      </c>
      <c r="U512" s="50" t="s">
        <v>438</v>
      </c>
      <c r="V512" s="51" t="s">
        <v>438</v>
      </c>
      <c r="W512" s="52" t="s">
        <v>438</v>
      </c>
      <c r="X512" s="52" t="s">
        <v>438</v>
      </c>
      <c r="Y512" s="55" t="s">
        <v>438</v>
      </c>
      <c r="Z512" s="56" t="s">
        <v>438</v>
      </c>
      <c r="AA512" s="50" t="s">
        <v>438</v>
      </c>
      <c r="AB512" s="51" t="s">
        <v>438</v>
      </c>
      <c r="AC512" s="52" t="s">
        <v>438</v>
      </c>
      <c r="AD512" s="52" t="s">
        <v>438</v>
      </c>
      <c r="AE512" s="55" t="s">
        <v>438</v>
      </c>
      <c r="AF512" s="56" t="s">
        <v>438</v>
      </c>
    </row>
    <row r="513" spans="1:32" s="30" customFormat="1" ht="15.75" hidden="1" outlineLevel="1" x14ac:dyDescent="0.3">
      <c r="A513" s="30">
        <f t="shared" si="15"/>
        <v>411</v>
      </c>
      <c r="C513" s="50" t="s">
        <v>1177</v>
      </c>
      <c r="D513" s="51">
        <v>4.43</v>
      </c>
      <c r="E513" s="52" t="s">
        <v>438</v>
      </c>
      <c r="F513" s="52" t="s">
        <v>438</v>
      </c>
      <c r="G513" s="55">
        <v>-0.22280701754385968</v>
      </c>
      <c r="H513" s="56">
        <v>4.9066666666666663</v>
      </c>
      <c r="I513" s="50" t="s">
        <v>438</v>
      </c>
      <c r="J513" s="51" t="s">
        <v>438</v>
      </c>
      <c r="K513" s="52" t="s">
        <v>438</v>
      </c>
      <c r="L513" s="52" t="s">
        <v>438</v>
      </c>
      <c r="M513" s="55" t="s">
        <v>438</v>
      </c>
      <c r="N513" s="56" t="s">
        <v>438</v>
      </c>
      <c r="O513" s="50" t="s">
        <v>438</v>
      </c>
      <c r="P513" s="51" t="s">
        <v>438</v>
      </c>
      <c r="Q513" s="52" t="s">
        <v>438</v>
      </c>
      <c r="R513" s="52" t="s">
        <v>438</v>
      </c>
      <c r="S513" s="55" t="s">
        <v>438</v>
      </c>
      <c r="T513" s="56" t="s">
        <v>438</v>
      </c>
      <c r="U513" s="50" t="s">
        <v>438</v>
      </c>
      <c r="V513" s="51" t="s">
        <v>438</v>
      </c>
      <c r="W513" s="52" t="s">
        <v>438</v>
      </c>
      <c r="X513" s="52" t="s">
        <v>438</v>
      </c>
      <c r="Y513" s="55" t="s">
        <v>438</v>
      </c>
      <c r="Z513" s="56" t="s">
        <v>438</v>
      </c>
      <c r="AA513" s="50" t="s">
        <v>438</v>
      </c>
      <c r="AB513" s="51" t="s">
        <v>438</v>
      </c>
      <c r="AC513" s="52" t="s">
        <v>438</v>
      </c>
      <c r="AD513" s="52" t="s">
        <v>438</v>
      </c>
      <c r="AE513" s="55" t="s">
        <v>438</v>
      </c>
      <c r="AF513" s="56" t="s">
        <v>438</v>
      </c>
    </row>
    <row r="514" spans="1:32" s="30" customFormat="1" ht="15.75" hidden="1" outlineLevel="1" x14ac:dyDescent="0.3">
      <c r="A514" s="30">
        <f t="shared" si="15"/>
        <v>412</v>
      </c>
      <c r="C514" s="50" t="s">
        <v>1178</v>
      </c>
      <c r="D514" s="51">
        <v>-0.75</v>
      </c>
      <c r="E514" s="52" t="s">
        <v>438</v>
      </c>
      <c r="F514" s="52" t="s">
        <v>438</v>
      </c>
      <c r="G514" s="55" t="s">
        <v>87</v>
      </c>
      <c r="H514" s="56" t="s">
        <v>106</v>
      </c>
      <c r="I514" s="50" t="s">
        <v>438</v>
      </c>
      <c r="J514" s="51" t="s">
        <v>438</v>
      </c>
      <c r="K514" s="52" t="s">
        <v>438</v>
      </c>
      <c r="L514" s="52" t="s">
        <v>438</v>
      </c>
      <c r="M514" s="55" t="s">
        <v>438</v>
      </c>
      <c r="N514" s="56" t="s">
        <v>438</v>
      </c>
      <c r="O514" s="50" t="s">
        <v>438</v>
      </c>
      <c r="P514" s="51" t="s">
        <v>438</v>
      </c>
      <c r="Q514" s="52" t="s">
        <v>438</v>
      </c>
      <c r="R514" s="52" t="s">
        <v>438</v>
      </c>
      <c r="S514" s="55" t="s">
        <v>438</v>
      </c>
      <c r="T514" s="56" t="s">
        <v>438</v>
      </c>
      <c r="U514" s="50" t="s">
        <v>438</v>
      </c>
      <c r="V514" s="51" t="s">
        <v>438</v>
      </c>
      <c r="W514" s="52" t="s">
        <v>438</v>
      </c>
      <c r="X514" s="52" t="s">
        <v>438</v>
      </c>
      <c r="Y514" s="55" t="s">
        <v>438</v>
      </c>
      <c r="Z514" s="56" t="s">
        <v>438</v>
      </c>
      <c r="AA514" s="50" t="s">
        <v>438</v>
      </c>
      <c r="AB514" s="51" t="s">
        <v>438</v>
      </c>
      <c r="AC514" s="52" t="s">
        <v>438</v>
      </c>
      <c r="AD514" s="52" t="s">
        <v>438</v>
      </c>
      <c r="AE514" s="55" t="s">
        <v>438</v>
      </c>
      <c r="AF514" s="56" t="s">
        <v>438</v>
      </c>
    </row>
    <row r="515" spans="1:32" s="30" customFormat="1" ht="15.75" hidden="1" outlineLevel="1" x14ac:dyDescent="0.3">
      <c r="A515" s="30">
        <f t="shared" si="15"/>
        <v>413</v>
      </c>
      <c r="C515" s="50" t="s">
        <v>1179</v>
      </c>
      <c r="D515" s="51">
        <v>6.26</v>
      </c>
      <c r="E515" s="52" t="s">
        <v>438</v>
      </c>
      <c r="F515" s="52" t="s">
        <v>438</v>
      </c>
      <c r="G515" s="55">
        <v>-0.2934537246049661</v>
      </c>
      <c r="H515" s="56">
        <v>-0.26439482961222094</v>
      </c>
      <c r="I515" s="50" t="s">
        <v>438</v>
      </c>
      <c r="J515" s="51" t="s">
        <v>438</v>
      </c>
      <c r="K515" s="52" t="s">
        <v>438</v>
      </c>
      <c r="L515" s="52" t="s">
        <v>438</v>
      </c>
      <c r="M515" s="55" t="s">
        <v>438</v>
      </c>
      <c r="N515" s="56" t="s">
        <v>438</v>
      </c>
      <c r="O515" s="50" t="s">
        <v>438</v>
      </c>
      <c r="P515" s="51" t="s">
        <v>438</v>
      </c>
      <c r="Q515" s="52" t="s">
        <v>438</v>
      </c>
      <c r="R515" s="52" t="s">
        <v>438</v>
      </c>
      <c r="S515" s="55" t="s">
        <v>438</v>
      </c>
      <c r="T515" s="56" t="s">
        <v>438</v>
      </c>
      <c r="U515" s="50" t="s">
        <v>438</v>
      </c>
      <c r="V515" s="51" t="s">
        <v>438</v>
      </c>
      <c r="W515" s="52" t="s">
        <v>438</v>
      </c>
      <c r="X515" s="52" t="s">
        <v>438</v>
      </c>
      <c r="Y515" s="55" t="s">
        <v>438</v>
      </c>
      <c r="Z515" s="56" t="s">
        <v>438</v>
      </c>
      <c r="AA515" s="50" t="s">
        <v>438</v>
      </c>
      <c r="AB515" s="51" t="s">
        <v>438</v>
      </c>
      <c r="AC515" s="52" t="s">
        <v>438</v>
      </c>
      <c r="AD515" s="52" t="s">
        <v>438</v>
      </c>
      <c r="AE515" s="55" t="s">
        <v>438</v>
      </c>
      <c r="AF515" s="56" t="s">
        <v>438</v>
      </c>
    </row>
    <row r="516" spans="1:32" s="30" customFormat="1" ht="15.75" hidden="1" outlineLevel="1" x14ac:dyDescent="0.3">
      <c r="A516" s="30">
        <f t="shared" si="15"/>
        <v>414</v>
      </c>
      <c r="C516" s="50" t="s">
        <v>1180</v>
      </c>
      <c r="D516" s="51">
        <v>4.24</v>
      </c>
      <c r="E516" s="52" t="s">
        <v>438</v>
      </c>
      <c r="F516" s="52" t="s">
        <v>438</v>
      </c>
      <c r="G516" s="55">
        <v>0.22543352601156075</v>
      </c>
      <c r="H516" s="56">
        <v>1.0784313725490198</v>
      </c>
      <c r="I516" s="50" t="s">
        <v>438</v>
      </c>
      <c r="J516" s="51" t="s">
        <v>438</v>
      </c>
      <c r="K516" s="52" t="s">
        <v>438</v>
      </c>
      <c r="L516" s="52" t="s">
        <v>438</v>
      </c>
      <c r="M516" s="55" t="s">
        <v>438</v>
      </c>
      <c r="N516" s="56" t="s">
        <v>438</v>
      </c>
      <c r="O516" s="50" t="s">
        <v>438</v>
      </c>
      <c r="P516" s="51" t="s">
        <v>438</v>
      </c>
      <c r="Q516" s="52" t="s">
        <v>438</v>
      </c>
      <c r="R516" s="52" t="s">
        <v>438</v>
      </c>
      <c r="S516" s="55" t="s">
        <v>438</v>
      </c>
      <c r="T516" s="56" t="s">
        <v>438</v>
      </c>
      <c r="U516" s="50" t="s">
        <v>438</v>
      </c>
      <c r="V516" s="51" t="s">
        <v>438</v>
      </c>
      <c r="W516" s="52" t="s">
        <v>438</v>
      </c>
      <c r="X516" s="52" t="s">
        <v>438</v>
      </c>
      <c r="Y516" s="55" t="s">
        <v>438</v>
      </c>
      <c r="Z516" s="56" t="s">
        <v>438</v>
      </c>
      <c r="AA516" s="50" t="s">
        <v>438</v>
      </c>
      <c r="AB516" s="51" t="s">
        <v>438</v>
      </c>
      <c r="AC516" s="52" t="s">
        <v>438</v>
      </c>
      <c r="AD516" s="52" t="s">
        <v>438</v>
      </c>
      <c r="AE516" s="55" t="s">
        <v>438</v>
      </c>
      <c r="AF516" s="56" t="s">
        <v>438</v>
      </c>
    </row>
    <row r="517" spans="1:32" s="30" customFormat="1" ht="15.75" hidden="1" outlineLevel="1" x14ac:dyDescent="0.3">
      <c r="A517" s="30">
        <f t="shared" si="15"/>
        <v>415</v>
      </c>
      <c r="C517" s="50" t="s">
        <v>1181</v>
      </c>
      <c r="D517" s="51">
        <v>3.94</v>
      </c>
      <c r="E517" s="52" t="s">
        <v>438</v>
      </c>
      <c r="F517" s="52" t="s">
        <v>438</v>
      </c>
      <c r="G517" s="55">
        <v>0.22741433021806845</v>
      </c>
      <c r="H517" s="56">
        <v>0.42238267148014441</v>
      </c>
      <c r="I517" s="50" t="s">
        <v>438</v>
      </c>
      <c r="J517" s="51" t="s">
        <v>438</v>
      </c>
      <c r="K517" s="52" t="s">
        <v>438</v>
      </c>
      <c r="L517" s="52" t="s">
        <v>438</v>
      </c>
      <c r="M517" s="55" t="s">
        <v>438</v>
      </c>
      <c r="N517" s="56" t="s">
        <v>438</v>
      </c>
      <c r="O517" s="50" t="s">
        <v>438</v>
      </c>
      <c r="P517" s="51" t="s">
        <v>438</v>
      </c>
      <c r="Q517" s="52" t="s">
        <v>438</v>
      </c>
      <c r="R517" s="52" t="s">
        <v>438</v>
      </c>
      <c r="S517" s="55" t="s">
        <v>438</v>
      </c>
      <c r="T517" s="56" t="s">
        <v>438</v>
      </c>
      <c r="U517" s="50" t="s">
        <v>438</v>
      </c>
      <c r="V517" s="51" t="s">
        <v>438</v>
      </c>
      <c r="W517" s="52" t="s">
        <v>438</v>
      </c>
      <c r="X517" s="52" t="s">
        <v>438</v>
      </c>
      <c r="Y517" s="55" t="s">
        <v>438</v>
      </c>
      <c r="Z517" s="56" t="s">
        <v>438</v>
      </c>
      <c r="AA517" s="50" t="s">
        <v>438</v>
      </c>
      <c r="AB517" s="51" t="s">
        <v>438</v>
      </c>
      <c r="AC517" s="52" t="s">
        <v>438</v>
      </c>
      <c r="AD517" s="52" t="s">
        <v>438</v>
      </c>
      <c r="AE517" s="55" t="s">
        <v>438</v>
      </c>
      <c r="AF517" s="56" t="s">
        <v>438</v>
      </c>
    </row>
    <row r="518" spans="1:32" s="30" customFormat="1" ht="15.75" hidden="1" outlineLevel="1" x14ac:dyDescent="0.3">
      <c r="A518" s="30">
        <f t="shared" si="15"/>
        <v>416</v>
      </c>
      <c r="C518" s="50" t="s">
        <v>1182</v>
      </c>
      <c r="D518" s="51">
        <v>0.71</v>
      </c>
      <c r="E518" s="52" t="s">
        <v>438</v>
      </c>
      <c r="F518" s="52" t="s">
        <v>438</v>
      </c>
      <c r="G518" s="55">
        <v>9.2307692307692202E-2</v>
      </c>
      <c r="H518" s="56">
        <v>-0.39316239316239321</v>
      </c>
      <c r="I518" s="50" t="s">
        <v>438</v>
      </c>
      <c r="J518" s="51" t="s">
        <v>438</v>
      </c>
      <c r="K518" s="52" t="s">
        <v>438</v>
      </c>
      <c r="L518" s="52" t="s">
        <v>438</v>
      </c>
      <c r="M518" s="55" t="s">
        <v>438</v>
      </c>
      <c r="N518" s="56" t="s">
        <v>438</v>
      </c>
      <c r="O518" s="50" t="s">
        <v>438</v>
      </c>
      <c r="P518" s="51" t="s">
        <v>438</v>
      </c>
      <c r="Q518" s="52" t="s">
        <v>438</v>
      </c>
      <c r="R518" s="52" t="s">
        <v>438</v>
      </c>
      <c r="S518" s="55" t="s">
        <v>438</v>
      </c>
      <c r="T518" s="56" t="s">
        <v>438</v>
      </c>
      <c r="U518" s="50" t="s">
        <v>438</v>
      </c>
      <c r="V518" s="51" t="s">
        <v>438</v>
      </c>
      <c r="W518" s="52" t="s">
        <v>438</v>
      </c>
      <c r="X518" s="52" t="s">
        <v>438</v>
      </c>
      <c r="Y518" s="55" t="s">
        <v>438</v>
      </c>
      <c r="Z518" s="56" t="s">
        <v>438</v>
      </c>
      <c r="AA518" s="50" t="s">
        <v>438</v>
      </c>
      <c r="AB518" s="51" t="s">
        <v>438</v>
      </c>
      <c r="AC518" s="52" t="s">
        <v>438</v>
      </c>
      <c r="AD518" s="52" t="s">
        <v>438</v>
      </c>
      <c r="AE518" s="55" t="s">
        <v>438</v>
      </c>
      <c r="AF518" s="56" t="s">
        <v>438</v>
      </c>
    </row>
    <row r="519" spans="1:32" s="30" customFormat="1" ht="15.75" hidden="1" outlineLevel="1" x14ac:dyDescent="0.3">
      <c r="A519" s="30">
        <f t="shared" si="15"/>
        <v>417</v>
      </c>
      <c r="C519" s="50" t="s">
        <v>1183</v>
      </c>
      <c r="D519" s="51">
        <v>0.98</v>
      </c>
      <c r="E519" s="52" t="s">
        <v>438</v>
      </c>
      <c r="F519" s="52" t="s">
        <v>438</v>
      </c>
      <c r="G519" s="55">
        <v>-0.42352941176470593</v>
      </c>
      <c r="H519" s="56" t="s">
        <v>127</v>
      </c>
      <c r="I519" s="50" t="s">
        <v>438</v>
      </c>
      <c r="J519" s="51" t="s">
        <v>438</v>
      </c>
      <c r="K519" s="52" t="s">
        <v>438</v>
      </c>
      <c r="L519" s="52" t="s">
        <v>438</v>
      </c>
      <c r="M519" s="55" t="s">
        <v>438</v>
      </c>
      <c r="N519" s="56" t="s">
        <v>438</v>
      </c>
      <c r="O519" s="50" t="s">
        <v>438</v>
      </c>
      <c r="P519" s="51" t="s">
        <v>438</v>
      </c>
      <c r="Q519" s="52" t="s">
        <v>438</v>
      </c>
      <c r="R519" s="52" t="s">
        <v>438</v>
      </c>
      <c r="S519" s="55" t="s">
        <v>438</v>
      </c>
      <c r="T519" s="56" t="s">
        <v>438</v>
      </c>
      <c r="U519" s="50" t="s">
        <v>438</v>
      </c>
      <c r="V519" s="51" t="s">
        <v>438</v>
      </c>
      <c r="W519" s="52" t="s">
        <v>438</v>
      </c>
      <c r="X519" s="52" t="s">
        <v>438</v>
      </c>
      <c r="Y519" s="55" t="s">
        <v>438</v>
      </c>
      <c r="Z519" s="56" t="s">
        <v>438</v>
      </c>
      <c r="AA519" s="50" t="s">
        <v>438</v>
      </c>
      <c r="AB519" s="51" t="s">
        <v>438</v>
      </c>
      <c r="AC519" s="52" t="s">
        <v>438</v>
      </c>
      <c r="AD519" s="52" t="s">
        <v>438</v>
      </c>
      <c r="AE519" s="55" t="s">
        <v>438</v>
      </c>
      <c r="AF519" s="56" t="s">
        <v>438</v>
      </c>
    </row>
    <row r="520" spans="1:32" s="30" customFormat="1" ht="15.75" hidden="1" outlineLevel="1" x14ac:dyDescent="0.3">
      <c r="A520" s="30">
        <f t="shared" si="15"/>
        <v>418</v>
      </c>
      <c r="C520" s="50" t="s">
        <v>1184</v>
      </c>
      <c r="D520" s="51">
        <v>0.73</v>
      </c>
      <c r="E520" s="52" t="s">
        <v>438</v>
      </c>
      <c r="F520" s="52" t="s">
        <v>438</v>
      </c>
      <c r="G520" s="55">
        <v>-0.59217877094972071</v>
      </c>
      <c r="H520" s="56">
        <v>0.140625</v>
      </c>
      <c r="I520" s="50" t="s">
        <v>438</v>
      </c>
      <c r="J520" s="51" t="s">
        <v>438</v>
      </c>
      <c r="K520" s="52" t="s">
        <v>438</v>
      </c>
      <c r="L520" s="52" t="s">
        <v>438</v>
      </c>
      <c r="M520" s="55" t="s">
        <v>438</v>
      </c>
      <c r="N520" s="56" t="s">
        <v>438</v>
      </c>
      <c r="O520" s="50" t="s">
        <v>438</v>
      </c>
      <c r="P520" s="51" t="s">
        <v>438</v>
      </c>
      <c r="Q520" s="52" t="s">
        <v>438</v>
      </c>
      <c r="R520" s="52" t="s">
        <v>438</v>
      </c>
      <c r="S520" s="55" t="s">
        <v>438</v>
      </c>
      <c r="T520" s="56" t="s">
        <v>438</v>
      </c>
      <c r="U520" s="50" t="s">
        <v>438</v>
      </c>
      <c r="V520" s="51" t="s">
        <v>438</v>
      </c>
      <c r="W520" s="52" t="s">
        <v>438</v>
      </c>
      <c r="X520" s="52" t="s">
        <v>438</v>
      </c>
      <c r="Y520" s="55" t="s">
        <v>438</v>
      </c>
      <c r="Z520" s="56" t="s">
        <v>438</v>
      </c>
      <c r="AA520" s="50" t="s">
        <v>438</v>
      </c>
      <c r="AB520" s="51" t="s">
        <v>438</v>
      </c>
      <c r="AC520" s="52" t="s">
        <v>438</v>
      </c>
      <c r="AD520" s="52" t="s">
        <v>438</v>
      </c>
      <c r="AE520" s="55" t="s">
        <v>438</v>
      </c>
      <c r="AF520" s="56" t="s">
        <v>438</v>
      </c>
    </row>
    <row r="521" spans="1:32" s="30" customFormat="1" ht="15.75" hidden="1" outlineLevel="1" x14ac:dyDescent="0.3">
      <c r="A521" s="30">
        <f t="shared" si="15"/>
        <v>419</v>
      </c>
      <c r="C521" s="50" t="s">
        <v>1185</v>
      </c>
      <c r="D521" s="51">
        <v>3.28</v>
      </c>
      <c r="E521" s="52">
        <v>5.9</v>
      </c>
      <c r="F521" s="52">
        <v>3.6</v>
      </c>
      <c r="G521" s="55">
        <v>-0.68761904761904757</v>
      </c>
      <c r="H521" s="56">
        <v>0.78260869565217384</v>
      </c>
      <c r="I521" s="50" t="s">
        <v>438</v>
      </c>
      <c r="J521" s="51" t="s">
        <v>438</v>
      </c>
      <c r="K521" s="52" t="s">
        <v>438</v>
      </c>
      <c r="L521" s="52" t="s">
        <v>438</v>
      </c>
      <c r="M521" s="55" t="s">
        <v>438</v>
      </c>
      <c r="N521" s="56" t="s">
        <v>438</v>
      </c>
      <c r="O521" s="50" t="s">
        <v>438</v>
      </c>
      <c r="P521" s="51" t="s">
        <v>438</v>
      </c>
      <c r="Q521" s="52" t="s">
        <v>438</v>
      </c>
      <c r="R521" s="52" t="s">
        <v>438</v>
      </c>
      <c r="S521" s="55" t="s">
        <v>438</v>
      </c>
      <c r="T521" s="56" t="s">
        <v>438</v>
      </c>
      <c r="U521" s="50" t="s">
        <v>438</v>
      </c>
      <c r="V521" s="51" t="s">
        <v>438</v>
      </c>
      <c r="W521" s="52" t="s">
        <v>438</v>
      </c>
      <c r="X521" s="52" t="s">
        <v>438</v>
      </c>
      <c r="Y521" s="55" t="s">
        <v>438</v>
      </c>
      <c r="Z521" s="56" t="s">
        <v>438</v>
      </c>
      <c r="AA521" s="50" t="s">
        <v>438</v>
      </c>
      <c r="AB521" s="51" t="s">
        <v>438</v>
      </c>
      <c r="AC521" s="52" t="s">
        <v>438</v>
      </c>
      <c r="AD521" s="52" t="s">
        <v>438</v>
      </c>
      <c r="AE521" s="55" t="s">
        <v>438</v>
      </c>
      <c r="AF521" s="56" t="s">
        <v>438</v>
      </c>
    </row>
    <row r="522" spans="1:32" s="30" customFormat="1" ht="15.75" hidden="1" outlineLevel="1" x14ac:dyDescent="0.3">
      <c r="A522" s="30">
        <f t="shared" si="15"/>
        <v>420</v>
      </c>
      <c r="C522" s="50" t="s">
        <v>241</v>
      </c>
      <c r="D522" s="51">
        <v>2.54</v>
      </c>
      <c r="E522" s="52" t="s">
        <v>438</v>
      </c>
      <c r="F522" s="52" t="s">
        <v>438</v>
      </c>
      <c r="G522" s="55" t="s">
        <v>127</v>
      </c>
      <c r="H522" s="56" t="s">
        <v>127</v>
      </c>
      <c r="I522" s="50" t="s">
        <v>438</v>
      </c>
      <c r="J522" s="51" t="s">
        <v>438</v>
      </c>
      <c r="K522" s="52" t="s">
        <v>438</v>
      </c>
      <c r="L522" s="52" t="s">
        <v>438</v>
      </c>
      <c r="M522" s="55" t="s">
        <v>438</v>
      </c>
      <c r="N522" s="56" t="s">
        <v>438</v>
      </c>
      <c r="O522" s="50" t="s">
        <v>438</v>
      </c>
      <c r="P522" s="51" t="s">
        <v>438</v>
      </c>
      <c r="Q522" s="52" t="s">
        <v>438</v>
      </c>
      <c r="R522" s="52" t="s">
        <v>438</v>
      </c>
      <c r="S522" s="55" t="s">
        <v>438</v>
      </c>
      <c r="T522" s="56" t="s">
        <v>438</v>
      </c>
      <c r="U522" s="50" t="s">
        <v>438</v>
      </c>
      <c r="V522" s="51" t="s">
        <v>438</v>
      </c>
      <c r="W522" s="52" t="s">
        <v>438</v>
      </c>
      <c r="X522" s="52" t="s">
        <v>438</v>
      </c>
      <c r="Y522" s="55" t="s">
        <v>438</v>
      </c>
      <c r="Z522" s="56" t="s">
        <v>438</v>
      </c>
      <c r="AA522" s="50" t="s">
        <v>438</v>
      </c>
      <c r="AB522" s="51" t="s">
        <v>438</v>
      </c>
      <c r="AC522" s="52" t="s">
        <v>438</v>
      </c>
      <c r="AD522" s="52" t="s">
        <v>438</v>
      </c>
      <c r="AE522" s="55" t="s">
        <v>438</v>
      </c>
      <c r="AF522" s="56" t="s">
        <v>438</v>
      </c>
    </row>
    <row r="523" spans="1:32" s="30" customFormat="1" ht="15.75" hidden="1" outlineLevel="1" x14ac:dyDescent="0.3">
      <c r="A523" s="30">
        <f t="shared" si="15"/>
        <v>421</v>
      </c>
      <c r="C523" s="50" t="s">
        <v>1186</v>
      </c>
      <c r="D523" s="51">
        <v>-9.7799999999999994</v>
      </c>
      <c r="E523" s="52" t="s">
        <v>438</v>
      </c>
      <c r="F523" s="52" t="s">
        <v>438</v>
      </c>
      <c r="G523" s="55" t="s">
        <v>87</v>
      </c>
      <c r="H523" s="56" t="s">
        <v>87</v>
      </c>
      <c r="I523" s="50" t="s">
        <v>438</v>
      </c>
      <c r="J523" s="51" t="s">
        <v>438</v>
      </c>
      <c r="K523" s="52" t="s">
        <v>438</v>
      </c>
      <c r="L523" s="52" t="s">
        <v>438</v>
      </c>
      <c r="M523" s="55" t="s">
        <v>438</v>
      </c>
      <c r="N523" s="56" t="s">
        <v>438</v>
      </c>
      <c r="O523" s="50" t="s">
        <v>438</v>
      </c>
      <c r="P523" s="51" t="s">
        <v>438</v>
      </c>
      <c r="Q523" s="52" t="s">
        <v>438</v>
      </c>
      <c r="R523" s="52" t="s">
        <v>438</v>
      </c>
      <c r="S523" s="55" t="s">
        <v>438</v>
      </c>
      <c r="T523" s="56" t="s">
        <v>438</v>
      </c>
      <c r="U523" s="50" t="s">
        <v>438</v>
      </c>
      <c r="V523" s="51" t="s">
        <v>438</v>
      </c>
      <c r="W523" s="52" t="s">
        <v>438</v>
      </c>
      <c r="X523" s="52" t="s">
        <v>438</v>
      </c>
      <c r="Y523" s="55" t="s">
        <v>438</v>
      </c>
      <c r="Z523" s="56" t="s">
        <v>438</v>
      </c>
      <c r="AA523" s="50" t="s">
        <v>438</v>
      </c>
      <c r="AB523" s="51" t="s">
        <v>438</v>
      </c>
      <c r="AC523" s="52" t="s">
        <v>438</v>
      </c>
      <c r="AD523" s="52" t="s">
        <v>438</v>
      </c>
      <c r="AE523" s="55" t="s">
        <v>438</v>
      </c>
      <c r="AF523" s="56" t="s">
        <v>438</v>
      </c>
    </row>
    <row r="524" spans="1:32" s="30" customFormat="1" ht="15.75" hidden="1" outlineLevel="1" x14ac:dyDescent="0.3">
      <c r="A524" s="30">
        <f t="shared" si="15"/>
        <v>422</v>
      </c>
      <c r="C524" s="50" t="s">
        <v>1187</v>
      </c>
      <c r="D524" s="51">
        <v>-1.17</v>
      </c>
      <c r="E524" s="52" t="s">
        <v>438</v>
      </c>
      <c r="F524" s="52" t="s">
        <v>438</v>
      </c>
      <c r="G524" s="55" t="s">
        <v>87</v>
      </c>
      <c r="H524" s="56" t="s">
        <v>87</v>
      </c>
      <c r="I524" s="50" t="s">
        <v>438</v>
      </c>
      <c r="J524" s="51" t="s">
        <v>438</v>
      </c>
      <c r="K524" s="52" t="s">
        <v>438</v>
      </c>
      <c r="L524" s="52" t="s">
        <v>438</v>
      </c>
      <c r="M524" s="55" t="s">
        <v>438</v>
      </c>
      <c r="N524" s="56" t="s">
        <v>438</v>
      </c>
      <c r="O524" s="50" t="s">
        <v>438</v>
      </c>
      <c r="P524" s="51" t="s">
        <v>438</v>
      </c>
      <c r="Q524" s="52" t="s">
        <v>438</v>
      </c>
      <c r="R524" s="52" t="s">
        <v>438</v>
      </c>
      <c r="S524" s="55" t="s">
        <v>438</v>
      </c>
      <c r="T524" s="56" t="s">
        <v>438</v>
      </c>
      <c r="U524" s="50" t="s">
        <v>438</v>
      </c>
      <c r="V524" s="51" t="s">
        <v>438</v>
      </c>
      <c r="W524" s="52" t="s">
        <v>438</v>
      </c>
      <c r="X524" s="52" t="s">
        <v>438</v>
      </c>
      <c r="Y524" s="55" t="s">
        <v>438</v>
      </c>
      <c r="Z524" s="56" t="s">
        <v>438</v>
      </c>
      <c r="AA524" s="50" t="s">
        <v>438</v>
      </c>
      <c r="AB524" s="51" t="s">
        <v>438</v>
      </c>
      <c r="AC524" s="52" t="s">
        <v>438</v>
      </c>
      <c r="AD524" s="52" t="s">
        <v>438</v>
      </c>
      <c r="AE524" s="55" t="s">
        <v>438</v>
      </c>
      <c r="AF524" s="56" t="s">
        <v>438</v>
      </c>
    </row>
    <row r="525" spans="1:32" s="30" customFormat="1" ht="15.75" hidden="1" outlineLevel="1" x14ac:dyDescent="0.3">
      <c r="A525" s="30">
        <f t="shared" si="15"/>
        <v>423</v>
      </c>
      <c r="C525" s="50" t="s">
        <v>1188</v>
      </c>
      <c r="D525" s="51">
        <v>5.86</v>
      </c>
      <c r="E525" s="52" t="s">
        <v>438</v>
      </c>
      <c r="F525" s="52" t="s">
        <v>438</v>
      </c>
      <c r="G525" s="55">
        <v>-0.10122699386503053</v>
      </c>
      <c r="H525" s="56">
        <v>0.14901960784313739</v>
      </c>
      <c r="I525" s="50" t="s">
        <v>438</v>
      </c>
      <c r="J525" s="51" t="s">
        <v>438</v>
      </c>
      <c r="K525" s="52" t="s">
        <v>438</v>
      </c>
      <c r="L525" s="52" t="s">
        <v>438</v>
      </c>
      <c r="M525" s="55" t="s">
        <v>438</v>
      </c>
      <c r="N525" s="56" t="s">
        <v>438</v>
      </c>
      <c r="O525" s="50" t="s">
        <v>438</v>
      </c>
      <c r="P525" s="51" t="s">
        <v>438</v>
      </c>
      <c r="Q525" s="52" t="s">
        <v>438</v>
      </c>
      <c r="R525" s="52" t="s">
        <v>438</v>
      </c>
      <c r="S525" s="55" t="s">
        <v>438</v>
      </c>
      <c r="T525" s="56" t="s">
        <v>438</v>
      </c>
      <c r="U525" s="50" t="s">
        <v>438</v>
      </c>
      <c r="V525" s="51" t="s">
        <v>438</v>
      </c>
      <c r="W525" s="52" t="s">
        <v>438</v>
      </c>
      <c r="X525" s="52" t="s">
        <v>438</v>
      </c>
      <c r="Y525" s="55" t="s">
        <v>438</v>
      </c>
      <c r="Z525" s="56" t="s">
        <v>438</v>
      </c>
      <c r="AA525" s="50" t="s">
        <v>438</v>
      </c>
      <c r="AB525" s="51" t="s">
        <v>438</v>
      </c>
      <c r="AC525" s="52" t="s">
        <v>438</v>
      </c>
      <c r="AD525" s="52" t="s">
        <v>438</v>
      </c>
      <c r="AE525" s="55" t="s">
        <v>438</v>
      </c>
      <c r="AF525" s="56" t="s">
        <v>438</v>
      </c>
    </row>
    <row r="526" spans="1:32" s="30" customFormat="1" ht="15.75" hidden="1" outlineLevel="1" x14ac:dyDescent="0.3">
      <c r="A526" s="30">
        <f t="shared" si="15"/>
        <v>424</v>
      </c>
      <c r="C526" s="50" t="s">
        <v>1189</v>
      </c>
      <c r="D526" s="51">
        <v>5.4</v>
      </c>
      <c r="E526" s="52" t="s">
        <v>438</v>
      </c>
      <c r="F526" s="52" t="s">
        <v>438</v>
      </c>
      <c r="G526" s="55">
        <v>0.26760563380281699</v>
      </c>
      <c r="H526" s="56">
        <v>5.058365758754868E-2</v>
      </c>
      <c r="I526" s="50" t="s">
        <v>438</v>
      </c>
      <c r="J526" s="51" t="s">
        <v>438</v>
      </c>
      <c r="K526" s="52" t="s">
        <v>438</v>
      </c>
      <c r="L526" s="52" t="s">
        <v>438</v>
      </c>
      <c r="M526" s="55" t="s">
        <v>438</v>
      </c>
      <c r="N526" s="56" t="s">
        <v>438</v>
      </c>
      <c r="O526" s="50" t="s">
        <v>438</v>
      </c>
      <c r="P526" s="51" t="s">
        <v>438</v>
      </c>
      <c r="Q526" s="52" t="s">
        <v>438</v>
      </c>
      <c r="R526" s="52" t="s">
        <v>438</v>
      </c>
      <c r="S526" s="55" t="s">
        <v>438</v>
      </c>
      <c r="T526" s="56" t="s">
        <v>438</v>
      </c>
      <c r="U526" s="50" t="s">
        <v>438</v>
      </c>
      <c r="V526" s="51" t="s">
        <v>438</v>
      </c>
      <c r="W526" s="52" t="s">
        <v>438</v>
      </c>
      <c r="X526" s="52" t="s">
        <v>438</v>
      </c>
      <c r="Y526" s="55" t="s">
        <v>438</v>
      </c>
      <c r="Z526" s="56" t="s">
        <v>438</v>
      </c>
      <c r="AA526" s="50" t="s">
        <v>438</v>
      </c>
      <c r="AB526" s="51" t="s">
        <v>438</v>
      </c>
      <c r="AC526" s="52" t="s">
        <v>438</v>
      </c>
      <c r="AD526" s="52" t="s">
        <v>438</v>
      </c>
      <c r="AE526" s="55" t="s">
        <v>438</v>
      </c>
      <c r="AF526" s="56" t="s">
        <v>438</v>
      </c>
    </row>
    <row r="527" spans="1:32" s="30" customFormat="1" ht="15.75" hidden="1" outlineLevel="1" x14ac:dyDescent="0.3">
      <c r="A527" s="30">
        <f t="shared" si="15"/>
        <v>425</v>
      </c>
      <c r="C527" s="50" t="s">
        <v>1190</v>
      </c>
      <c r="D527" s="51">
        <v>0.06</v>
      </c>
      <c r="E527" s="52" t="s">
        <v>438</v>
      </c>
      <c r="F527" s="52" t="s">
        <v>438</v>
      </c>
      <c r="G527" s="55">
        <v>-0.86956521739130432</v>
      </c>
      <c r="H527" s="56">
        <v>-0.4</v>
      </c>
      <c r="I527" s="50" t="s">
        <v>438</v>
      </c>
      <c r="J527" s="51" t="s">
        <v>438</v>
      </c>
      <c r="K527" s="52" t="s">
        <v>438</v>
      </c>
      <c r="L527" s="52" t="s">
        <v>438</v>
      </c>
      <c r="M527" s="55" t="s">
        <v>438</v>
      </c>
      <c r="N527" s="56" t="s">
        <v>438</v>
      </c>
      <c r="O527" s="50" t="s">
        <v>438</v>
      </c>
      <c r="P527" s="51" t="s">
        <v>438</v>
      </c>
      <c r="Q527" s="52" t="s">
        <v>438</v>
      </c>
      <c r="R527" s="52" t="s">
        <v>438</v>
      </c>
      <c r="S527" s="55" t="s">
        <v>438</v>
      </c>
      <c r="T527" s="56" t="s">
        <v>438</v>
      </c>
      <c r="U527" s="50" t="s">
        <v>438</v>
      </c>
      <c r="V527" s="51" t="s">
        <v>438</v>
      </c>
      <c r="W527" s="52" t="s">
        <v>438</v>
      </c>
      <c r="X527" s="52" t="s">
        <v>438</v>
      </c>
      <c r="Y527" s="55" t="s">
        <v>438</v>
      </c>
      <c r="Z527" s="56" t="s">
        <v>438</v>
      </c>
      <c r="AA527" s="50" t="s">
        <v>438</v>
      </c>
      <c r="AB527" s="51" t="s">
        <v>438</v>
      </c>
      <c r="AC527" s="52" t="s">
        <v>438</v>
      </c>
      <c r="AD527" s="52" t="s">
        <v>438</v>
      </c>
      <c r="AE527" s="55" t="s">
        <v>438</v>
      </c>
      <c r="AF527" s="56" t="s">
        <v>438</v>
      </c>
    </row>
    <row r="528" spans="1:32" s="30" customFormat="1" ht="15.75" hidden="1" outlineLevel="1" x14ac:dyDescent="0.3">
      <c r="A528" s="30">
        <f t="shared" si="15"/>
        <v>426</v>
      </c>
      <c r="C528" s="50" t="s">
        <v>1191</v>
      </c>
      <c r="D528" s="51">
        <v>-2.63</v>
      </c>
      <c r="E528" s="52" t="s">
        <v>438</v>
      </c>
      <c r="F528" s="52" t="s">
        <v>438</v>
      </c>
      <c r="G528" s="55" t="s">
        <v>87</v>
      </c>
      <c r="H528" s="56" t="s">
        <v>106</v>
      </c>
      <c r="I528" s="50" t="s">
        <v>438</v>
      </c>
      <c r="J528" s="51" t="s">
        <v>438</v>
      </c>
      <c r="K528" s="52" t="s">
        <v>438</v>
      </c>
      <c r="L528" s="52" t="s">
        <v>438</v>
      </c>
      <c r="M528" s="55" t="s">
        <v>438</v>
      </c>
      <c r="N528" s="56" t="s">
        <v>438</v>
      </c>
      <c r="O528" s="50" t="s">
        <v>438</v>
      </c>
      <c r="P528" s="51" t="s">
        <v>438</v>
      </c>
      <c r="Q528" s="52" t="s">
        <v>438</v>
      </c>
      <c r="R528" s="52" t="s">
        <v>438</v>
      </c>
      <c r="S528" s="55" t="s">
        <v>438</v>
      </c>
      <c r="T528" s="56" t="s">
        <v>438</v>
      </c>
      <c r="U528" s="50" t="s">
        <v>438</v>
      </c>
      <c r="V528" s="51" t="s">
        <v>438</v>
      </c>
      <c r="W528" s="52" t="s">
        <v>438</v>
      </c>
      <c r="X528" s="52" t="s">
        <v>438</v>
      </c>
      <c r="Y528" s="55" t="s">
        <v>438</v>
      </c>
      <c r="Z528" s="56" t="s">
        <v>438</v>
      </c>
      <c r="AA528" s="50" t="s">
        <v>438</v>
      </c>
      <c r="AB528" s="51" t="s">
        <v>438</v>
      </c>
      <c r="AC528" s="52" t="s">
        <v>438</v>
      </c>
      <c r="AD528" s="52" t="s">
        <v>438</v>
      </c>
      <c r="AE528" s="55" t="s">
        <v>438</v>
      </c>
      <c r="AF528" s="56" t="s">
        <v>438</v>
      </c>
    </row>
    <row r="529" spans="1:32" s="30" customFormat="1" ht="15.75" hidden="1" outlineLevel="1" x14ac:dyDescent="0.3">
      <c r="A529" s="30">
        <f t="shared" si="15"/>
        <v>427</v>
      </c>
      <c r="C529" s="50" t="s">
        <v>1192</v>
      </c>
      <c r="D529" s="51">
        <v>0.96</v>
      </c>
      <c r="E529" s="52" t="s">
        <v>438</v>
      </c>
      <c r="F529" s="52" t="s">
        <v>438</v>
      </c>
      <c r="G529" s="55" t="s">
        <v>127</v>
      </c>
      <c r="H529" s="56">
        <v>0.26315789473684204</v>
      </c>
      <c r="I529" s="50" t="s">
        <v>438</v>
      </c>
      <c r="J529" s="51" t="s">
        <v>438</v>
      </c>
      <c r="K529" s="52" t="s">
        <v>438</v>
      </c>
      <c r="L529" s="52" t="s">
        <v>438</v>
      </c>
      <c r="M529" s="55" t="s">
        <v>438</v>
      </c>
      <c r="N529" s="56" t="s">
        <v>438</v>
      </c>
      <c r="O529" s="50" t="s">
        <v>438</v>
      </c>
      <c r="P529" s="51" t="s">
        <v>438</v>
      </c>
      <c r="Q529" s="52" t="s">
        <v>438</v>
      </c>
      <c r="R529" s="52" t="s">
        <v>438</v>
      </c>
      <c r="S529" s="55" t="s">
        <v>438</v>
      </c>
      <c r="T529" s="56" t="s">
        <v>438</v>
      </c>
      <c r="U529" s="50" t="s">
        <v>438</v>
      </c>
      <c r="V529" s="51" t="s">
        <v>438</v>
      </c>
      <c r="W529" s="52" t="s">
        <v>438</v>
      </c>
      <c r="X529" s="52" t="s">
        <v>438</v>
      </c>
      <c r="Y529" s="55" t="s">
        <v>438</v>
      </c>
      <c r="Z529" s="56" t="s">
        <v>438</v>
      </c>
      <c r="AA529" s="50" t="s">
        <v>438</v>
      </c>
      <c r="AB529" s="51" t="s">
        <v>438</v>
      </c>
      <c r="AC529" s="52" t="s">
        <v>438</v>
      </c>
      <c r="AD529" s="52" t="s">
        <v>438</v>
      </c>
      <c r="AE529" s="55" t="s">
        <v>438</v>
      </c>
      <c r="AF529" s="56" t="s">
        <v>438</v>
      </c>
    </row>
    <row r="530" spans="1:32" s="30" customFormat="1" ht="15.75" hidden="1" outlineLevel="1" x14ac:dyDescent="0.3">
      <c r="A530" s="30">
        <f t="shared" si="15"/>
        <v>428</v>
      </c>
      <c r="C530" s="50" t="s">
        <v>1193</v>
      </c>
      <c r="D530" s="51">
        <v>0.75</v>
      </c>
      <c r="E530" s="52" t="s">
        <v>438</v>
      </c>
      <c r="F530" s="52" t="s">
        <v>438</v>
      </c>
      <c r="G530" s="55" t="s">
        <v>127</v>
      </c>
      <c r="H530" s="56">
        <v>-5.0632911392405111E-2</v>
      </c>
      <c r="I530" s="50" t="s">
        <v>438</v>
      </c>
      <c r="J530" s="51" t="s">
        <v>438</v>
      </c>
      <c r="K530" s="52" t="s">
        <v>438</v>
      </c>
      <c r="L530" s="52" t="s">
        <v>438</v>
      </c>
      <c r="M530" s="55" t="s">
        <v>438</v>
      </c>
      <c r="N530" s="56" t="s">
        <v>438</v>
      </c>
      <c r="O530" s="50" t="s">
        <v>438</v>
      </c>
      <c r="P530" s="51" t="s">
        <v>438</v>
      </c>
      <c r="Q530" s="52" t="s">
        <v>438</v>
      </c>
      <c r="R530" s="52" t="s">
        <v>438</v>
      </c>
      <c r="S530" s="55" t="s">
        <v>438</v>
      </c>
      <c r="T530" s="56" t="s">
        <v>438</v>
      </c>
      <c r="U530" s="50" t="s">
        <v>438</v>
      </c>
      <c r="V530" s="51" t="s">
        <v>438</v>
      </c>
      <c r="W530" s="52" t="s">
        <v>438</v>
      </c>
      <c r="X530" s="52" t="s">
        <v>438</v>
      </c>
      <c r="Y530" s="55" t="s">
        <v>438</v>
      </c>
      <c r="Z530" s="56" t="s">
        <v>438</v>
      </c>
      <c r="AA530" s="50" t="s">
        <v>438</v>
      </c>
      <c r="AB530" s="51" t="s">
        <v>438</v>
      </c>
      <c r="AC530" s="52" t="s">
        <v>438</v>
      </c>
      <c r="AD530" s="52" t="s">
        <v>438</v>
      </c>
      <c r="AE530" s="55" t="s">
        <v>438</v>
      </c>
      <c r="AF530" s="56" t="s">
        <v>438</v>
      </c>
    </row>
    <row r="531" spans="1:32" s="30" customFormat="1" ht="15.75" hidden="1" outlineLevel="1" x14ac:dyDescent="0.3">
      <c r="A531" s="30">
        <f t="shared" si="15"/>
        <v>429</v>
      </c>
      <c r="C531" s="50" t="s">
        <v>1194</v>
      </c>
      <c r="D531" s="51">
        <v>2.12</v>
      </c>
      <c r="E531" s="52" t="s">
        <v>438</v>
      </c>
      <c r="F531" s="52" t="s">
        <v>438</v>
      </c>
      <c r="G531" s="55">
        <v>1.8648648648648649</v>
      </c>
      <c r="H531" s="56">
        <v>1.4651162790697678</v>
      </c>
      <c r="I531" s="50" t="s">
        <v>438</v>
      </c>
      <c r="J531" s="51" t="s">
        <v>438</v>
      </c>
      <c r="K531" s="52" t="s">
        <v>438</v>
      </c>
      <c r="L531" s="52" t="s">
        <v>438</v>
      </c>
      <c r="M531" s="55" t="s">
        <v>438</v>
      </c>
      <c r="N531" s="56" t="s">
        <v>438</v>
      </c>
      <c r="O531" s="50" t="s">
        <v>438</v>
      </c>
      <c r="P531" s="51" t="s">
        <v>438</v>
      </c>
      <c r="Q531" s="52" t="s">
        <v>438</v>
      </c>
      <c r="R531" s="52" t="s">
        <v>438</v>
      </c>
      <c r="S531" s="55" t="s">
        <v>438</v>
      </c>
      <c r="T531" s="56" t="s">
        <v>438</v>
      </c>
      <c r="U531" s="50" t="s">
        <v>438</v>
      </c>
      <c r="V531" s="51" t="s">
        <v>438</v>
      </c>
      <c r="W531" s="52" t="s">
        <v>438</v>
      </c>
      <c r="X531" s="52" t="s">
        <v>438</v>
      </c>
      <c r="Y531" s="55" t="s">
        <v>438</v>
      </c>
      <c r="Z531" s="56" t="s">
        <v>438</v>
      </c>
      <c r="AA531" s="50" t="s">
        <v>438</v>
      </c>
      <c r="AB531" s="51" t="s">
        <v>438</v>
      </c>
      <c r="AC531" s="52" t="s">
        <v>438</v>
      </c>
      <c r="AD531" s="52" t="s">
        <v>438</v>
      </c>
      <c r="AE531" s="55" t="s">
        <v>438</v>
      </c>
      <c r="AF531" s="56" t="s">
        <v>438</v>
      </c>
    </row>
    <row r="532" spans="1:32" s="30" customFormat="1" ht="15.75" hidden="1" outlineLevel="1" x14ac:dyDescent="0.3">
      <c r="A532" s="30">
        <f t="shared" si="15"/>
        <v>430</v>
      </c>
      <c r="C532" s="50" t="s">
        <v>1195</v>
      </c>
      <c r="D532" s="51">
        <v>-0.1</v>
      </c>
      <c r="E532" s="52" t="s">
        <v>438</v>
      </c>
      <c r="F532" s="52" t="s">
        <v>438</v>
      </c>
      <c r="G532" s="55" t="s">
        <v>106</v>
      </c>
      <c r="H532" s="56" t="s">
        <v>87</v>
      </c>
      <c r="I532" s="50" t="s">
        <v>438</v>
      </c>
      <c r="J532" s="51" t="s">
        <v>438</v>
      </c>
      <c r="K532" s="52" t="s">
        <v>438</v>
      </c>
      <c r="L532" s="52" t="s">
        <v>438</v>
      </c>
      <c r="M532" s="55" t="s">
        <v>438</v>
      </c>
      <c r="N532" s="56" t="s">
        <v>438</v>
      </c>
      <c r="O532" s="50" t="s">
        <v>438</v>
      </c>
      <c r="P532" s="51" t="s">
        <v>438</v>
      </c>
      <c r="Q532" s="52" t="s">
        <v>438</v>
      </c>
      <c r="R532" s="52" t="s">
        <v>438</v>
      </c>
      <c r="S532" s="55" t="s">
        <v>438</v>
      </c>
      <c r="T532" s="56" t="s">
        <v>438</v>
      </c>
      <c r="U532" s="50" t="s">
        <v>438</v>
      </c>
      <c r="V532" s="51" t="s">
        <v>438</v>
      </c>
      <c r="W532" s="52" t="s">
        <v>438</v>
      </c>
      <c r="X532" s="52" t="s">
        <v>438</v>
      </c>
      <c r="Y532" s="55" t="s">
        <v>438</v>
      </c>
      <c r="Z532" s="56" t="s">
        <v>438</v>
      </c>
      <c r="AA532" s="50" t="s">
        <v>438</v>
      </c>
      <c r="AB532" s="51" t="s">
        <v>438</v>
      </c>
      <c r="AC532" s="52" t="s">
        <v>438</v>
      </c>
      <c r="AD532" s="52" t="s">
        <v>438</v>
      </c>
      <c r="AE532" s="55" t="s">
        <v>438</v>
      </c>
      <c r="AF532" s="56" t="s">
        <v>438</v>
      </c>
    </row>
    <row r="533" spans="1:32" s="30" customFormat="1" ht="15.75" hidden="1" outlineLevel="1" x14ac:dyDescent="0.3">
      <c r="A533" s="30">
        <f t="shared" si="15"/>
        <v>431</v>
      </c>
      <c r="C533" s="50" t="s">
        <v>1196</v>
      </c>
      <c r="D533" s="51">
        <v>1.22</v>
      </c>
      <c r="E533" s="52" t="s">
        <v>438</v>
      </c>
      <c r="F533" s="52" t="s">
        <v>438</v>
      </c>
      <c r="G533" s="55">
        <v>-0.73478260869565215</v>
      </c>
      <c r="H533" s="56">
        <v>-0.58503401360544216</v>
      </c>
      <c r="I533" s="50" t="s">
        <v>438</v>
      </c>
      <c r="J533" s="51" t="s">
        <v>438</v>
      </c>
      <c r="K533" s="52" t="s">
        <v>438</v>
      </c>
      <c r="L533" s="52" t="s">
        <v>438</v>
      </c>
      <c r="M533" s="55" t="s">
        <v>438</v>
      </c>
      <c r="N533" s="56" t="s">
        <v>438</v>
      </c>
      <c r="O533" s="50" t="s">
        <v>438</v>
      </c>
      <c r="P533" s="51" t="s">
        <v>438</v>
      </c>
      <c r="Q533" s="52" t="s">
        <v>438</v>
      </c>
      <c r="R533" s="52" t="s">
        <v>438</v>
      </c>
      <c r="S533" s="55" t="s">
        <v>438</v>
      </c>
      <c r="T533" s="56" t="s">
        <v>438</v>
      </c>
      <c r="U533" s="50" t="s">
        <v>438</v>
      </c>
      <c r="V533" s="51" t="s">
        <v>438</v>
      </c>
      <c r="W533" s="52" t="s">
        <v>438</v>
      </c>
      <c r="X533" s="52" t="s">
        <v>438</v>
      </c>
      <c r="Y533" s="55" t="s">
        <v>438</v>
      </c>
      <c r="Z533" s="56" t="s">
        <v>438</v>
      </c>
      <c r="AA533" s="50" t="s">
        <v>438</v>
      </c>
      <c r="AB533" s="51" t="s">
        <v>438</v>
      </c>
      <c r="AC533" s="52" t="s">
        <v>438</v>
      </c>
      <c r="AD533" s="52" t="s">
        <v>438</v>
      </c>
      <c r="AE533" s="55" t="s">
        <v>438</v>
      </c>
      <c r="AF533" s="56" t="s">
        <v>438</v>
      </c>
    </row>
    <row r="534" spans="1:32" s="30" customFormat="1" ht="15.75" hidden="1" outlineLevel="1" x14ac:dyDescent="0.3">
      <c r="A534" s="30">
        <f t="shared" si="15"/>
        <v>432</v>
      </c>
      <c r="C534" s="50" t="s">
        <v>1197</v>
      </c>
      <c r="D534" s="51">
        <v>5.22</v>
      </c>
      <c r="E534" s="52">
        <v>5.5</v>
      </c>
      <c r="F534" s="52">
        <v>3.3</v>
      </c>
      <c r="G534" s="55">
        <v>0.37368421052631584</v>
      </c>
      <c r="H534" s="56">
        <v>7.6288659793814384E-2</v>
      </c>
      <c r="I534" s="50" t="s">
        <v>438</v>
      </c>
      <c r="J534" s="51" t="s">
        <v>438</v>
      </c>
      <c r="K534" s="52" t="s">
        <v>438</v>
      </c>
      <c r="L534" s="52" t="s">
        <v>438</v>
      </c>
      <c r="M534" s="55" t="s">
        <v>438</v>
      </c>
      <c r="N534" s="56" t="s">
        <v>438</v>
      </c>
      <c r="O534" s="50" t="s">
        <v>438</v>
      </c>
      <c r="P534" s="51" t="s">
        <v>438</v>
      </c>
      <c r="Q534" s="52" t="s">
        <v>438</v>
      </c>
      <c r="R534" s="52" t="s">
        <v>438</v>
      </c>
      <c r="S534" s="55" t="s">
        <v>438</v>
      </c>
      <c r="T534" s="56" t="s">
        <v>438</v>
      </c>
      <c r="U534" s="50" t="s">
        <v>438</v>
      </c>
      <c r="V534" s="51" t="s">
        <v>438</v>
      </c>
      <c r="W534" s="52" t="s">
        <v>438</v>
      </c>
      <c r="X534" s="52" t="s">
        <v>438</v>
      </c>
      <c r="Y534" s="55" t="s">
        <v>438</v>
      </c>
      <c r="Z534" s="56" t="s">
        <v>438</v>
      </c>
      <c r="AA534" s="50" t="s">
        <v>438</v>
      </c>
      <c r="AB534" s="51" t="s">
        <v>438</v>
      </c>
      <c r="AC534" s="52" t="s">
        <v>438</v>
      </c>
      <c r="AD534" s="52" t="s">
        <v>438</v>
      </c>
      <c r="AE534" s="55" t="s">
        <v>438</v>
      </c>
      <c r="AF534" s="56" t="s">
        <v>438</v>
      </c>
    </row>
    <row r="535" spans="1:32" s="30" customFormat="1" ht="15.75" hidden="1" outlineLevel="1" x14ac:dyDescent="0.3">
      <c r="A535" s="30">
        <f t="shared" si="15"/>
        <v>433</v>
      </c>
      <c r="C535" s="50" t="s">
        <v>397</v>
      </c>
      <c r="D535" s="51">
        <v>0.78</v>
      </c>
      <c r="E535" s="52">
        <v>0.9</v>
      </c>
      <c r="F535" s="52">
        <v>4.4000000000000004</v>
      </c>
      <c r="G535" s="55" t="s">
        <v>127</v>
      </c>
      <c r="H535" s="56">
        <v>-2.5000000000000022E-2</v>
      </c>
      <c r="I535" s="50" t="s">
        <v>438</v>
      </c>
      <c r="J535" s="51" t="s">
        <v>438</v>
      </c>
      <c r="K535" s="52" t="s">
        <v>438</v>
      </c>
      <c r="L535" s="52" t="s">
        <v>438</v>
      </c>
      <c r="M535" s="55" t="s">
        <v>438</v>
      </c>
      <c r="N535" s="56" t="s">
        <v>438</v>
      </c>
      <c r="O535" s="50" t="s">
        <v>438</v>
      </c>
      <c r="P535" s="51" t="s">
        <v>438</v>
      </c>
      <c r="Q535" s="52" t="s">
        <v>438</v>
      </c>
      <c r="R535" s="52" t="s">
        <v>438</v>
      </c>
      <c r="S535" s="55" t="s">
        <v>438</v>
      </c>
      <c r="T535" s="56" t="s">
        <v>438</v>
      </c>
      <c r="U535" s="50" t="s">
        <v>438</v>
      </c>
      <c r="V535" s="51" t="s">
        <v>438</v>
      </c>
      <c r="W535" s="52" t="s">
        <v>438</v>
      </c>
      <c r="X535" s="52" t="s">
        <v>438</v>
      </c>
      <c r="Y535" s="55" t="s">
        <v>438</v>
      </c>
      <c r="Z535" s="56" t="s">
        <v>438</v>
      </c>
      <c r="AA535" s="50" t="s">
        <v>438</v>
      </c>
      <c r="AB535" s="51" t="s">
        <v>438</v>
      </c>
      <c r="AC535" s="52" t="s">
        <v>438</v>
      </c>
      <c r="AD535" s="52" t="s">
        <v>438</v>
      </c>
      <c r="AE535" s="55" t="s">
        <v>438</v>
      </c>
      <c r="AF535" s="56" t="s">
        <v>438</v>
      </c>
    </row>
    <row r="536" spans="1:32" s="30" customFormat="1" ht="15.75" hidden="1" outlineLevel="1" x14ac:dyDescent="0.3">
      <c r="A536" s="30">
        <f t="shared" si="15"/>
        <v>434</v>
      </c>
      <c r="C536" s="50" t="s">
        <v>1198</v>
      </c>
      <c r="D536" s="51">
        <v>6.42</v>
      </c>
      <c r="E536" s="52" t="s">
        <v>438</v>
      </c>
      <c r="F536" s="52" t="s">
        <v>438</v>
      </c>
      <c r="G536" s="55">
        <v>0.18888888888888888</v>
      </c>
      <c r="H536" s="56">
        <v>-0.21897810218978109</v>
      </c>
      <c r="I536" s="50" t="s">
        <v>438</v>
      </c>
      <c r="J536" s="51" t="s">
        <v>438</v>
      </c>
      <c r="K536" s="52" t="s">
        <v>438</v>
      </c>
      <c r="L536" s="52" t="s">
        <v>438</v>
      </c>
      <c r="M536" s="55" t="s">
        <v>438</v>
      </c>
      <c r="N536" s="56" t="s">
        <v>438</v>
      </c>
      <c r="O536" s="50" t="s">
        <v>438</v>
      </c>
      <c r="P536" s="51" t="s">
        <v>438</v>
      </c>
      <c r="Q536" s="52" t="s">
        <v>438</v>
      </c>
      <c r="R536" s="52" t="s">
        <v>438</v>
      </c>
      <c r="S536" s="55" t="s">
        <v>438</v>
      </c>
      <c r="T536" s="56" t="s">
        <v>438</v>
      </c>
      <c r="U536" s="50" t="s">
        <v>438</v>
      </c>
      <c r="V536" s="51" t="s">
        <v>438</v>
      </c>
      <c r="W536" s="52" t="s">
        <v>438</v>
      </c>
      <c r="X536" s="52" t="s">
        <v>438</v>
      </c>
      <c r="Y536" s="55" t="s">
        <v>438</v>
      </c>
      <c r="Z536" s="56" t="s">
        <v>438</v>
      </c>
      <c r="AA536" s="50" t="s">
        <v>438</v>
      </c>
      <c r="AB536" s="51" t="s">
        <v>438</v>
      </c>
      <c r="AC536" s="52" t="s">
        <v>438</v>
      </c>
      <c r="AD536" s="52" t="s">
        <v>438</v>
      </c>
      <c r="AE536" s="55" t="s">
        <v>438</v>
      </c>
      <c r="AF536" s="56" t="s">
        <v>438</v>
      </c>
    </row>
    <row r="537" spans="1:32" s="30" customFormat="1" ht="15.75" hidden="1" outlineLevel="1" x14ac:dyDescent="0.3">
      <c r="A537" s="30">
        <f t="shared" si="15"/>
        <v>435</v>
      </c>
      <c r="C537" s="50" t="s">
        <v>1199</v>
      </c>
      <c r="D537" s="51">
        <v>8.09</v>
      </c>
      <c r="E537" s="52">
        <v>8.76</v>
      </c>
      <c r="F537" s="52">
        <v>11.81</v>
      </c>
      <c r="G537" s="55">
        <v>-0.32695507487520803</v>
      </c>
      <c r="H537" s="56">
        <v>-6.6897347174163846E-2</v>
      </c>
      <c r="I537" s="50" t="s">
        <v>438</v>
      </c>
      <c r="J537" s="51" t="s">
        <v>438</v>
      </c>
      <c r="K537" s="52" t="s">
        <v>438</v>
      </c>
      <c r="L537" s="52" t="s">
        <v>438</v>
      </c>
      <c r="M537" s="55" t="s">
        <v>438</v>
      </c>
      <c r="N537" s="56" t="s">
        <v>438</v>
      </c>
      <c r="O537" s="50" t="s">
        <v>438</v>
      </c>
      <c r="P537" s="51" t="s">
        <v>438</v>
      </c>
      <c r="Q537" s="52" t="s">
        <v>438</v>
      </c>
      <c r="R537" s="52" t="s">
        <v>438</v>
      </c>
      <c r="S537" s="55" t="s">
        <v>438</v>
      </c>
      <c r="T537" s="56" t="s">
        <v>438</v>
      </c>
      <c r="U537" s="50" t="s">
        <v>438</v>
      </c>
      <c r="V537" s="51" t="s">
        <v>438</v>
      </c>
      <c r="W537" s="52" t="s">
        <v>438</v>
      </c>
      <c r="X537" s="52" t="s">
        <v>438</v>
      </c>
      <c r="Y537" s="55" t="s">
        <v>438</v>
      </c>
      <c r="Z537" s="56" t="s">
        <v>438</v>
      </c>
      <c r="AA537" s="50" t="s">
        <v>438</v>
      </c>
      <c r="AB537" s="51" t="s">
        <v>438</v>
      </c>
      <c r="AC537" s="52" t="s">
        <v>438</v>
      </c>
      <c r="AD537" s="52" t="s">
        <v>438</v>
      </c>
      <c r="AE537" s="55" t="s">
        <v>438</v>
      </c>
      <c r="AF537" s="56" t="s">
        <v>438</v>
      </c>
    </row>
    <row r="538" spans="1:32" s="30" customFormat="1" ht="15.75" hidden="1" outlineLevel="1" x14ac:dyDescent="0.3">
      <c r="A538" s="30">
        <f t="shared" si="15"/>
        <v>436</v>
      </c>
      <c r="C538" s="50" t="s">
        <v>1200</v>
      </c>
      <c r="D538" s="51">
        <v>13.39</v>
      </c>
      <c r="E538" s="52" t="s">
        <v>438</v>
      </c>
      <c r="F538" s="52" t="s">
        <v>438</v>
      </c>
      <c r="G538" s="55">
        <v>-0.16050156739811905</v>
      </c>
      <c r="H538" s="56">
        <v>1.1389776357827479</v>
      </c>
      <c r="I538" s="50" t="s">
        <v>438</v>
      </c>
      <c r="J538" s="51" t="s">
        <v>438</v>
      </c>
      <c r="K538" s="52" t="s">
        <v>438</v>
      </c>
      <c r="L538" s="52" t="s">
        <v>438</v>
      </c>
      <c r="M538" s="55" t="s">
        <v>438</v>
      </c>
      <c r="N538" s="56" t="s">
        <v>438</v>
      </c>
      <c r="O538" s="50" t="s">
        <v>438</v>
      </c>
      <c r="P538" s="51" t="s">
        <v>438</v>
      </c>
      <c r="Q538" s="52" t="s">
        <v>438</v>
      </c>
      <c r="R538" s="52" t="s">
        <v>438</v>
      </c>
      <c r="S538" s="55" t="s">
        <v>438</v>
      </c>
      <c r="T538" s="56" t="s">
        <v>438</v>
      </c>
      <c r="U538" s="50" t="s">
        <v>438</v>
      </c>
      <c r="V538" s="51" t="s">
        <v>438</v>
      </c>
      <c r="W538" s="52" t="s">
        <v>438</v>
      </c>
      <c r="X538" s="52" t="s">
        <v>438</v>
      </c>
      <c r="Y538" s="55" t="s">
        <v>438</v>
      </c>
      <c r="Z538" s="56" t="s">
        <v>438</v>
      </c>
      <c r="AA538" s="50" t="s">
        <v>438</v>
      </c>
      <c r="AB538" s="51" t="s">
        <v>438</v>
      </c>
      <c r="AC538" s="52" t="s">
        <v>438</v>
      </c>
      <c r="AD538" s="52" t="s">
        <v>438</v>
      </c>
      <c r="AE538" s="55" t="s">
        <v>438</v>
      </c>
      <c r="AF538" s="56" t="s">
        <v>438</v>
      </c>
    </row>
    <row r="539" spans="1:32" s="30" customFormat="1" ht="15.75" hidden="1" outlineLevel="1" x14ac:dyDescent="0.3">
      <c r="A539" s="30">
        <f t="shared" si="15"/>
        <v>437</v>
      </c>
      <c r="C539" s="50" t="s">
        <v>1201</v>
      </c>
      <c r="D539" s="51">
        <v>2.46</v>
      </c>
      <c r="E539" s="52" t="s">
        <v>438</v>
      </c>
      <c r="F539" s="52" t="s">
        <v>438</v>
      </c>
      <c r="G539" s="55">
        <v>1.2777777777777777</v>
      </c>
      <c r="H539" s="56">
        <v>-0.13684210526315799</v>
      </c>
      <c r="I539" s="50" t="s">
        <v>438</v>
      </c>
      <c r="J539" s="51" t="s">
        <v>438</v>
      </c>
      <c r="K539" s="52" t="s">
        <v>438</v>
      </c>
      <c r="L539" s="52" t="s">
        <v>438</v>
      </c>
      <c r="M539" s="55" t="s">
        <v>438</v>
      </c>
      <c r="N539" s="56" t="s">
        <v>438</v>
      </c>
      <c r="O539" s="50" t="s">
        <v>438</v>
      </c>
      <c r="P539" s="51" t="s">
        <v>438</v>
      </c>
      <c r="Q539" s="52" t="s">
        <v>438</v>
      </c>
      <c r="R539" s="52" t="s">
        <v>438</v>
      </c>
      <c r="S539" s="55" t="s">
        <v>438</v>
      </c>
      <c r="T539" s="56" t="s">
        <v>438</v>
      </c>
      <c r="U539" s="50" t="s">
        <v>438</v>
      </c>
      <c r="V539" s="51" t="s">
        <v>438</v>
      </c>
      <c r="W539" s="52" t="s">
        <v>438</v>
      </c>
      <c r="X539" s="52" t="s">
        <v>438</v>
      </c>
      <c r="Y539" s="55" t="s">
        <v>438</v>
      </c>
      <c r="Z539" s="56" t="s">
        <v>438</v>
      </c>
      <c r="AA539" s="50" t="s">
        <v>438</v>
      </c>
      <c r="AB539" s="51" t="s">
        <v>438</v>
      </c>
      <c r="AC539" s="52" t="s">
        <v>438</v>
      </c>
      <c r="AD539" s="52" t="s">
        <v>438</v>
      </c>
      <c r="AE539" s="55" t="s">
        <v>438</v>
      </c>
      <c r="AF539" s="56" t="s">
        <v>438</v>
      </c>
    </row>
    <row r="540" spans="1:32" s="30" customFormat="1" ht="15.75" hidden="1" outlineLevel="1" x14ac:dyDescent="0.3">
      <c r="A540" s="30">
        <f t="shared" si="15"/>
        <v>438</v>
      </c>
      <c r="C540" s="50" t="s">
        <v>1202</v>
      </c>
      <c r="D540" s="51">
        <v>-1.86</v>
      </c>
      <c r="E540" s="52" t="s">
        <v>438</v>
      </c>
      <c r="F540" s="52" t="s">
        <v>438</v>
      </c>
      <c r="G540" s="55" t="s">
        <v>87</v>
      </c>
      <c r="H540" s="56" t="s">
        <v>106</v>
      </c>
      <c r="I540" s="50" t="s">
        <v>438</v>
      </c>
      <c r="J540" s="51" t="s">
        <v>438</v>
      </c>
      <c r="K540" s="52" t="s">
        <v>438</v>
      </c>
      <c r="L540" s="52" t="s">
        <v>438</v>
      </c>
      <c r="M540" s="55" t="s">
        <v>438</v>
      </c>
      <c r="N540" s="56" t="s">
        <v>438</v>
      </c>
      <c r="O540" s="50" t="s">
        <v>438</v>
      </c>
      <c r="P540" s="51" t="s">
        <v>438</v>
      </c>
      <c r="Q540" s="52" t="s">
        <v>438</v>
      </c>
      <c r="R540" s="52" t="s">
        <v>438</v>
      </c>
      <c r="S540" s="55" t="s">
        <v>438</v>
      </c>
      <c r="T540" s="56" t="s">
        <v>438</v>
      </c>
      <c r="U540" s="50" t="s">
        <v>438</v>
      </c>
      <c r="V540" s="51" t="s">
        <v>438</v>
      </c>
      <c r="W540" s="52" t="s">
        <v>438</v>
      </c>
      <c r="X540" s="52" t="s">
        <v>438</v>
      </c>
      <c r="Y540" s="55" t="s">
        <v>438</v>
      </c>
      <c r="Z540" s="56" t="s">
        <v>438</v>
      </c>
      <c r="AA540" s="50" t="s">
        <v>438</v>
      </c>
      <c r="AB540" s="51" t="s">
        <v>438</v>
      </c>
      <c r="AC540" s="52" t="s">
        <v>438</v>
      </c>
      <c r="AD540" s="52" t="s">
        <v>438</v>
      </c>
      <c r="AE540" s="55" t="s">
        <v>438</v>
      </c>
      <c r="AF540" s="56" t="s">
        <v>438</v>
      </c>
    </row>
    <row r="541" spans="1:32" s="30" customFormat="1" ht="15.75" hidden="1" outlineLevel="1" x14ac:dyDescent="0.3">
      <c r="A541" s="30">
        <f t="shared" si="15"/>
        <v>439</v>
      </c>
      <c r="C541" s="50" t="s">
        <v>1203</v>
      </c>
      <c r="D541" s="51">
        <v>3.19</v>
      </c>
      <c r="E541" s="52" t="s">
        <v>438</v>
      </c>
      <c r="F541" s="52" t="s">
        <v>438</v>
      </c>
      <c r="G541" s="55">
        <v>-0.3708086785009862</v>
      </c>
      <c r="H541" s="56">
        <v>-2.7439024390243816E-2</v>
      </c>
      <c r="I541" s="50" t="s">
        <v>438</v>
      </c>
      <c r="J541" s="51" t="s">
        <v>438</v>
      </c>
      <c r="K541" s="52" t="s">
        <v>438</v>
      </c>
      <c r="L541" s="52" t="s">
        <v>438</v>
      </c>
      <c r="M541" s="55" t="s">
        <v>438</v>
      </c>
      <c r="N541" s="56" t="s">
        <v>438</v>
      </c>
      <c r="O541" s="50" t="s">
        <v>438</v>
      </c>
      <c r="P541" s="51" t="s">
        <v>438</v>
      </c>
      <c r="Q541" s="52" t="s">
        <v>438</v>
      </c>
      <c r="R541" s="52" t="s">
        <v>438</v>
      </c>
      <c r="S541" s="55" t="s">
        <v>438</v>
      </c>
      <c r="T541" s="56" t="s">
        <v>438</v>
      </c>
      <c r="U541" s="50" t="s">
        <v>438</v>
      </c>
      <c r="V541" s="51" t="s">
        <v>438</v>
      </c>
      <c r="W541" s="52" t="s">
        <v>438</v>
      </c>
      <c r="X541" s="52" t="s">
        <v>438</v>
      </c>
      <c r="Y541" s="55" t="s">
        <v>438</v>
      </c>
      <c r="Z541" s="56" t="s">
        <v>438</v>
      </c>
      <c r="AA541" s="50" t="s">
        <v>438</v>
      </c>
      <c r="AB541" s="51" t="s">
        <v>438</v>
      </c>
      <c r="AC541" s="52" t="s">
        <v>438</v>
      </c>
      <c r="AD541" s="52" t="s">
        <v>438</v>
      </c>
      <c r="AE541" s="55" t="s">
        <v>438</v>
      </c>
      <c r="AF541" s="56" t="s">
        <v>438</v>
      </c>
    </row>
    <row r="542" spans="1:32" s="30" customFormat="1" ht="15.75" hidden="1" outlineLevel="1" x14ac:dyDescent="0.3">
      <c r="A542" s="30">
        <f t="shared" si="15"/>
        <v>440</v>
      </c>
      <c r="C542" s="50" t="s">
        <v>1204</v>
      </c>
      <c r="D542" s="51">
        <v>8.31</v>
      </c>
      <c r="E542" s="52">
        <v>7.12</v>
      </c>
      <c r="F542" s="52">
        <v>6.76</v>
      </c>
      <c r="G542" s="55">
        <v>1.978494623655914</v>
      </c>
      <c r="H542" s="56">
        <v>0.88009049773755677</v>
      </c>
      <c r="I542" s="50" t="s">
        <v>438</v>
      </c>
      <c r="J542" s="51" t="s">
        <v>438</v>
      </c>
      <c r="K542" s="52" t="s">
        <v>438</v>
      </c>
      <c r="L542" s="52" t="s">
        <v>438</v>
      </c>
      <c r="M542" s="55" t="s">
        <v>438</v>
      </c>
      <c r="N542" s="56" t="s">
        <v>438</v>
      </c>
      <c r="O542" s="50" t="s">
        <v>438</v>
      </c>
      <c r="P542" s="51" t="s">
        <v>438</v>
      </c>
      <c r="Q542" s="52" t="s">
        <v>438</v>
      </c>
      <c r="R542" s="52" t="s">
        <v>438</v>
      </c>
      <c r="S542" s="55" t="s">
        <v>438</v>
      </c>
      <c r="T542" s="56" t="s">
        <v>438</v>
      </c>
      <c r="U542" s="50" t="s">
        <v>438</v>
      </c>
      <c r="V542" s="51" t="s">
        <v>438</v>
      </c>
      <c r="W542" s="52" t="s">
        <v>438</v>
      </c>
      <c r="X542" s="52" t="s">
        <v>438</v>
      </c>
      <c r="Y542" s="55" t="s">
        <v>438</v>
      </c>
      <c r="Z542" s="56" t="s">
        <v>438</v>
      </c>
      <c r="AA542" s="50" t="s">
        <v>438</v>
      </c>
      <c r="AB542" s="51" t="s">
        <v>438</v>
      </c>
      <c r="AC542" s="52" t="s">
        <v>438</v>
      </c>
      <c r="AD542" s="52" t="s">
        <v>438</v>
      </c>
      <c r="AE542" s="55" t="s">
        <v>438</v>
      </c>
      <c r="AF542" s="56" t="s">
        <v>438</v>
      </c>
    </row>
    <row r="543" spans="1:32" s="30" customFormat="1" ht="15.75" hidden="1" outlineLevel="1" x14ac:dyDescent="0.3">
      <c r="A543" s="30">
        <f t="shared" si="15"/>
        <v>441</v>
      </c>
      <c r="C543" s="50" t="s">
        <v>1205</v>
      </c>
      <c r="D543" s="51">
        <v>-0.18</v>
      </c>
      <c r="E543" s="52" t="s">
        <v>438</v>
      </c>
      <c r="F543" s="52" t="s">
        <v>438</v>
      </c>
      <c r="G543" s="55" t="s">
        <v>87</v>
      </c>
      <c r="H543" s="56" t="s">
        <v>87</v>
      </c>
      <c r="I543" s="50" t="s">
        <v>438</v>
      </c>
      <c r="J543" s="51" t="s">
        <v>438</v>
      </c>
      <c r="K543" s="52" t="s">
        <v>438</v>
      </c>
      <c r="L543" s="52" t="s">
        <v>438</v>
      </c>
      <c r="M543" s="55" t="s">
        <v>438</v>
      </c>
      <c r="N543" s="56" t="s">
        <v>438</v>
      </c>
      <c r="O543" s="50" t="s">
        <v>438</v>
      </c>
      <c r="P543" s="51" t="s">
        <v>438</v>
      </c>
      <c r="Q543" s="52" t="s">
        <v>438</v>
      </c>
      <c r="R543" s="52" t="s">
        <v>438</v>
      </c>
      <c r="S543" s="55" t="s">
        <v>438</v>
      </c>
      <c r="T543" s="56" t="s">
        <v>438</v>
      </c>
      <c r="U543" s="50" t="s">
        <v>438</v>
      </c>
      <c r="V543" s="51" t="s">
        <v>438</v>
      </c>
      <c r="W543" s="52" t="s">
        <v>438</v>
      </c>
      <c r="X543" s="52" t="s">
        <v>438</v>
      </c>
      <c r="Y543" s="55" t="s">
        <v>438</v>
      </c>
      <c r="Z543" s="56" t="s">
        <v>438</v>
      </c>
      <c r="AA543" s="50" t="s">
        <v>438</v>
      </c>
      <c r="AB543" s="51" t="s">
        <v>438</v>
      </c>
      <c r="AC543" s="52" t="s">
        <v>438</v>
      </c>
      <c r="AD543" s="52" t="s">
        <v>438</v>
      </c>
      <c r="AE543" s="55" t="s">
        <v>438</v>
      </c>
      <c r="AF543" s="56" t="s">
        <v>438</v>
      </c>
    </row>
    <row r="544" spans="1:32" s="30" customFormat="1" ht="15.75" hidden="1" outlineLevel="1" x14ac:dyDescent="0.3">
      <c r="A544" s="30">
        <f t="shared" si="15"/>
        <v>442</v>
      </c>
      <c r="C544" s="50" t="s">
        <v>1206</v>
      </c>
      <c r="D544" s="51">
        <v>-1.23</v>
      </c>
      <c r="E544" s="52" t="s">
        <v>438</v>
      </c>
      <c r="F544" s="52" t="s">
        <v>438</v>
      </c>
      <c r="G544" s="55" t="s">
        <v>87</v>
      </c>
      <c r="H544" s="56" t="s">
        <v>106</v>
      </c>
      <c r="I544" s="50" t="s">
        <v>438</v>
      </c>
      <c r="J544" s="51" t="s">
        <v>438</v>
      </c>
      <c r="K544" s="52" t="s">
        <v>438</v>
      </c>
      <c r="L544" s="52" t="s">
        <v>438</v>
      </c>
      <c r="M544" s="55" t="s">
        <v>438</v>
      </c>
      <c r="N544" s="56" t="s">
        <v>438</v>
      </c>
      <c r="O544" s="50" t="s">
        <v>438</v>
      </c>
      <c r="P544" s="51" t="s">
        <v>438</v>
      </c>
      <c r="Q544" s="52" t="s">
        <v>438</v>
      </c>
      <c r="R544" s="52" t="s">
        <v>438</v>
      </c>
      <c r="S544" s="55" t="s">
        <v>438</v>
      </c>
      <c r="T544" s="56" t="s">
        <v>438</v>
      </c>
      <c r="U544" s="50" t="s">
        <v>438</v>
      </c>
      <c r="V544" s="51" t="s">
        <v>438</v>
      </c>
      <c r="W544" s="52" t="s">
        <v>438</v>
      </c>
      <c r="X544" s="52" t="s">
        <v>438</v>
      </c>
      <c r="Y544" s="55" t="s">
        <v>438</v>
      </c>
      <c r="Z544" s="56" t="s">
        <v>438</v>
      </c>
      <c r="AA544" s="50" t="s">
        <v>438</v>
      </c>
      <c r="AB544" s="51" t="s">
        <v>438</v>
      </c>
      <c r="AC544" s="52" t="s">
        <v>438</v>
      </c>
      <c r="AD544" s="52" t="s">
        <v>438</v>
      </c>
      <c r="AE544" s="55" t="s">
        <v>438</v>
      </c>
      <c r="AF544" s="56" t="s">
        <v>438</v>
      </c>
    </row>
    <row r="545" spans="1:32" s="30" customFormat="1" ht="15.75" hidden="1" outlineLevel="1" x14ac:dyDescent="0.3">
      <c r="A545" s="30">
        <f t="shared" si="15"/>
        <v>443</v>
      </c>
      <c r="C545" s="50" t="s">
        <v>1207</v>
      </c>
      <c r="D545" s="51">
        <v>-0.6</v>
      </c>
      <c r="E545" s="52" t="s">
        <v>438</v>
      </c>
      <c r="F545" s="52" t="s">
        <v>438</v>
      </c>
      <c r="G545" s="55" t="s">
        <v>106</v>
      </c>
      <c r="H545" s="56" t="s">
        <v>87</v>
      </c>
      <c r="I545" s="50" t="s">
        <v>438</v>
      </c>
      <c r="J545" s="51" t="s">
        <v>438</v>
      </c>
      <c r="K545" s="52" t="s">
        <v>438</v>
      </c>
      <c r="L545" s="52" t="s">
        <v>438</v>
      </c>
      <c r="M545" s="55" t="s">
        <v>438</v>
      </c>
      <c r="N545" s="56" t="s">
        <v>438</v>
      </c>
      <c r="O545" s="50" t="s">
        <v>438</v>
      </c>
      <c r="P545" s="51" t="s">
        <v>438</v>
      </c>
      <c r="Q545" s="52" t="s">
        <v>438</v>
      </c>
      <c r="R545" s="52" t="s">
        <v>438</v>
      </c>
      <c r="S545" s="55" t="s">
        <v>438</v>
      </c>
      <c r="T545" s="56" t="s">
        <v>438</v>
      </c>
      <c r="U545" s="50" t="s">
        <v>438</v>
      </c>
      <c r="V545" s="51" t="s">
        <v>438</v>
      </c>
      <c r="W545" s="52" t="s">
        <v>438</v>
      </c>
      <c r="X545" s="52" t="s">
        <v>438</v>
      </c>
      <c r="Y545" s="55" t="s">
        <v>438</v>
      </c>
      <c r="Z545" s="56" t="s">
        <v>438</v>
      </c>
      <c r="AA545" s="50" t="s">
        <v>438</v>
      </c>
      <c r="AB545" s="51" t="s">
        <v>438</v>
      </c>
      <c r="AC545" s="52" t="s">
        <v>438</v>
      </c>
      <c r="AD545" s="52" t="s">
        <v>438</v>
      </c>
      <c r="AE545" s="55" t="s">
        <v>438</v>
      </c>
      <c r="AF545" s="56" t="s">
        <v>438</v>
      </c>
    </row>
    <row r="546" spans="1:32" s="30" customFormat="1" ht="15.75" hidden="1" outlineLevel="1" x14ac:dyDescent="0.3">
      <c r="A546" s="30">
        <f t="shared" si="15"/>
        <v>444</v>
      </c>
      <c r="C546" s="50" t="s">
        <v>1208</v>
      </c>
      <c r="D546" s="51">
        <v>0.36</v>
      </c>
      <c r="E546" s="52" t="s">
        <v>438</v>
      </c>
      <c r="F546" s="52" t="s">
        <v>438</v>
      </c>
      <c r="G546" s="55">
        <v>2.8571428571428692E-2</v>
      </c>
      <c r="H546" s="56">
        <v>2.8571428571428692E-2</v>
      </c>
      <c r="I546" s="50" t="s">
        <v>438</v>
      </c>
      <c r="J546" s="51" t="s">
        <v>438</v>
      </c>
      <c r="K546" s="52" t="s">
        <v>438</v>
      </c>
      <c r="L546" s="52" t="s">
        <v>438</v>
      </c>
      <c r="M546" s="55" t="s">
        <v>438</v>
      </c>
      <c r="N546" s="56" t="s">
        <v>438</v>
      </c>
      <c r="O546" s="50" t="s">
        <v>438</v>
      </c>
      <c r="P546" s="51" t="s">
        <v>438</v>
      </c>
      <c r="Q546" s="52" t="s">
        <v>438</v>
      </c>
      <c r="R546" s="52" t="s">
        <v>438</v>
      </c>
      <c r="S546" s="55" t="s">
        <v>438</v>
      </c>
      <c r="T546" s="56" t="s">
        <v>438</v>
      </c>
      <c r="U546" s="50" t="s">
        <v>438</v>
      </c>
      <c r="V546" s="51" t="s">
        <v>438</v>
      </c>
      <c r="W546" s="52" t="s">
        <v>438</v>
      </c>
      <c r="X546" s="52" t="s">
        <v>438</v>
      </c>
      <c r="Y546" s="55" t="s">
        <v>438</v>
      </c>
      <c r="Z546" s="56" t="s">
        <v>438</v>
      </c>
      <c r="AA546" s="50" t="s">
        <v>438</v>
      </c>
      <c r="AB546" s="51" t="s">
        <v>438</v>
      </c>
      <c r="AC546" s="52" t="s">
        <v>438</v>
      </c>
      <c r="AD546" s="52" t="s">
        <v>438</v>
      </c>
      <c r="AE546" s="55" t="s">
        <v>438</v>
      </c>
      <c r="AF546" s="56" t="s">
        <v>438</v>
      </c>
    </row>
    <row r="547" spans="1:32" s="30" customFormat="1" ht="15.75" hidden="1" outlineLevel="1" x14ac:dyDescent="0.3">
      <c r="A547" s="30">
        <f t="shared" si="15"/>
        <v>445</v>
      </c>
      <c r="C547" s="50" t="s">
        <v>1209</v>
      </c>
      <c r="D547" s="51">
        <v>-3.89</v>
      </c>
      <c r="E547" s="52" t="s">
        <v>438</v>
      </c>
      <c r="F547" s="52" t="s">
        <v>438</v>
      </c>
      <c r="G547" s="55" t="s">
        <v>106</v>
      </c>
      <c r="H547" s="56" t="s">
        <v>106</v>
      </c>
      <c r="I547" s="50" t="s">
        <v>438</v>
      </c>
      <c r="J547" s="51" t="s">
        <v>438</v>
      </c>
      <c r="K547" s="52" t="s">
        <v>438</v>
      </c>
      <c r="L547" s="52" t="s">
        <v>438</v>
      </c>
      <c r="M547" s="55" t="s">
        <v>438</v>
      </c>
      <c r="N547" s="56" t="s">
        <v>438</v>
      </c>
      <c r="O547" s="50" t="s">
        <v>438</v>
      </c>
      <c r="P547" s="51" t="s">
        <v>438</v>
      </c>
      <c r="Q547" s="52" t="s">
        <v>438</v>
      </c>
      <c r="R547" s="52" t="s">
        <v>438</v>
      </c>
      <c r="S547" s="55" t="s">
        <v>438</v>
      </c>
      <c r="T547" s="56" t="s">
        <v>438</v>
      </c>
      <c r="U547" s="50" t="s">
        <v>438</v>
      </c>
      <c r="V547" s="51" t="s">
        <v>438</v>
      </c>
      <c r="W547" s="52" t="s">
        <v>438</v>
      </c>
      <c r="X547" s="52" t="s">
        <v>438</v>
      </c>
      <c r="Y547" s="55" t="s">
        <v>438</v>
      </c>
      <c r="Z547" s="56" t="s">
        <v>438</v>
      </c>
      <c r="AA547" s="50" t="s">
        <v>438</v>
      </c>
      <c r="AB547" s="51" t="s">
        <v>438</v>
      </c>
      <c r="AC547" s="52" t="s">
        <v>438</v>
      </c>
      <c r="AD547" s="52" t="s">
        <v>438</v>
      </c>
      <c r="AE547" s="55" t="s">
        <v>438</v>
      </c>
      <c r="AF547" s="56" t="s">
        <v>438</v>
      </c>
    </row>
    <row r="548" spans="1:32" s="30" customFormat="1" ht="15.75" hidden="1" outlineLevel="1" x14ac:dyDescent="0.3">
      <c r="A548" s="30">
        <f t="shared" si="15"/>
        <v>446</v>
      </c>
      <c r="C548" s="50" t="s">
        <v>1210</v>
      </c>
      <c r="D548" s="51">
        <v>-29.8</v>
      </c>
      <c r="E548" s="52">
        <v>13.7</v>
      </c>
      <c r="F548" s="52" t="s">
        <v>438</v>
      </c>
      <c r="G548" s="55" t="s">
        <v>106</v>
      </c>
      <c r="H548" s="56" t="s">
        <v>87</v>
      </c>
      <c r="I548" s="50" t="s">
        <v>438</v>
      </c>
      <c r="J548" s="51" t="s">
        <v>438</v>
      </c>
      <c r="K548" s="52" t="s">
        <v>438</v>
      </c>
      <c r="L548" s="52" t="s">
        <v>438</v>
      </c>
      <c r="M548" s="55" t="s">
        <v>438</v>
      </c>
      <c r="N548" s="56" t="s">
        <v>438</v>
      </c>
      <c r="O548" s="50" t="s">
        <v>438</v>
      </c>
      <c r="P548" s="51" t="s">
        <v>438</v>
      </c>
      <c r="Q548" s="52" t="s">
        <v>438</v>
      </c>
      <c r="R548" s="52" t="s">
        <v>438</v>
      </c>
      <c r="S548" s="55" t="s">
        <v>438</v>
      </c>
      <c r="T548" s="56" t="s">
        <v>438</v>
      </c>
      <c r="U548" s="50" t="s">
        <v>438</v>
      </c>
      <c r="V548" s="51" t="s">
        <v>438</v>
      </c>
      <c r="W548" s="52" t="s">
        <v>438</v>
      </c>
      <c r="X548" s="52" t="s">
        <v>438</v>
      </c>
      <c r="Y548" s="55" t="s">
        <v>438</v>
      </c>
      <c r="Z548" s="56" t="s">
        <v>438</v>
      </c>
      <c r="AA548" s="50" t="s">
        <v>438</v>
      </c>
      <c r="AB548" s="51" t="s">
        <v>438</v>
      </c>
      <c r="AC548" s="52" t="s">
        <v>438</v>
      </c>
      <c r="AD548" s="52" t="s">
        <v>438</v>
      </c>
      <c r="AE548" s="55" t="s">
        <v>438</v>
      </c>
      <c r="AF548" s="56" t="s">
        <v>438</v>
      </c>
    </row>
    <row r="549" spans="1:32" s="30" customFormat="1" ht="15.75" hidden="1" outlineLevel="1" x14ac:dyDescent="0.3">
      <c r="A549" s="30">
        <f t="shared" si="15"/>
        <v>447</v>
      </c>
      <c r="C549" s="50" t="s">
        <v>1211</v>
      </c>
      <c r="D549" s="51">
        <v>1.33</v>
      </c>
      <c r="E549" s="52" t="s">
        <v>438</v>
      </c>
      <c r="F549" s="52" t="s">
        <v>438</v>
      </c>
      <c r="G549" s="55">
        <v>-0.69909502262443435</v>
      </c>
      <c r="H549" s="56">
        <v>-0.63561643835616444</v>
      </c>
      <c r="I549" s="50" t="s">
        <v>438</v>
      </c>
      <c r="J549" s="51" t="s">
        <v>438</v>
      </c>
      <c r="K549" s="52" t="s">
        <v>438</v>
      </c>
      <c r="L549" s="52" t="s">
        <v>438</v>
      </c>
      <c r="M549" s="55" t="s">
        <v>438</v>
      </c>
      <c r="N549" s="56" t="s">
        <v>438</v>
      </c>
      <c r="O549" s="50" t="s">
        <v>438</v>
      </c>
      <c r="P549" s="51" t="s">
        <v>438</v>
      </c>
      <c r="Q549" s="52" t="s">
        <v>438</v>
      </c>
      <c r="R549" s="52" t="s">
        <v>438</v>
      </c>
      <c r="S549" s="55" t="s">
        <v>438</v>
      </c>
      <c r="T549" s="56" t="s">
        <v>438</v>
      </c>
      <c r="U549" s="50" t="s">
        <v>438</v>
      </c>
      <c r="V549" s="51" t="s">
        <v>438</v>
      </c>
      <c r="W549" s="52" t="s">
        <v>438</v>
      </c>
      <c r="X549" s="52" t="s">
        <v>438</v>
      </c>
      <c r="Y549" s="55" t="s">
        <v>438</v>
      </c>
      <c r="Z549" s="56" t="s">
        <v>438</v>
      </c>
      <c r="AA549" s="50" t="s">
        <v>438</v>
      </c>
      <c r="AB549" s="51" t="s">
        <v>438</v>
      </c>
      <c r="AC549" s="52" t="s">
        <v>438</v>
      </c>
      <c r="AD549" s="52" t="s">
        <v>438</v>
      </c>
      <c r="AE549" s="55" t="s">
        <v>438</v>
      </c>
      <c r="AF549" s="56" t="s">
        <v>438</v>
      </c>
    </row>
    <row r="550" spans="1:32" s="30" customFormat="1" ht="15.75" hidden="1" outlineLevel="1" x14ac:dyDescent="0.3">
      <c r="A550" s="30">
        <f t="shared" si="15"/>
        <v>448</v>
      </c>
      <c r="C550" s="50" t="s">
        <v>1212</v>
      </c>
      <c r="D550" s="51">
        <v>14.92</v>
      </c>
      <c r="E550" s="52" t="s">
        <v>438</v>
      </c>
      <c r="F550" s="52" t="s">
        <v>438</v>
      </c>
      <c r="G550" s="55">
        <v>0.84425216316440044</v>
      </c>
      <c r="H550" s="56">
        <v>0.97093791281373831</v>
      </c>
      <c r="I550" s="50" t="s">
        <v>438</v>
      </c>
      <c r="J550" s="51" t="s">
        <v>438</v>
      </c>
      <c r="K550" s="52" t="s">
        <v>438</v>
      </c>
      <c r="L550" s="52" t="s">
        <v>438</v>
      </c>
      <c r="M550" s="55" t="s">
        <v>438</v>
      </c>
      <c r="N550" s="56" t="s">
        <v>438</v>
      </c>
      <c r="O550" s="50" t="s">
        <v>438</v>
      </c>
      <c r="P550" s="51" t="s">
        <v>438</v>
      </c>
      <c r="Q550" s="52" t="s">
        <v>438</v>
      </c>
      <c r="R550" s="52" t="s">
        <v>438</v>
      </c>
      <c r="S550" s="55" t="s">
        <v>438</v>
      </c>
      <c r="T550" s="56" t="s">
        <v>438</v>
      </c>
      <c r="U550" s="50" t="s">
        <v>438</v>
      </c>
      <c r="V550" s="51" t="s">
        <v>438</v>
      </c>
      <c r="W550" s="52" t="s">
        <v>438</v>
      </c>
      <c r="X550" s="52" t="s">
        <v>438</v>
      </c>
      <c r="Y550" s="55" t="s">
        <v>438</v>
      </c>
      <c r="Z550" s="56" t="s">
        <v>438</v>
      </c>
      <c r="AA550" s="50" t="s">
        <v>438</v>
      </c>
      <c r="AB550" s="51" t="s">
        <v>438</v>
      </c>
      <c r="AC550" s="52" t="s">
        <v>438</v>
      </c>
      <c r="AD550" s="52" t="s">
        <v>438</v>
      </c>
      <c r="AE550" s="55" t="s">
        <v>438</v>
      </c>
      <c r="AF550" s="56" t="s">
        <v>438</v>
      </c>
    </row>
    <row r="551" spans="1:32" s="30" customFormat="1" ht="15.75" hidden="1" outlineLevel="1" x14ac:dyDescent="0.3">
      <c r="A551" s="30">
        <f t="shared" si="15"/>
        <v>449</v>
      </c>
      <c r="C551" s="50" t="s">
        <v>1213</v>
      </c>
      <c r="D551" s="51">
        <v>2.16</v>
      </c>
      <c r="E551" s="52" t="s">
        <v>438</v>
      </c>
      <c r="F551" s="52" t="s">
        <v>438</v>
      </c>
      <c r="G551" s="55">
        <v>-0.19402985074626866</v>
      </c>
      <c r="H551" s="56">
        <v>-0.22857142857142843</v>
      </c>
      <c r="I551" s="50" t="s">
        <v>438</v>
      </c>
      <c r="J551" s="51" t="s">
        <v>438</v>
      </c>
      <c r="K551" s="52" t="s">
        <v>438</v>
      </c>
      <c r="L551" s="52" t="s">
        <v>438</v>
      </c>
      <c r="M551" s="55" t="s">
        <v>438</v>
      </c>
      <c r="N551" s="56" t="s">
        <v>438</v>
      </c>
      <c r="O551" s="50" t="s">
        <v>438</v>
      </c>
      <c r="P551" s="51" t="s">
        <v>438</v>
      </c>
      <c r="Q551" s="52" t="s">
        <v>438</v>
      </c>
      <c r="R551" s="52" t="s">
        <v>438</v>
      </c>
      <c r="S551" s="55" t="s">
        <v>438</v>
      </c>
      <c r="T551" s="56" t="s">
        <v>438</v>
      </c>
      <c r="U551" s="50" t="s">
        <v>438</v>
      </c>
      <c r="V551" s="51" t="s">
        <v>438</v>
      </c>
      <c r="W551" s="52" t="s">
        <v>438</v>
      </c>
      <c r="X551" s="52" t="s">
        <v>438</v>
      </c>
      <c r="Y551" s="55" t="s">
        <v>438</v>
      </c>
      <c r="Z551" s="56" t="s">
        <v>438</v>
      </c>
      <c r="AA551" s="50" t="s">
        <v>438</v>
      </c>
      <c r="AB551" s="51" t="s">
        <v>438</v>
      </c>
      <c r="AC551" s="52" t="s">
        <v>438</v>
      </c>
      <c r="AD551" s="52" t="s">
        <v>438</v>
      </c>
      <c r="AE551" s="55" t="s">
        <v>438</v>
      </c>
      <c r="AF551" s="56" t="s">
        <v>438</v>
      </c>
    </row>
    <row r="552" spans="1:32" s="30" customFormat="1" ht="15.75" hidden="1" outlineLevel="1" x14ac:dyDescent="0.3">
      <c r="A552" s="30">
        <f t="shared" si="15"/>
        <v>450</v>
      </c>
      <c r="C552" s="50" t="s">
        <v>1214</v>
      </c>
      <c r="D552" s="51">
        <v>5.14</v>
      </c>
      <c r="E552" s="52" t="s">
        <v>438</v>
      </c>
      <c r="F552" s="52" t="s">
        <v>438</v>
      </c>
      <c r="G552" s="55">
        <v>0.25365853658536586</v>
      </c>
      <c r="H552" s="56">
        <v>0.11982570806100212</v>
      </c>
      <c r="I552" s="50" t="s">
        <v>438</v>
      </c>
      <c r="J552" s="51" t="s">
        <v>438</v>
      </c>
      <c r="K552" s="52" t="s">
        <v>438</v>
      </c>
      <c r="L552" s="52" t="s">
        <v>438</v>
      </c>
      <c r="M552" s="55" t="s">
        <v>438</v>
      </c>
      <c r="N552" s="56" t="s">
        <v>438</v>
      </c>
      <c r="O552" s="50" t="s">
        <v>438</v>
      </c>
      <c r="P552" s="51" t="s">
        <v>438</v>
      </c>
      <c r="Q552" s="52" t="s">
        <v>438</v>
      </c>
      <c r="R552" s="52" t="s">
        <v>438</v>
      </c>
      <c r="S552" s="55" t="s">
        <v>438</v>
      </c>
      <c r="T552" s="56" t="s">
        <v>438</v>
      </c>
      <c r="U552" s="50" t="s">
        <v>438</v>
      </c>
      <c r="V552" s="51" t="s">
        <v>438</v>
      </c>
      <c r="W552" s="52" t="s">
        <v>438</v>
      </c>
      <c r="X552" s="52" t="s">
        <v>438</v>
      </c>
      <c r="Y552" s="55" t="s">
        <v>438</v>
      </c>
      <c r="Z552" s="56" t="s">
        <v>438</v>
      </c>
      <c r="AA552" s="50" t="s">
        <v>438</v>
      </c>
      <c r="AB552" s="51" t="s">
        <v>438</v>
      </c>
      <c r="AC552" s="52" t="s">
        <v>438</v>
      </c>
      <c r="AD552" s="52" t="s">
        <v>438</v>
      </c>
      <c r="AE552" s="55" t="s">
        <v>438</v>
      </c>
      <c r="AF552" s="56" t="s">
        <v>438</v>
      </c>
    </row>
    <row r="553" spans="1:32" s="30" customFormat="1" ht="15.75" hidden="1" outlineLevel="1" x14ac:dyDescent="0.3">
      <c r="A553" s="30">
        <f t="shared" si="15"/>
        <v>451</v>
      </c>
      <c r="C553" s="50" t="s">
        <v>1215</v>
      </c>
      <c r="D553" s="51">
        <v>-0.49</v>
      </c>
      <c r="E553" s="52" t="s">
        <v>438</v>
      </c>
      <c r="F553" s="52" t="s">
        <v>438</v>
      </c>
      <c r="G553" s="55" t="s">
        <v>87</v>
      </c>
      <c r="H553" s="56" t="s">
        <v>87</v>
      </c>
      <c r="I553" s="50" t="s">
        <v>438</v>
      </c>
      <c r="J553" s="51" t="s">
        <v>438</v>
      </c>
      <c r="K553" s="52" t="s">
        <v>438</v>
      </c>
      <c r="L553" s="52" t="s">
        <v>438</v>
      </c>
      <c r="M553" s="55" t="s">
        <v>438</v>
      </c>
      <c r="N553" s="56" t="s">
        <v>438</v>
      </c>
      <c r="O553" s="50" t="s">
        <v>438</v>
      </c>
      <c r="P553" s="51" t="s">
        <v>438</v>
      </c>
      <c r="Q553" s="52" t="s">
        <v>438</v>
      </c>
      <c r="R553" s="52" t="s">
        <v>438</v>
      </c>
      <c r="S553" s="55" t="s">
        <v>438</v>
      </c>
      <c r="T553" s="56" t="s">
        <v>438</v>
      </c>
      <c r="U553" s="50" t="s">
        <v>438</v>
      </c>
      <c r="V553" s="51" t="s">
        <v>438</v>
      </c>
      <c r="W553" s="52" t="s">
        <v>438</v>
      </c>
      <c r="X553" s="52" t="s">
        <v>438</v>
      </c>
      <c r="Y553" s="55" t="s">
        <v>438</v>
      </c>
      <c r="Z553" s="56" t="s">
        <v>438</v>
      </c>
      <c r="AA553" s="50" t="s">
        <v>438</v>
      </c>
      <c r="AB553" s="51" t="s">
        <v>438</v>
      </c>
      <c r="AC553" s="52" t="s">
        <v>438</v>
      </c>
      <c r="AD553" s="52" t="s">
        <v>438</v>
      </c>
      <c r="AE553" s="55" t="s">
        <v>438</v>
      </c>
      <c r="AF553" s="56" t="s">
        <v>438</v>
      </c>
    </row>
    <row r="554" spans="1:32" s="30" customFormat="1" ht="15.75" hidden="1" outlineLevel="1" x14ac:dyDescent="0.3">
      <c r="A554" s="30">
        <f t="shared" ref="A554:A617" si="16">A553+1</f>
        <v>452</v>
      </c>
      <c r="C554" s="50" t="s">
        <v>1216</v>
      </c>
      <c r="D554" s="51">
        <v>3.68</v>
      </c>
      <c r="E554" s="52" t="s">
        <v>438</v>
      </c>
      <c r="F554" s="52" t="s">
        <v>438</v>
      </c>
      <c r="G554" s="55">
        <v>-0.21367521367521358</v>
      </c>
      <c r="H554" s="56">
        <v>-0.24897959183673468</v>
      </c>
      <c r="I554" s="50" t="s">
        <v>438</v>
      </c>
      <c r="J554" s="51" t="s">
        <v>438</v>
      </c>
      <c r="K554" s="52" t="s">
        <v>438</v>
      </c>
      <c r="L554" s="52" t="s">
        <v>438</v>
      </c>
      <c r="M554" s="55" t="s">
        <v>438</v>
      </c>
      <c r="N554" s="56" t="s">
        <v>438</v>
      </c>
      <c r="O554" s="50" t="s">
        <v>438</v>
      </c>
      <c r="P554" s="51" t="s">
        <v>438</v>
      </c>
      <c r="Q554" s="52" t="s">
        <v>438</v>
      </c>
      <c r="R554" s="52" t="s">
        <v>438</v>
      </c>
      <c r="S554" s="55" t="s">
        <v>438</v>
      </c>
      <c r="T554" s="56" t="s">
        <v>438</v>
      </c>
      <c r="U554" s="50" t="s">
        <v>438</v>
      </c>
      <c r="V554" s="51" t="s">
        <v>438</v>
      </c>
      <c r="W554" s="52" t="s">
        <v>438</v>
      </c>
      <c r="X554" s="52" t="s">
        <v>438</v>
      </c>
      <c r="Y554" s="55" t="s">
        <v>438</v>
      </c>
      <c r="Z554" s="56" t="s">
        <v>438</v>
      </c>
      <c r="AA554" s="50" t="s">
        <v>438</v>
      </c>
      <c r="AB554" s="51" t="s">
        <v>438</v>
      </c>
      <c r="AC554" s="52" t="s">
        <v>438</v>
      </c>
      <c r="AD554" s="52" t="s">
        <v>438</v>
      </c>
      <c r="AE554" s="55" t="s">
        <v>438</v>
      </c>
      <c r="AF554" s="56" t="s">
        <v>438</v>
      </c>
    </row>
    <row r="555" spans="1:32" s="30" customFormat="1" ht="15.75" hidden="1" outlineLevel="1" x14ac:dyDescent="0.3">
      <c r="A555" s="30">
        <f t="shared" si="16"/>
        <v>453</v>
      </c>
      <c r="C555" s="50" t="s">
        <v>1217</v>
      </c>
      <c r="D555" s="51">
        <v>3.08</v>
      </c>
      <c r="E555" s="52" t="s">
        <v>438</v>
      </c>
      <c r="F555" s="52" t="s">
        <v>438</v>
      </c>
      <c r="G555" s="55">
        <v>-9.9415204678362512E-2</v>
      </c>
      <c r="H555" s="56">
        <v>-0.19371727748691092</v>
      </c>
      <c r="I555" s="50" t="s">
        <v>438</v>
      </c>
      <c r="J555" s="51" t="s">
        <v>438</v>
      </c>
      <c r="K555" s="52" t="s">
        <v>438</v>
      </c>
      <c r="L555" s="52" t="s">
        <v>438</v>
      </c>
      <c r="M555" s="55" t="s">
        <v>438</v>
      </c>
      <c r="N555" s="56" t="s">
        <v>438</v>
      </c>
      <c r="O555" s="50" t="s">
        <v>438</v>
      </c>
      <c r="P555" s="51" t="s">
        <v>438</v>
      </c>
      <c r="Q555" s="52" t="s">
        <v>438</v>
      </c>
      <c r="R555" s="52" t="s">
        <v>438</v>
      </c>
      <c r="S555" s="55" t="s">
        <v>438</v>
      </c>
      <c r="T555" s="56" t="s">
        <v>438</v>
      </c>
      <c r="U555" s="50" t="s">
        <v>438</v>
      </c>
      <c r="V555" s="51" t="s">
        <v>438</v>
      </c>
      <c r="W555" s="52" t="s">
        <v>438</v>
      </c>
      <c r="X555" s="52" t="s">
        <v>438</v>
      </c>
      <c r="Y555" s="55" t="s">
        <v>438</v>
      </c>
      <c r="Z555" s="56" t="s">
        <v>438</v>
      </c>
      <c r="AA555" s="50" t="s">
        <v>438</v>
      </c>
      <c r="AB555" s="51" t="s">
        <v>438</v>
      </c>
      <c r="AC555" s="52" t="s">
        <v>438</v>
      </c>
      <c r="AD555" s="52" t="s">
        <v>438</v>
      </c>
      <c r="AE555" s="55" t="s">
        <v>438</v>
      </c>
      <c r="AF555" s="56" t="s">
        <v>438</v>
      </c>
    </row>
    <row r="556" spans="1:32" s="30" customFormat="1" ht="15.75" hidden="1" outlineLevel="1" x14ac:dyDescent="0.3">
      <c r="A556" s="30">
        <f t="shared" si="16"/>
        <v>454</v>
      </c>
      <c r="C556" s="50" t="s">
        <v>1218</v>
      </c>
      <c r="D556" s="51">
        <v>1.8</v>
      </c>
      <c r="E556" s="52" t="s">
        <v>438</v>
      </c>
      <c r="F556" s="52" t="s">
        <v>438</v>
      </c>
      <c r="G556" s="55" t="s">
        <v>438</v>
      </c>
      <c r="H556" s="56" t="s">
        <v>438</v>
      </c>
      <c r="I556" s="50" t="s">
        <v>438</v>
      </c>
      <c r="J556" s="51" t="s">
        <v>438</v>
      </c>
      <c r="K556" s="52" t="s">
        <v>438</v>
      </c>
      <c r="L556" s="52" t="s">
        <v>438</v>
      </c>
      <c r="M556" s="55" t="s">
        <v>438</v>
      </c>
      <c r="N556" s="56" t="s">
        <v>438</v>
      </c>
      <c r="O556" s="50" t="s">
        <v>438</v>
      </c>
      <c r="P556" s="51" t="s">
        <v>438</v>
      </c>
      <c r="Q556" s="52" t="s">
        <v>438</v>
      </c>
      <c r="R556" s="52" t="s">
        <v>438</v>
      </c>
      <c r="S556" s="55" t="s">
        <v>438</v>
      </c>
      <c r="T556" s="56" t="s">
        <v>438</v>
      </c>
      <c r="U556" s="50" t="s">
        <v>438</v>
      </c>
      <c r="V556" s="51" t="s">
        <v>438</v>
      </c>
      <c r="W556" s="52" t="s">
        <v>438</v>
      </c>
      <c r="X556" s="52" t="s">
        <v>438</v>
      </c>
      <c r="Y556" s="55" t="s">
        <v>438</v>
      </c>
      <c r="Z556" s="56" t="s">
        <v>438</v>
      </c>
      <c r="AA556" s="50" t="s">
        <v>438</v>
      </c>
      <c r="AB556" s="51" t="s">
        <v>438</v>
      </c>
      <c r="AC556" s="52" t="s">
        <v>438</v>
      </c>
      <c r="AD556" s="52" t="s">
        <v>438</v>
      </c>
      <c r="AE556" s="55" t="s">
        <v>438</v>
      </c>
      <c r="AF556" s="56" t="s">
        <v>438</v>
      </c>
    </row>
    <row r="557" spans="1:32" s="30" customFormat="1" ht="15.75" hidden="1" outlineLevel="1" x14ac:dyDescent="0.3">
      <c r="A557" s="30">
        <f t="shared" si="16"/>
        <v>455</v>
      </c>
      <c r="C557" s="50" t="s">
        <v>1219</v>
      </c>
      <c r="D557" s="51">
        <v>9.6199999999999992</v>
      </c>
      <c r="E557" s="52" t="s">
        <v>438</v>
      </c>
      <c r="F557" s="52" t="s">
        <v>438</v>
      </c>
      <c r="G557" s="55">
        <v>-4.0877367896311134E-2</v>
      </c>
      <c r="H557" s="56" t="s">
        <v>127</v>
      </c>
      <c r="I557" s="50" t="s">
        <v>438</v>
      </c>
      <c r="J557" s="51" t="s">
        <v>438</v>
      </c>
      <c r="K557" s="52" t="s">
        <v>438</v>
      </c>
      <c r="L557" s="52" t="s">
        <v>438</v>
      </c>
      <c r="M557" s="55" t="s">
        <v>438</v>
      </c>
      <c r="N557" s="56" t="s">
        <v>438</v>
      </c>
      <c r="O557" s="50" t="s">
        <v>438</v>
      </c>
      <c r="P557" s="51" t="s">
        <v>438</v>
      </c>
      <c r="Q557" s="52" t="s">
        <v>438</v>
      </c>
      <c r="R557" s="52" t="s">
        <v>438</v>
      </c>
      <c r="S557" s="55" t="s">
        <v>438</v>
      </c>
      <c r="T557" s="56" t="s">
        <v>438</v>
      </c>
      <c r="U557" s="50" t="s">
        <v>438</v>
      </c>
      <c r="V557" s="51" t="s">
        <v>438</v>
      </c>
      <c r="W557" s="52" t="s">
        <v>438</v>
      </c>
      <c r="X557" s="52" t="s">
        <v>438</v>
      </c>
      <c r="Y557" s="55" t="s">
        <v>438</v>
      </c>
      <c r="Z557" s="56" t="s">
        <v>438</v>
      </c>
      <c r="AA557" s="50" t="s">
        <v>438</v>
      </c>
      <c r="AB557" s="51" t="s">
        <v>438</v>
      </c>
      <c r="AC557" s="52" t="s">
        <v>438</v>
      </c>
      <c r="AD557" s="52" t="s">
        <v>438</v>
      </c>
      <c r="AE557" s="55" t="s">
        <v>438</v>
      </c>
      <c r="AF557" s="56" t="s">
        <v>438</v>
      </c>
    </row>
    <row r="558" spans="1:32" s="30" customFormat="1" ht="15.75" hidden="1" outlineLevel="1" x14ac:dyDescent="0.3">
      <c r="A558" s="30">
        <f t="shared" si="16"/>
        <v>456</v>
      </c>
      <c r="C558" s="50" t="s">
        <v>1220</v>
      </c>
      <c r="D558" s="51">
        <v>12.29</v>
      </c>
      <c r="E558" s="52" t="s">
        <v>438</v>
      </c>
      <c r="F558" s="52" t="s">
        <v>438</v>
      </c>
      <c r="G558" s="55" t="s">
        <v>127</v>
      </c>
      <c r="H558" s="56" t="s">
        <v>127</v>
      </c>
      <c r="I558" s="50" t="s">
        <v>438</v>
      </c>
      <c r="J558" s="51" t="s">
        <v>438</v>
      </c>
      <c r="K558" s="52" t="s">
        <v>438</v>
      </c>
      <c r="L558" s="52" t="s">
        <v>438</v>
      </c>
      <c r="M558" s="55" t="s">
        <v>438</v>
      </c>
      <c r="N558" s="56" t="s">
        <v>438</v>
      </c>
      <c r="O558" s="50" t="s">
        <v>438</v>
      </c>
      <c r="P558" s="51" t="s">
        <v>438</v>
      </c>
      <c r="Q558" s="52" t="s">
        <v>438</v>
      </c>
      <c r="R558" s="52" t="s">
        <v>438</v>
      </c>
      <c r="S558" s="55" t="s">
        <v>438</v>
      </c>
      <c r="T558" s="56" t="s">
        <v>438</v>
      </c>
      <c r="U558" s="50" t="s">
        <v>438</v>
      </c>
      <c r="V558" s="51" t="s">
        <v>438</v>
      </c>
      <c r="W558" s="52" t="s">
        <v>438</v>
      </c>
      <c r="X558" s="52" t="s">
        <v>438</v>
      </c>
      <c r="Y558" s="55" t="s">
        <v>438</v>
      </c>
      <c r="Z558" s="56" t="s">
        <v>438</v>
      </c>
      <c r="AA558" s="50" t="s">
        <v>438</v>
      </c>
      <c r="AB558" s="51" t="s">
        <v>438</v>
      </c>
      <c r="AC558" s="52" t="s">
        <v>438</v>
      </c>
      <c r="AD558" s="52" t="s">
        <v>438</v>
      </c>
      <c r="AE558" s="55" t="s">
        <v>438</v>
      </c>
      <c r="AF558" s="56" t="s">
        <v>438</v>
      </c>
    </row>
    <row r="559" spans="1:32" s="30" customFormat="1" ht="15.75" hidden="1" outlineLevel="1" x14ac:dyDescent="0.3">
      <c r="A559" s="30">
        <f t="shared" si="16"/>
        <v>457</v>
      </c>
      <c r="C559" s="50" t="s">
        <v>1221</v>
      </c>
      <c r="D559" s="51">
        <v>-7.23</v>
      </c>
      <c r="E559" s="52" t="s">
        <v>438</v>
      </c>
      <c r="F559" s="52" t="s">
        <v>438</v>
      </c>
      <c r="G559" s="55" t="s">
        <v>87</v>
      </c>
      <c r="H559" s="56" t="s">
        <v>106</v>
      </c>
      <c r="I559" s="50" t="s">
        <v>438</v>
      </c>
      <c r="J559" s="51" t="s">
        <v>438</v>
      </c>
      <c r="K559" s="52" t="s">
        <v>438</v>
      </c>
      <c r="L559" s="52" t="s">
        <v>438</v>
      </c>
      <c r="M559" s="55" t="s">
        <v>438</v>
      </c>
      <c r="N559" s="56" t="s">
        <v>438</v>
      </c>
      <c r="O559" s="50" t="s">
        <v>438</v>
      </c>
      <c r="P559" s="51" t="s">
        <v>438</v>
      </c>
      <c r="Q559" s="52" t="s">
        <v>438</v>
      </c>
      <c r="R559" s="52" t="s">
        <v>438</v>
      </c>
      <c r="S559" s="55" t="s">
        <v>438</v>
      </c>
      <c r="T559" s="56" t="s">
        <v>438</v>
      </c>
      <c r="U559" s="50" t="s">
        <v>438</v>
      </c>
      <c r="V559" s="51" t="s">
        <v>438</v>
      </c>
      <c r="W559" s="52" t="s">
        <v>438</v>
      </c>
      <c r="X559" s="52" t="s">
        <v>438</v>
      </c>
      <c r="Y559" s="55" t="s">
        <v>438</v>
      </c>
      <c r="Z559" s="56" t="s">
        <v>438</v>
      </c>
      <c r="AA559" s="50" t="s">
        <v>438</v>
      </c>
      <c r="AB559" s="51" t="s">
        <v>438</v>
      </c>
      <c r="AC559" s="52" t="s">
        <v>438</v>
      </c>
      <c r="AD559" s="52" t="s">
        <v>438</v>
      </c>
      <c r="AE559" s="55" t="s">
        <v>438</v>
      </c>
      <c r="AF559" s="56" t="s">
        <v>438</v>
      </c>
    </row>
    <row r="560" spans="1:32" s="30" customFormat="1" ht="15.75" hidden="1" outlineLevel="1" x14ac:dyDescent="0.3">
      <c r="A560" s="30">
        <f t="shared" si="16"/>
        <v>458</v>
      </c>
      <c r="C560" s="50" t="s">
        <v>1222</v>
      </c>
      <c r="D560" s="51">
        <v>0.15</v>
      </c>
      <c r="E560" s="52" t="s">
        <v>438</v>
      </c>
      <c r="F560" s="52" t="s">
        <v>438</v>
      </c>
      <c r="G560" s="55">
        <v>-0.11764705882352955</v>
      </c>
      <c r="H560" s="56">
        <v>-0.67391304347826098</v>
      </c>
      <c r="I560" s="50" t="s">
        <v>438</v>
      </c>
      <c r="J560" s="51" t="s">
        <v>438</v>
      </c>
      <c r="K560" s="52" t="s">
        <v>438</v>
      </c>
      <c r="L560" s="52" t="s">
        <v>438</v>
      </c>
      <c r="M560" s="55" t="s">
        <v>438</v>
      </c>
      <c r="N560" s="56" t="s">
        <v>438</v>
      </c>
      <c r="O560" s="50" t="s">
        <v>438</v>
      </c>
      <c r="P560" s="51" t="s">
        <v>438</v>
      </c>
      <c r="Q560" s="52" t="s">
        <v>438</v>
      </c>
      <c r="R560" s="52" t="s">
        <v>438</v>
      </c>
      <c r="S560" s="55" t="s">
        <v>438</v>
      </c>
      <c r="T560" s="56" t="s">
        <v>438</v>
      </c>
      <c r="U560" s="50" t="s">
        <v>438</v>
      </c>
      <c r="V560" s="51" t="s">
        <v>438</v>
      </c>
      <c r="W560" s="52" t="s">
        <v>438</v>
      </c>
      <c r="X560" s="52" t="s">
        <v>438</v>
      </c>
      <c r="Y560" s="55" t="s">
        <v>438</v>
      </c>
      <c r="Z560" s="56" t="s">
        <v>438</v>
      </c>
      <c r="AA560" s="50" t="s">
        <v>438</v>
      </c>
      <c r="AB560" s="51" t="s">
        <v>438</v>
      </c>
      <c r="AC560" s="52" t="s">
        <v>438</v>
      </c>
      <c r="AD560" s="52" t="s">
        <v>438</v>
      </c>
      <c r="AE560" s="55" t="s">
        <v>438</v>
      </c>
      <c r="AF560" s="56" t="s">
        <v>438</v>
      </c>
    </row>
    <row r="561" spans="1:32" s="30" customFormat="1" ht="15.75" hidden="1" outlineLevel="1" x14ac:dyDescent="0.3">
      <c r="A561" s="30">
        <f t="shared" si="16"/>
        <v>459</v>
      </c>
      <c r="C561" s="50" t="s">
        <v>1223</v>
      </c>
      <c r="D561" s="51">
        <v>1.92</v>
      </c>
      <c r="E561" s="52" t="s">
        <v>438</v>
      </c>
      <c r="F561" s="52" t="s">
        <v>438</v>
      </c>
      <c r="G561" s="55">
        <v>-0.39622641509433965</v>
      </c>
      <c r="H561" s="56">
        <v>-0.16521739130434776</v>
      </c>
      <c r="I561" s="50" t="s">
        <v>438</v>
      </c>
      <c r="J561" s="51" t="s">
        <v>438</v>
      </c>
      <c r="K561" s="52" t="s">
        <v>438</v>
      </c>
      <c r="L561" s="52" t="s">
        <v>438</v>
      </c>
      <c r="M561" s="55" t="s">
        <v>438</v>
      </c>
      <c r="N561" s="56" t="s">
        <v>438</v>
      </c>
      <c r="O561" s="50" t="s">
        <v>438</v>
      </c>
      <c r="P561" s="51" t="s">
        <v>438</v>
      </c>
      <c r="Q561" s="52" t="s">
        <v>438</v>
      </c>
      <c r="R561" s="52" t="s">
        <v>438</v>
      </c>
      <c r="S561" s="55" t="s">
        <v>438</v>
      </c>
      <c r="T561" s="56" t="s">
        <v>438</v>
      </c>
      <c r="U561" s="50" t="s">
        <v>438</v>
      </c>
      <c r="V561" s="51" t="s">
        <v>438</v>
      </c>
      <c r="W561" s="52" t="s">
        <v>438</v>
      </c>
      <c r="X561" s="52" t="s">
        <v>438</v>
      </c>
      <c r="Y561" s="55" t="s">
        <v>438</v>
      </c>
      <c r="Z561" s="56" t="s">
        <v>438</v>
      </c>
      <c r="AA561" s="50" t="s">
        <v>438</v>
      </c>
      <c r="AB561" s="51" t="s">
        <v>438</v>
      </c>
      <c r="AC561" s="52" t="s">
        <v>438</v>
      </c>
      <c r="AD561" s="52" t="s">
        <v>438</v>
      </c>
      <c r="AE561" s="55" t="s">
        <v>438</v>
      </c>
      <c r="AF561" s="56" t="s">
        <v>438</v>
      </c>
    </row>
    <row r="562" spans="1:32" s="30" customFormat="1" ht="15.75" hidden="1" outlineLevel="1" x14ac:dyDescent="0.3">
      <c r="A562" s="30">
        <f t="shared" si="16"/>
        <v>460</v>
      </c>
      <c r="C562" s="50" t="s">
        <v>1224</v>
      </c>
      <c r="D562" s="51">
        <v>2.39</v>
      </c>
      <c r="E562" s="52" t="s">
        <v>438</v>
      </c>
      <c r="F562" s="52" t="s">
        <v>438</v>
      </c>
      <c r="G562" s="55">
        <v>-0.35924932975871315</v>
      </c>
      <c r="H562" s="56">
        <v>-0.2735562310030395</v>
      </c>
      <c r="I562" s="50" t="s">
        <v>438</v>
      </c>
      <c r="J562" s="51" t="s">
        <v>438</v>
      </c>
      <c r="K562" s="52" t="s">
        <v>438</v>
      </c>
      <c r="L562" s="52" t="s">
        <v>438</v>
      </c>
      <c r="M562" s="55" t="s">
        <v>438</v>
      </c>
      <c r="N562" s="56" t="s">
        <v>438</v>
      </c>
      <c r="O562" s="50" t="s">
        <v>438</v>
      </c>
      <c r="P562" s="51" t="s">
        <v>438</v>
      </c>
      <c r="Q562" s="52" t="s">
        <v>438</v>
      </c>
      <c r="R562" s="52" t="s">
        <v>438</v>
      </c>
      <c r="S562" s="55" t="s">
        <v>438</v>
      </c>
      <c r="T562" s="56" t="s">
        <v>438</v>
      </c>
      <c r="U562" s="50" t="s">
        <v>438</v>
      </c>
      <c r="V562" s="51" t="s">
        <v>438</v>
      </c>
      <c r="W562" s="52" t="s">
        <v>438</v>
      </c>
      <c r="X562" s="52" t="s">
        <v>438</v>
      </c>
      <c r="Y562" s="55" t="s">
        <v>438</v>
      </c>
      <c r="Z562" s="56" t="s">
        <v>438</v>
      </c>
      <c r="AA562" s="50" t="s">
        <v>438</v>
      </c>
      <c r="AB562" s="51" t="s">
        <v>438</v>
      </c>
      <c r="AC562" s="52" t="s">
        <v>438</v>
      </c>
      <c r="AD562" s="52" t="s">
        <v>438</v>
      </c>
      <c r="AE562" s="55" t="s">
        <v>438</v>
      </c>
      <c r="AF562" s="56" t="s">
        <v>438</v>
      </c>
    </row>
    <row r="563" spans="1:32" s="30" customFormat="1" ht="15.75" hidden="1" outlineLevel="1" x14ac:dyDescent="0.3">
      <c r="A563" s="30">
        <f t="shared" si="16"/>
        <v>461</v>
      </c>
      <c r="C563" s="50" t="s">
        <v>1225</v>
      </c>
      <c r="D563" s="51">
        <v>2.7</v>
      </c>
      <c r="E563" s="52" t="s">
        <v>438</v>
      </c>
      <c r="F563" s="52" t="s">
        <v>438</v>
      </c>
      <c r="G563" s="55">
        <v>-0.10891089108910879</v>
      </c>
      <c r="H563" s="56">
        <v>2.2727272727272707E-2</v>
      </c>
      <c r="I563" s="50" t="s">
        <v>438</v>
      </c>
      <c r="J563" s="51" t="s">
        <v>438</v>
      </c>
      <c r="K563" s="52" t="s">
        <v>438</v>
      </c>
      <c r="L563" s="52" t="s">
        <v>438</v>
      </c>
      <c r="M563" s="55" t="s">
        <v>438</v>
      </c>
      <c r="N563" s="56" t="s">
        <v>438</v>
      </c>
      <c r="O563" s="50" t="s">
        <v>438</v>
      </c>
      <c r="P563" s="51" t="s">
        <v>438</v>
      </c>
      <c r="Q563" s="52" t="s">
        <v>438</v>
      </c>
      <c r="R563" s="52" t="s">
        <v>438</v>
      </c>
      <c r="S563" s="55" t="s">
        <v>438</v>
      </c>
      <c r="T563" s="56" t="s">
        <v>438</v>
      </c>
      <c r="U563" s="50" t="s">
        <v>438</v>
      </c>
      <c r="V563" s="51" t="s">
        <v>438</v>
      </c>
      <c r="W563" s="52" t="s">
        <v>438</v>
      </c>
      <c r="X563" s="52" t="s">
        <v>438</v>
      </c>
      <c r="Y563" s="55" t="s">
        <v>438</v>
      </c>
      <c r="Z563" s="56" t="s">
        <v>438</v>
      </c>
      <c r="AA563" s="50" t="s">
        <v>438</v>
      </c>
      <c r="AB563" s="51" t="s">
        <v>438</v>
      </c>
      <c r="AC563" s="52" t="s">
        <v>438</v>
      </c>
      <c r="AD563" s="52" t="s">
        <v>438</v>
      </c>
      <c r="AE563" s="55" t="s">
        <v>438</v>
      </c>
      <c r="AF563" s="56" t="s">
        <v>438</v>
      </c>
    </row>
    <row r="564" spans="1:32" s="30" customFormat="1" ht="15.75" hidden="1" outlineLevel="1" x14ac:dyDescent="0.3">
      <c r="A564" s="30">
        <f t="shared" si="16"/>
        <v>462</v>
      </c>
      <c r="C564" s="50" t="s">
        <v>1226</v>
      </c>
      <c r="D564" s="51">
        <v>0.36</v>
      </c>
      <c r="E564" s="52" t="s">
        <v>438</v>
      </c>
      <c r="F564" s="52" t="s">
        <v>438</v>
      </c>
      <c r="G564" s="55" t="s">
        <v>127</v>
      </c>
      <c r="H564" s="56" t="s">
        <v>127</v>
      </c>
      <c r="I564" s="50" t="s">
        <v>438</v>
      </c>
      <c r="J564" s="51" t="s">
        <v>438</v>
      </c>
      <c r="K564" s="52" t="s">
        <v>438</v>
      </c>
      <c r="L564" s="52" t="s">
        <v>438</v>
      </c>
      <c r="M564" s="55" t="s">
        <v>438</v>
      </c>
      <c r="N564" s="56" t="s">
        <v>438</v>
      </c>
      <c r="O564" s="50" t="s">
        <v>438</v>
      </c>
      <c r="P564" s="51" t="s">
        <v>438</v>
      </c>
      <c r="Q564" s="52" t="s">
        <v>438</v>
      </c>
      <c r="R564" s="52" t="s">
        <v>438</v>
      </c>
      <c r="S564" s="55" t="s">
        <v>438</v>
      </c>
      <c r="T564" s="56" t="s">
        <v>438</v>
      </c>
      <c r="U564" s="50" t="s">
        <v>438</v>
      </c>
      <c r="V564" s="51" t="s">
        <v>438</v>
      </c>
      <c r="W564" s="52" t="s">
        <v>438</v>
      </c>
      <c r="X564" s="52" t="s">
        <v>438</v>
      </c>
      <c r="Y564" s="55" t="s">
        <v>438</v>
      </c>
      <c r="Z564" s="56" t="s">
        <v>438</v>
      </c>
      <c r="AA564" s="50" t="s">
        <v>438</v>
      </c>
      <c r="AB564" s="51" t="s">
        <v>438</v>
      </c>
      <c r="AC564" s="52" t="s">
        <v>438</v>
      </c>
      <c r="AD564" s="52" t="s">
        <v>438</v>
      </c>
      <c r="AE564" s="55" t="s">
        <v>438</v>
      </c>
      <c r="AF564" s="56" t="s">
        <v>438</v>
      </c>
    </row>
    <row r="565" spans="1:32" s="30" customFormat="1" ht="15.75" hidden="1" outlineLevel="1" x14ac:dyDescent="0.3">
      <c r="A565" s="30">
        <f t="shared" si="16"/>
        <v>463</v>
      </c>
      <c r="C565" s="50" t="s">
        <v>1227</v>
      </c>
      <c r="D565" s="51">
        <v>1.25</v>
      </c>
      <c r="E565" s="52" t="s">
        <v>438</v>
      </c>
      <c r="F565" s="52" t="s">
        <v>438</v>
      </c>
      <c r="G565" s="55">
        <v>-0.52830188679245282</v>
      </c>
      <c r="H565" s="56" t="s">
        <v>127</v>
      </c>
      <c r="I565" s="50" t="s">
        <v>438</v>
      </c>
      <c r="J565" s="51" t="s">
        <v>438</v>
      </c>
      <c r="K565" s="52" t="s">
        <v>438</v>
      </c>
      <c r="L565" s="52" t="s">
        <v>438</v>
      </c>
      <c r="M565" s="55" t="s">
        <v>438</v>
      </c>
      <c r="N565" s="56" t="s">
        <v>438</v>
      </c>
      <c r="O565" s="50" t="s">
        <v>438</v>
      </c>
      <c r="P565" s="51" t="s">
        <v>438</v>
      </c>
      <c r="Q565" s="52" t="s">
        <v>438</v>
      </c>
      <c r="R565" s="52" t="s">
        <v>438</v>
      </c>
      <c r="S565" s="55" t="s">
        <v>438</v>
      </c>
      <c r="T565" s="56" t="s">
        <v>438</v>
      </c>
      <c r="U565" s="50" t="s">
        <v>438</v>
      </c>
      <c r="V565" s="51" t="s">
        <v>438</v>
      </c>
      <c r="W565" s="52" t="s">
        <v>438</v>
      </c>
      <c r="X565" s="52" t="s">
        <v>438</v>
      </c>
      <c r="Y565" s="55" t="s">
        <v>438</v>
      </c>
      <c r="Z565" s="56" t="s">
        <v>438</v>
      </c>
      <c r="AA565" s="50" t="s">
        <v>438</v>
      </c>
      <c r="AB565" s="51" t="s">
        <v>438</v>
      </c>
      <c r="AC565" s="52" t="s">
        <v>438</v>
      </c>
      <c r="AD565" s="52" t="s">
        <v>438</v>
      </c>
      <c r="AE565" s="55" t="s">
        <v>438</v>
      </c>
      <c r="AF565" s="56" t="s">
        <v>438</v>
      </c>
    </row>
    <row r="566" spans="1:32" s="30" customFormat="1" ht="15.75" hidden="1" outlineLevel="1" x14ac:dyDescent="0.3">
      <c r="A566" s="30">
        <f t="shared" si="16"/>
        <v>464</v>
      </c>
      <c r="C566" s="50" t="s">
        <v>1228</v>
      </c>
      <c r="D566" s="51">
        <v>11.08</v>
      </c>
      <c r="E566" s="52" t="s">
        <v>438</v>
      </c>
      <c r="F566" s="52" t="s">
        <v>438</v>
      </c>
      <c r="G566" s="55">
        <v>1.2892561983471076</v>
      </c>
      <c r="H566" s="56">
        <v>1.3131524008350732</v>
      </c>
      <c r="I566" s="50" t="s">
        <v>438</v>
      </c>
      <c r="J566" s="51" t="s">
        <v>438</v>
      </c>
      <c r="K566" s="52" t="s">
        <v>438</v>
      </c>
      <c r="L566" s="52" t="s">
        <v>438</v>
      </c>
      <c r="M566" s="55" t="s">
        <v>438</v>
      </c>
      <c r="N566" s="56" t="s">
        <v>438</v>
      </c>
      <c r="O566" s="50" t="s">
        <v>438</v>
      </c>
      <c r="P566" s="51" t="s">
        <v>438</v>
      </c>
      <c r="Q566" s="52" t="s">
        <v>438</v>
      </c>
      <c r="R566" s="52" t="s">
        <v>438</v>
      </c>
      <c r="S566" s="55" t="s">
        <v>438</v>
      </c>
      <c r="T566" s="56" t="s">
        <v>438</v>
      </c>
      <c r="U566" s="50" t="s">
        <v>438</v>
      </c>
      <c r="V566" s="51" t="s">
        <v>438</v>
      </c>
      <c r="W566" s="52" t="s">
        <v>438</v>
      </c>
      <c r="X566" s="52" t="s">
        <v>438</v>
      </c>
      <c r="Y566" s="55" t="s">
        <v>438</v>
      </c>
      <c r="Z566" s="56" t="s">
        <v>438</v>
      </c>
      <c r="AA566" s="50" t="s">
        <v>438</v>
      </c>
      <c r="AB566" s="51" t="s">
        <v>438</v>
      </c>
      <c r="AC566" s="52" t="s">
        <v>438</v>
      </c>
      <c r="AD566" s="52" t="s">
        <v>438</v>
      </c>
      <c r="AE566" s="55" t="s">
        <v>438</v>
      </c>
      <c r="AF566" s="56" t="s">
        <v>438</v>
      </c>
    </row>
    <row r="567" spans="1:32" s="30" customFormat="1" ht="15.75" hidden="1" outlineLevel="1" x14ac:dyDescent="0.3">
      <c r="A567" s="30">
        <f t="shared" si="16"/>
        <v>465</v>
      </c>
      <c r="C567" s="50" t="s">
        <v>1229</v>
      </c>
      <c r="D567" s="51">
        <v>-2.2200000000000002</v>
      </c>
      <c r="E567" s="52" t="s">
        <v>438</v>
      </c>
      <c r="F567" s="52" t="s">
        <v>438</v>
      </c>
      <c r="G567" s="55" t="s">
        <v>87</v>
      </c>
      <c r="H567" s="56" t="s">
        <v>87</v>
      </c>
      <c r="I567" s="50" t="s">
        <v>438</v>
      </c>
      <c r="J567" s="51" t="s">
        <v>438</v>
      </c>
      <c r="K567" s="52" t="s">
        <v>438</v>
      </c>
      <c r="L567" s="52" t="s">
        <v>438</v>
      </c>
      <c r="M567" s="55" t="s">
        <v>438</v>
      </c>
      <c r="N567" s="56" t="s">
        <v>438</v>
      </c>
      <c r="O567" s="50" t="s">
        <v>438</v>
      </c>
      <c r="P567" s="51" t="s">
        <v>438</v>
      </c>
      <c r="Q567" s="52" t="s">
        <v>438</v>
      </c>
      <c r="R567" s="52" t="s">
        <v>438</v>
      </c>
      <c r="S567" s="55" t="s">
        <v>438</v>
      </c>
      <c r="T567" s="56" t="s">
        <v>438</v>
      </c>
      <c r="U567" s="50" t="s">
        <v>438</v>
      </c>
      <c r="V567" s="51" t="s">
        <v>438</v>
      </c>
      <c r="W567" s="52" t="s">
        <v>438</v>
      </c>
      <c r="X567" s="52" t="s">
        <v>438</v>
      </c>
      <c r="Y567" s="55" t="s">
        <v>438</v>
      </c>
      <c r="Z567" s="56" t="s">
        <v>438</v>
      </c>
      <c r="AA567" s="50" t="s">
        <v>438</v>
      </c>
      <c r="AB567" s="51" t="s">
        <v>438</v>
      </c>
      <c r="AC567" s="52" t="s">
        <v>438</v>
      </c>
      <c r="AD567" s="52" t="s">
        <v>438</v>
      </c>
      <c r="AE567" s="55" t="s">
        <v>438</v>
      </c>
      <c r="AF567" s="56" t="s">
        <v>438</v>
      </c>
    </row>
    <row r="568" spans="1:32" s="30" customFormat="1" ht="15.75" hidden="1" outlineLevel="1" x14ac:dyDescent="0.3">
      <c r="A568" s="30">
        <f t="shared" si="16"/>
        <v>466</v>
      </c>
      <c r="C568" s="50" t="s">
        <v>1230</v>
      </c>
      <c r="D568" s="51">
        <v>0.31</v>
      </c>
      <c r="E568" s="52" t="s">
        <v>438</v>
      </c>
      <c r="F568" s="52" t="s">
        <v>438</v>
      </c>
      <c r="G568" s="55" t="s">
        <v>127</v>
      </c>
      <c r="H568" s="56" t="s">
        <v>127</v>
      </c>
      <c r="I568" s="50" t="s">
        <v>438</v>
      </c>
      <c r="J568" s="51" t="s">
        <v>438</v>
      </c>
      <c r="K568" s="52" t="s">
        <v>438</v>
      </c>
      <c r="L568" s="52" t="s">
        <v>438</v>
      </c>
      <c r="M568" s="55" t="s">
        <v>438</v>
      </c>
      <c r="N568" s="56" t="s">
        <v>438</v>
      </c>
      <c r="O568" s="50" t="s">
        <v>438</v>
      </c>
      <c r="P568" s="51" t="s">
        <v>438</v>
      </c>
      <c r="Q568" s="52" t="s">
        <v>438</v>
      </c>
      <c r="R568" s="52" t="s">
        <v>438</v>
      </c>
      <c r="S568" s="55" t="s">
        <v>438</v>
      </c>
      <c r="T568" s="56" t="s">
        <v>438</v>
      </c>
      <c r="U568" s="50" t="s">
        <v>438</v>
      </c>
      <c r="V568" s="51" t="s">
        <v>438</v>
      </c>
      <c r="W568" s="52" t="s">
        <v>438</v>
      </c>
      <c r="X568" s="52" t="s">
        <v>438</v>
      </c>
      <c r="Y568" s="55" t="s">
        <v>438</v>
      </c>
      <c r="Z568" s="56" t="s">
        <v>438</v>
      </c>
      <c r="AA568" s="50" t="s">
        <v>438</v>
      </c>
      <c r="AB568" s="51" t="s">
        <v>438</v>
      </c>
      <c r="AC568" s="52" t="s">
        <v>438</v>
      </c>
      <c r="AD568" s="52" t="s">
        <v>438</v>
      </c>
      <c r="AE568" s="55" t="s">
        <v>438</v>
      </c>
      <c r="AF568" s="56" t="s">
        <v>438</v>
      </c>
    </row>
    <row r="569" spans="1:32" s="30" customFormat="1" ht="15.75" hidden="1" outlineLevel="1" x14ac:dyDescent="0.3">
      <c r="A569" s="30">
        <f t="shared" si="16"/>
        <v>467</v>
      </c>
      <c r="C569" s="50" t="s">
        <v>1231</v>
      </c>
      <c r="D569" s="51">
        <v>2.71</v>
      </c>
      <c r="E569" s="52" t="s">
        <v>438</v>
      </c>
      <c r="F569" s="52" t="s">
        <v>438</v>
      </c>
      <c r="G569" s="55">
        <v>1.0846153846153843</v>
      </c>
      <c r="H569" s="56">
        <v>-0.46862745098039216</v>
      </c>
      <c r="I569" s="50" t="s">
        <v>438</v>
      </c>
      <c r="J569" s="51" t="s">
        <v>438</v>
      </c>
      <c r="K569" s="52" t="s">
        <v>438</v>
      </c>
      <c r="L569" s="52" t="s">
        <v>438</v>
      </c>
      <c r="M569" s="55" t="s">
        <v>438</v>
      </c>
      <c r="N569" s="56" t="s">
        <v>438</v>
      </c>
      <c r="O569" s="50" t="s">
        <v>438</v>
      </c>
      <c r="P569" s="51" t="s">
        <v>438</v>
      </c>
      <c r="Q569" s="52" t="s">
        <v>438</v>
      </c>
      <c r="R569" s="52" t="s">
        <v>438</v>
      </c>
      <c r="S569" s="55" t="s">
        <v>438</v>
      </c>
      <c r="T569" s="56" t="s">
        <v>438</v>
      </c>
      <c r="U569" s="50" t="s">
        <v>438</v>
      </c>
      <c r="V569" s="51" t="s">
        <v>438</v>
      </c>
      <c r="W569" s="52" t="s">
        <v>438</v>
      </c>
      <c r="X569" s="52" t="s">
        <v>438</v>
      </c>
      <c r="Y569" s="55" t="s">
        <v>438</v>
      </c>
      <c r="Z569" s="56" t="s">
        <v>438</v>
      </c>
      <c r="AA569" s="50" t="s">
        <v>438</v>
      </c>
      <c r="AB569" s="51" t="s">
        <v>438</v>
      </c>
      <c r="AC569" s="52" t="s">
        <v>438</v>
      </c>
      <c r="AD569" s="52" t="s">
        <v>438</v>
      </c>
      <c r="AE569" s="55" t="s">
        <v>438</v>
      </c>
      <c r="AF569" s="56" t="s">
        <v>438</v>
      </c>
    </row>
    <row r="570" spans="1:32" s="30" customFormat="1" ht="15.75" hidden="1" outlineLevel="1" x14ac:dyDescent="0.3">
      <c r="A570" s="30">
        <f t="shared" si="16"/>
        <v>468</v>
      </c>
      <c r="C570" s="50" t="s">
        <v>1232</v>
      </c>
      <c r="D570" s="51">
        <v>-1.31</v>
      </c>
      <c r="E570" s="52" t="s">
        <v>438</v>
      </c>
      <c r="F570" s="52" t="s">
        <v>438</v>
      </c>
      <c r="G570" s="55" t="s">
        <v>106</v>
      </c>
      <c r="H570" s="56" t="s">
        <v>87</v>
      </c>
      <c r="I570" s="50" t="s">
        <v>438</v>
      </c>
      <c r="J570" s="51" t="s">
        <v>438</v>
      </c>
      <c r="K570" s="52" t="s">
        <v>438</v>
      </c>
      <c r="L570" s="52" t="s">
        <v>438</v>
      </c>
      <c r="M570" s="55" t="s">
        <v>438</v>
      </c>
      <c r="N570" s="56" t="s">
        <v>438</v>
      </c>
      <c r="O570" s="50" t="s">
        <v>438</v>
      </c>
      <c r="P570" s="51" t="s">
        <v>438</v>
      </c>
      <c r="Q570" s="52" t="s">
        <v>438</v>
      </c>
      <c r="R570" s="52" t="s">
        <v>438</v>
      </c>
      <c r="S570" s="55" t="s">
        <v>438</v>
      </c>
      <c r="T570" s="56" t="s">
        <v>438</v>
      </c>
      <c r="U570" s="50" t="s">
        <v>438</v>
      </c>
      <c r="V570" s="51" t="s">
        <v>438</v>
      </c>
      <c r="W570" s="52" t="s">
        <v>438</v>
      </c>
      <c r="X570" s="52" t="s">
        <v>438</v>
      </c>
      <c r="Y570" s="55" t="s">
        <v>438</v>
      </c>
      <c r="Z570" s="56" t="s">
        <v>438</v>
      </c>
      <c r="AA570" s="50" t="s">
        <v>438</v>
      </c>
      <c r="AB570" s="51" t="s">
        <v>438</v>
      </c>
      <c r="AC570" s="52" t="s">
        <v>438</v>
      </c>
      <c r="AD570" s="52" t="s">
        <v>438</v>
      </c>
      <c r="AE570" s="55" t="s">
        <v>438</v>
      </c>
      <c r="AF570" s="56" t="s">
        <v>438</v>
      </c>
    </row>
    <row r="571" spans="1:32" s="30" customFormat="1" ht="15.75" hidden="1" outlineLevel="1" x14ac:dyDescent="0.3">
      <c r="A571" s="30">
        <f t="shared" si="16"/>
        <v>469</v>
      </c>
      <c r="C571" s="50" t="s">
        <v>1233</v>
      </c>
      <c r="D571" s="51">
        <v>0.83</v>
      </c>
      <c r="E571" s="52" t="s">
        <v>438</v>
      </c>
      <c r="F571" s="52" t="s">
        <v>438</v>
      </c>
      <c r="G571" s="55">
        <v>-0.82780082987551873</v>
      </c>
      <c r="H571" s="56" t="s">
        <v>127</v>
      </c>
      <c r="I571" s="50" t="s">
        <v>438</v>
      </c>
      <c r="J571" s="51" t="s">
        <v>438</v>
      </c>
      <c r="K571" s="52" t="s">
        <v>438</v>
      </c>
      <c r="L571" s="52" t="s">
        <v>438</v>
      </c>
      <c r="M571" s="55" t="s">
        <v>438</v>
      </c>
      <c r="N571" s="56" t="s">
        <v>438</v>
      </c>
      <c r="O571" s="50" t="s">
        <v>438</v>
      </c>
      <c r="P571" s="51" t="s">
        <v>438</v>
      </c>
      <c r="Q571" s="52" t="s">
        <v>438</v>
      </c>
      <c r="R571" s="52" t="s">
        <v>438</v>
      </c>
      <c r="S571" s="55" t="s">
        <v>438</v>
      </c>
      <c r="T571" s="56" t="s">
        <v>438</v>
      </c>
      <c r="U571" s="50" t="s">
        <v>438</v>
      </c>
      <c r="V571" s="51" t="s">
        <v>438</v>
      </c>
      <c r="W571" s="52" t="s">
        <v>438</v>
      </c>
      <c r="X571" s="52" t="s">
        <v>438</v>
      </c>
      <c r="Y571" s="55" t="s">
        <v>438</v>
      </c>
      <c r="Z571" s="56" t="s">
        <v>438</v>
      </c>
      <c r="AA571" s="50" t="s">
        <v>438</v>
      </c>
      <c r="AB571" s="51" t="s">
        <v>438</v>
      </c>
      <c r="AC571" s="52" t="s">
        <v>438</v>
      </c>
      <c r="AD571" s="52" t="s">
        <v>438</v>
      </c>
      <c r="AE571" s="55" t="s">
        <v>438</v>
      </c>
      <c r="AF571" s="56" t="s">
        <v>438</v>
      </c>
    </row>
    <row r="572" spans="1:32" s="30" customFormat="1" ht="15.75" hidden="1" outlineLevel="1" x14ac:dyDescent="0.3">
      <c r="A572" s="30">
        <f t="shared" si="16"/>
        <v>470</v>
      </c>
      <c r="C572" s="50" t="s">
        <v>1234</v>
      </c>
      <c r="D572" s="51">
        <v>0.17</v>
      </c>
      <c r="E572" s="52">
        <v>4.8</v>
      </c>
      <c r="F572" s="52">
        <v>6.2</v>
      </c>
      <c r="G572" s="55">
        <v>-0.97098976109215018</v>
      </c>
      <c r="H572" s="56">
        <v>-0.91500000000000004</v>
      </c>
      <c r="I572" s="50" t="s">
        <v>438</v>
      </c>
      <c r="J572" s="51" t="s">
        <v>438</v>
      </c>
      <c r="K572" s="52" t="s">
        <v>438</v>
      </c>
      <c r="L572" s="52" t="s">
        <v>438</v>
      </c>
      <c r="M572" s="55" t="s">
        <v>438</v>
      </c>
      <c r="N572" s="56" t="s">
        <v>438</v>
      </c>
      <c r="O572" s="50" t="s">
        <v>438</v>
      </c>
      <c r="P572" s="51" t="s">
        <v>438</v>
      </c>
      <c r="Q572" s="52" t="s">
        <v>438</v>
      </c>
      <c r="R572" s="52" t="s">
        <v>438</v>
      </c>
      <c r="S572" s="55" t="s">
        <v>438</v>
      </c>
      <c r="T572" s="56" t="s">
        <v>438</v>
      </c>
      <c r="U572" s="50" t="s">
        <v>438</v>
      </c>
      <c r="V572" s="51" t="s">
        <v>438</v>
      </c>
      <c r="W572" s="52" t="s">
        <v>438</v>
      </c>
      <c r="X572" s="52" t="s">
        <v>438</v>
      </c>
      <c r="Y572" s="55" t="s">
        <v>438</v>
      </c>
      <c r="Z572" s="56" t="s">
        <v>438</v>
      </c>
      <c r="AA572" s="50" t="s">
        <v>438</v>
      </c>
      <c r="AB572" s="51" t="s">
        <v>438</v>
      </c>
      <c r="AC572" s="52" t="s">
        <v>438</v>
      </c>
      <c r="AD572" s="52" t="s">
        <v>438</v>
      </c>
      <c r="AE572" s="55" t="s">
        <v>438</v>
      </c>
      <c r="AF572" s="56" t="s">
        <v>438</v>
      </c>
    </row>
    <row r="573" spans="1:32" s="30" customFormat="1" ht="15.75" hidden="1" outlineLevel="1" x14ac:dyDescent="0.3">
      <c r="A573" s="30">
        <f t="shared" si="16"/>
        <v>471</v>
      </c>
      <c r="C573" s="50" t="s">
        <v>1235</v>
      </c>
      <c r="D573" s="51">
        <v>1.1000000000000001</v>
      </c>
      <c r="E573" s="52" t="s">
        <v>438</v>
      </c>
      <c r="F573" s="52" t="s">
        <v>438</v>
      </c>
      <c r="G573" s="55">
        <v>-0.19117647058823528</v>
      </c>
      <c r="H573" s="56">
        <v>-0.1729323308270676</v>
      </c>
      <c r="I573" s="50" t="s">
        <v>438</v>
      </c>
      <c r="J573" s="51" t="s">
        <v>438</v>
      </c>
      <c r="K573" s="52" t="s">
        <v>438</v>
      </c>
      <c r="L573" s="52" t="s">
        <v>438</v>
      </c>
      <c r="M573" s="55" t="s">
        <v>438</v>
      </c>
      <c r="N573" s="56" t="s">
        <v>438</v>
      </c>
      <c r="O573" s="50" t="s">
        <v>438</v>
      </c>
      <c r="P573" s="51" t="s">
        <v>438</v>
      </c>
      <c r="Q573" s="52" t="s">
        <v>438</v>
      </c>
      <c r="R573" s="52" t="s">
        <v>438</v>
      </c>
      <c r="S573" s="55" t="s">
        <v>438</v>
      </c>
      <c r="T573" s="56" t="s">
        <v>438</v>
      </c>
      <c r="U573" s="50" t="s">
        <v>438</v>
      </c>
      <c r="V573" s="51" t="s">
        <v>438</v>
      </c>
      <c r="W573" s="52" t="s">
        <v>438</v>
      </c>
      <c r="X573" s="52" t="s">
        <v>438</v>
      </c>
      <c r="Y573" s="55" t="s">
        <v>438</v>
      </c>
      <c r="Z573" s="56" t="s">
        <v>438</v>
      </c>
      <c r="AA573" s="50" t="s">
        <v>438</v>
      </c>
      <c r="AB573" s="51" t="s">
        <v>438</v>
      </c>
      <c r="AC573" s="52" t="s">
        <v>438</v>
      </c>
      <c r="AD573" s="52" t="s">
        <v>438</v>
      </c>
      <c r="AE573" s="55" t="s">
        <v>438</v>
      </c>
      <c r="AF573" s="56" t="s">
        <v>438</v>
      </c>
    </row>
    <row r="574" spans="1:32" s="30" customFormat="1" ht="15.75" hidden="1" outlineLevel="1" x14ac:dyDescent="0.3">
      <c r="A574" s="30">
        <f t="shared" si="16"/>
        <v>472</v>
      </c>
      <c r="C574" s="50" t="s">
        <v>1236</v>
      </c>
      <c r="D574" s="51">
        <v>0.38</v>
      </c>
      <c r="E574" s="52" t="s">
        <v>438</v>
      </c>
      <c r="F574" s="52" t="s">
        <v>438</v>
      </c>
      <c r="G574" s="55">
        <v>-0.40625</v>
      </c>
      <c r="H574" s="56">
        <v>-0.53658536585365857</v>
      </c>
      <c r="I574" s="50" t="s">
        <v>438</v>
      </c>
      <c r="J574" s="51" t="s">
        <v>438</v>
      </c>
      <c r="K574" s="52" t="s">
        <v>438</v>
      </c>
      <c r="L574" s="52" t="s">
        <v>438</v>
      </c>
      <c r="M574" s="55" t="s">
        <v>438</v>
      </c>
      <c r="N574" s="56" t="s">
        <v>438</v>
      </c>
      <c r="O574" s="50" t="s">
        <v>438</v>
      </c>
      <c r="P574" s="51" t="s">
        <v>438</v>
      </c>
      <c r="Q574" s="52" t="s">
        <v>438</v>
      </c>
      <c r="R574" s="52" t="s">
        <v>438</v>
      </c>
      <c r="S574" s="55" t="s">
        <v>438</v>
      </c>
      <c r="T574" s="56" t="s">
        <v>438</v>
      </c>
      <c r="U574" s="50" t="s">
        <v>438</v>
      </c>
      <c r="V574" s="51" t="s">
        <v>438</v>
      </c>
      <c r="W574" s="52" t="s">
        <v>438</v>
      </c>
      <c r="X574" s="52" t="s">
        <v>438</v>
      </c>
      <c r="Y574" s="55" t="s">
        <v>438</v>
      </c>
      <c r="Z574" s="56" t="s">
        <v>438</v>
      </c>
      <c r="AA574" s="50" t="s">
        <v>438</v>
      </c>
      <c r="AB574" s="51" t="s">
        <v>438</v>
      </c>
      <c r="AC574" s="52" t="s">
        <v>438</v>
      </c>
      <c r="AD574" s="52" t="s">
        <v>438</v>
      </c>
      <c r="AE574" s="55" t="s">
        <v>438</v>
      </c>
      <c r="AF574" s="56" t="s">
        <v>438</v>
      </c>
    </row>
    <row r="575" spans="1:32" s="30" customFormat="1" ht="15.75" hidden="1" outlineLevel="1" x14ac:dyDescent="0.3">
      <c r="A575" s="30">
        <f t="shared" si="16"/>
        <v>473</v>
      </c>
      <c r="C575" s="50" t="s">
        <v>1237</v>
      </c>
      <c r="D575" s="51">
        <v>4.74</v>
      </c>
      <c r="E575" s="52" t="s">
        <v>438</v>
      </c>
      <c r="F575" s="52" t="s">
        <v>438</v>
      </c>
      <c r="G575" s="55" t="s">
        <v>127</v>
      </c>
      <c r="H575" s="56">
        <v>2.1812080536912752</v>
      </c>
      <c r="I575" s="50" t="s">
        <v>438</v>
      </c>
      <c r="J575" s="51" t="s">
        <v>438</v>
      </c>
      <c r="K575" s="52" t="s">
        <v>438</v>
      </c>
      <c r="L575" s="52" t="s">
        <v>438</v>
      </c>
      <c r="M575" s="55" t="s">
        <v>438</v>
      </c>
      <c r="N575" s="56" t="s">
        <v>438</v>
      </c>
      <c r="O575" s="50" t="s">
        <v>438</v>
      </c>
      <c r="P575" s="51" t="s">
        <v>438</v>
      </c>
      <c r="Q575" s="52" t="s">
        <v>438</v>
      </c>
      <c r="R575" s="52" t="s">
        <v>438</v>
      </c>
      <c r="S575" s="55" t="s">
        <v>438</v>
      </c>
      <c r="T575" s="56" t="s">
        <v>438</v>
      </c>
      <c r="U575" s="50" t="s">
        <v>438</v>
      </c>
      <c r="V575" s="51" t="s">
        <v>438</v>
      </c>
      <c r="W575" s="52" t="s">
        <v>438</v>
      </c>
      <c r="X575" s="52" t="s">
        <v>438</v>
      </c>
      <c r="Y575" s="55" t="s">
        <v>438</v>
      </c>
      <c r="Z575" s="56" t="s">
        <v>438</v>
      </c>
      <c r="AA575" s="50" t="s">
        <v>438</v>
      </c>
      <c r="AB575" s="51" t="s">
        <v>438</v>
      </c>
      <c r="AC575" s="52" t="s">
        <v>438</v>
      </c>
      <c r="AD575" s="52" t="s">
        <v>438</v>
      </c>
      <c r="AE575" s="55" t="s">
        <v>438</v>
      </c>
      <c r="AF575" s="56" t="s">
        <v>438</v>
      </c>
    </row>
    <row r="576" spans="1:32" s="30" customFormat="1" ht="15.75" hidden="1" outlineLevel="1" x14ac:dyDescent="0.3">
      <c r="A576" s="30">
        <f t="shared" si="16"/>
        <v>474</v>
      </c>
      <c r="C576" s="50" t="s">
        <v>1238</v>
      </c>
      <c r="D576" s="51">
        <v>2.59</v>
      </c>
      <c r="E576" s="52" t="s">
        <v>438</v>
      </c>
      <c r="F576" s="52" t="s">
        <v>438</v>
      </c>
      <c r="G576" s="55">
        <v>10.772727272727272</v>
      </c>
      <c r="H576" s="56">
        <v>-0.53996447602131448</v>
      </c>
      <c r="I576" s="50" t="s">
        <v>438</v>
      </c>
      <c r="J576" s="51" t="s">
        <v>438</v>
      </c>
      <c r="K576" s="52" t="s">
        <v>438</v>
      </c>
      <c r="L576" s="52" t="s">
        <v>438</v>
      </c>
      <c r="M576" s="55" t="s">
        <v>438</v>
      </c>
      <c r="N576" s="56" t="s">
        <v>438</v>
      </c>
      <c r="O576" s="50" t="s">
        <v>438</v>
      </c>
      <c r="P576" s="51" t="s">
        <v>438</v>
      </c>
      <c r="Q576" s="52" t="s">
        <v>438</v>
      </c>
      <c r="R576" s="52" t="s">
        <v>438</v>
      </c>
      <c r="S576" s="55" t="s">
        <v>438</v>
      </c>
      <c r="T576" s="56" t="s">
        <v>438</v>
      </c>
      <c r="U576" s="50" t="s">
        <v>438</v>
      </c>
      <c r="V576" s="51" t="s">
        <v>438</v>
      </c>
      <c r="W576" s="52" t="s">
        <v>438</v>
      </c>
      <c r="X576" s="52" t="s">
        <v>438</v>
      </c>
      <c r="Y576" s="55" t="s">
        <v>438</v>
      </c>
      <c r="Z576" s="56" t="s">
        <v>438</v>
      </c>
      <c r="AA576" s="50" t="s">
        <v>438</v>
      </c>
      <c r="AB576" s="51" t="s">
        <v>438</v>
      </c>
      <c r="AC576" s="52" t="s">
        <v>438</v>
      </c>
      <c r="AD576" s="52" t="s">
        <v>438</v>
      </c>
      <c r="AE576" s="55" t="s">
        <v>438</v>
      </c>
      <c r="AF576" s="56" t="s">
        <v>438</v>
      </c>
    </row>
    <row r="577" spans="1:32" s="30" customFormat="1" ht="15.75" hidden="1" outlineLevel="1" x14ac:dyDescent="0.3">
      <c r="A577" s="30">
        <f t="shared" si="16"/>
        <v>475</v>
      </c>
      <c r="C577" s="50" t="s">
        <v>1239</v>
      </c>
      <c r="D577" s="51">
        <v>4.24</v>
      </c>
      <c r="E577" s="52" t="s">
        <v>438</v>
      </c>
      <c r="F577" s="52" t="s">
        <v>438</v>
      </c>
      <c r="G577" s="55">
        <v>0.43728813559322033</v>
      </c>
      <c r="H577" s="56">
        <v>0.98130841121495327</v>
      </c>
      <c r="I577" s="50" t="s">
        <v>438</v>
      </c>
      <c r="J577" s="51" t="s">
        <v>438</v>
      </c>
      <c r="K577" s="52" t="s">
        <v>438</v>
      </c>
      <c r="L577" s="52" t="s">
        <v>438</v>
      </c>
      <c r="M577" s="55" t="s">
        <v>438</v>
      </c>
      <c r="N577" s="56" t="s">
        <v>438</v>
      </c>
      <c r="O577" s="50" t="s">
        <v>438</v>
      </c>
      <c r="P577" s="51" t="s">
        <v>438</v>
      </c>
      <c r="Q577" s="52" t="s">
        <v>438</v>
      </c>
      <c r="R577" s="52" t="s">
        <v>438</v>
      </c>
      <c r="S577" s="55" t="s">
        <v>438</v>
      </c>
      <c r="T577" s="56" t="s">
        <v>438</v>
      </c>
      <c r="U577" s="50" t="s">
        <v>438</v>
      </c>
      <c r="V577" s="51" t="s">
        <v>438</v>
      </c>
      <c r="W577" s="52" t="s">
        <v>438</v>
      </c>
      <c r="X577" s="52" t="s">
        <v>438</v>
      </c>
      <c r="Y577" s="55" t="s">
        <v>438</v>
      </c>
      <c r="Z577" s="56" t="s">
        <v>438</v>
      </c>
      <c r="AA577" s="50" t="s">
        <v>438</v>
      </c>
      <c r="AB577" s="51" t="s">
        <v>438</v>
      </c>
      <c r="AC577" s="52" t="s">
        <v>438</v>
      </c>
      <c r="AD577" s="52" t="s">
        <v>438</v>
      </c>
      <c r="AE577" s="55" t="s">
        <v>438</v>
      </c>
      <c r="AF577" s="56" t="s">
        <v>438</v>
      </c>
    </row>
    <row r="578" spans="1:32" s="30" customFormat="1" ht="15.75" hidden="1" outlineLevel="1" x14ac:dyDescent="0.3">
      <c r="A578" s="30">
        <f t="shared" si="16"/>
        <v>476</v>
      </c>
      <c r="C578" s="50" t="s">
        <v>1240</v>
      </c>
      <c r="D578" s="51">
        <v>2.06</v>
      </c>
      <c r="E578" s="52" t="s">
        <v>438</v>
      </c>
      <c r="F578" s="52" t="s">
        <v>438</v>
      </c>
      <c r="G578" s="55">
        <v>0.68852459016393452</v>
      </c>
      <c r="H578" s="56" t="s">
        <v>127</v>
      </c>
      <c r="I578" s="50" t="s">
        <v>438</v>
      </c>
      <c r="J578" s="51" t="s">
        <v>438</v>
      </c>
      <c r="K578" s="52" t="s">
        <v>438</v>
      </c>
      <c r="L578" s="52" t="s">
        <v>438</v>
      </c>
      <c r="M578" s="55" t="s">
        <v>438</v>
      </c>
      <c r="N578" s="56" t="s">
        <v>438</v>
      </c>
      <c r="O578" s="50" t="s">
        <v>438</v>
      </c>
      <c r="P578" s="51" t="s">
        <v>438</v>
      </c>
      <c r="Q578" s="52" t="s">
        <v>438</v>
      </c>
      <c r="R578" s="52" t="s">
        <v>438</v>
      </c>
      <c r="S578" s="55" t="s">
        <v>438</v>
      </c>
      <c r="T578" s="56" t="s">
        <v>438</v>
      </c>
      <c r="U578" s="50" t="s">
        <v>438</v>
      </c>
      <c r="V578" s="51" t="s">
        <v>438</v>
      </c>
      <c r="W578" s="52" t="s">
        <v>438</v>
      </c>
      <c r="X578" s="52" t="s">
        <v>438</v>
      </c>
      <c r="Y578" s="55" t="s">
        <v>438</v>
      </c>
      <c r="Z578" s="56" t="s">
        <v>438</v>
      </c>
      <c r="AA578" s="50" t="s">
        <v>438</v>
      </c>
      <c r="AB578" s="51" t="s">
        <v>438</v>
      </c>
      <c r="AC578" s="52" t="s">
        <v>438</v>
      </c>
      <c r="AD578" s="52" t="s">
        <v>438</v>
      </c>
      <c r="AE578" s="55" t="s">
        <v>438</v>
      </c>
      <c r="AF578" s="56" t="s">
        <v>438</v>
      </c>
    </row>
    <row r="579" spans="1:32" s="30" customFormat="1" ht="15.75" hidden="1" outlineLevel="1" x14ac:dyDescent="0.3">
      <c r="A579" s="30">
        <f t="shared" si="16"/>
        <v>477</v>
      </c>
      <c r="C579" s="50" t="s">
        <v>1241</v>
      </c>
      <c r="D579" s="51">
        <v>-4.42</v>
      </c>
      <c r="E579" s="52" t="s">
        <v>438</v>
      </c>
      <c r="F579" s="52" t="s">
        <v>438</v>
      </c>
      <c r="G579" s="55" t="s">
        <v>87</v>
      </c>
      <c r="H579" s="56" t="s">
        <v>106</v>
      </c>
      <c r="I579" s="50" t="s">
        <v>438</v>
      </c>
      <c r="J579" s="51" t="s">
        <v>438</v>
      </c>
      <c r="K579" s="52" t="s">
        <v>438</v>
      </c>
      <c r="L579" s="52" t="s">
        <v>438</v>
      </c>
      <c r="M579" s="55" t="s">
        <v>438</v>
      </c>
      <c r="N579" s="56" t="s">
        <v>438</v>
      </c>
      <c r="O579" s="50" t="s">
        <v>438</v>
      </c>
      <c r="P579" s="51" t="s">
        <v>438</v>
      </c>
      <c r="Q579" s="52" t="s">
        <v>438</v>
      </c>
      <c r="R579" s="52" t="s">
        <v>438</v>
      </c>
      <c r="S579" s="55" t="s">
        <v>438</v>
      </c>
      <c r="T579" s="56" t="s">
        <v>438</v>
      </c>
      <c r="U579" s="50" t="s">
        <v>438</v>
      </c>
      <c r="V579" s="51" t="s">
        <v>438</v>
      </c>
      <c r="W579" s="52" t="s">
        <v>438</v>
      </c>
      <c r="X579" s="52" t="s">
        <v>438</v>
      </c>
      <c r="Y579" s="55" t="s">
        <v>438</v>
      </c>
      <c r="Z579" s="56" t="s">
        <v>438</v>
      </c>
      <c r="AA579" s="50" t="s">
        <v>438</v>
      </c>
      <c r="AB579" s="51" t="s">
        <v>438</v>
      </c>
      <c r="AC579" s="52" t="s">
        <v>438</v>
      </c>
      <c r="AD579" s="52" t="s">
        <v>438</v>
      </c>
      <c r="AE579" s="55" t="s">
        <v>438</v>
      </c>
      <c r="AF579" s="56" t="s">
        <v>438</v>
      </c>
    </row>
    <row r="580" spans="1:32" s="30" customFormat="1" ht="15.75" hidden="1" outlineLevel="1" x14ac:dyDescent="0.3">
      <c r="A580" s="30">
        <f t="shared" si="16"/>
        <v>478</v>
      </c>
      <c r="C580" s="50" t="s">
        <v>1242</v>
      </c>
      <c r="D580" s="51">
        <v>-0.59</v>
      </c>
      <c r="E580" s="52" t="s">
        <v>438</v>
      </c>
      <c r="F580" s="52" t="s">
        <v>438</v>
      </c>
      <c r="G580" s="55" t="s">
        <v>106</v>
      </c>
      <c r="H580" s="56" t="s">
        <v>106</v>
      </c>
      <c r="I580" s="50" t="s">
        <v>438</v>
      </c>
      <c r="J580" s="51" t="s">
        <v>438</v>
      </c>
      <c r="K580" s="52" t="s">
        <v>438</v>
      </c>
      <c r="L580" s="52" t="s">
        <v>438</v>
      </c>
      <c r="M580" s="55" t="s">
        <v>438</v>
      </c>
      <c r="N580" s="56" t="s">
        <v>438</v>
      </c>
      <c r="O580" s="50" t="s">
        <v>438</v>
      </c>
      <c r="P580" s="51" t="s">
        <v>438</v>
      </c>
      <c r="Q580" s="52" t="s">
        <v>438</v>
      </c>
      <c r="R580" s="52" t="s">
        <v>438</v>
      </c>
      <c r="S580" s="55" t="s">
        <v>438</v>
      </c>
      <c r="T580" s="56" t="s">
        <v>438</v>
      </c>
      <c r="U580" s="50" t="s">
        <v>438</v>
      </c>
      <c r="V580" s="51" t="s">
        <v>438</v>
      </c>
      <c r="W580" s="52" t="s">
        <v>438</v>
      </c>
      <c r="X580" s="52" t="s">
        <v>438</v>
      </c>
      <c r="Y580" s="55" t="s">
        <v>438</v>
      </c>
      <c r="Z580" s="56" t="s">
        <v>438</v>
      </c>
      <c r="AA580" s="50" t="s">
        <v>438</v>
      </c>
      <c r="AB580" s="51" t="s">
        <v>438</v>
      </c>
      <c r="AC580" s="52" t="s">
        <v>438</v>
      </c>
      <c r="AD580" s="52" t="s">
        <v>438</v>
      </c>
      <c r="AE580" s="55" t="s">
        <v>438</v>
      </c>
      <c r="AF580" s="56" t="s">
        <v>438</v>
      </c>
    </row>
    <row r="581" spans="1:32" s="30" customFormat="1" ht="15.75" hidden="1" outlineLevel="1" x14ac:dyDescent="0.3">
      <c r="A581" s="30">
        <f t="shared" si="16"/>
        <v>479</v>
      </c>
      <c r="C581" s="50" t="s">
        <v>1243</v>
      </c>
      <c r="D581" s="51">
        <v>2.56</v>
      </c>
      <c r="E581" s="52" t="s">
        <v>438</v>
      </c>
      <c r="F581" s="52" t="s">
        <v>438</v>
      </c>
      <c r="G581" s="55">
        <v>1.2456140350877196</v>
      </c>
      <c r="H581" s="56" t="s">
        <v>127</v>
      </c>
      <c r="I581" s="50" t="s">
        <v>438</v>
      </c>
      <c r="J581" s="51" t="s">
        <v>438</v>
      </c>
      <c r="K581" s="52" t="s">
        <v>438</v>
      </c>
      <c r="L581" s="52" t="s">
        <v>438</v>
      </c>
      <c r="M581" s="55" t="s">
        <v>438</v>
      </c>
      <c r="N581" s="56" t="s">
        <v>438</v>
      </c>
      <c r="O581" s="50" t="s">
        <v>438</v>
      </c>
      <c r="P581" s="51" t="s">
        <v>438</v>
      </c>
      <c r="Q581" s="52" t="s">
        <v>438</v>
      </c>
      <c r="R581" s="52" t="s">
        <v>438</v>
      </c>
      <c r="S581" s="55" t="s">
        <v>438</v>
      </c>
      <c r="T581" s="56" t="s">
        <v>438</v>
      </c>
      <c r="U581" s="50" t="s">
        <v>438</v>
      </c>
      <c r="V581" s="51" t="s">
        <v>438</v>
      </c>
      <c r="W581" s="52" t="s">
        <v>438</v>
      </c>
      <c r="X581" s="52" t="s">
        <v>438</v>
      </c>
      <c r="Y581" s="55" t="s">
        <v>438</v>
      </c>
      <c r="Z581" s="56" t="s">
        <v>438</v>
      </c>
      <c r="AA581" s="50" t="s">
        <v>438</v>
      </c>
      <c r="AB581" s="51" t="s">
        <v>438</v>
      </c>
      <c r="AC581" s="52" t="s">
        <v>438</v>
      </c>
      <c r="AD581" s="52" t="s">
        <v>438</v>
      </c>
      <c r="AE581" s="55" t="s">
        <v>438</v>
      </c>
      <c r="AF581" s="56" t="s">
        <v>438</v>
      </c>
    </row>
    <row r="582" spans="1:32" s="30" customFormat="1" ht="15.75" hidden="1" outlineLevel="1" x14ac:dyDescent="0.3">
      <c r="A582" s="30">
        <f t="shared" si="16"/>
        <v>480</v>
      </c>
      <c r="C582" s="50" t="s">
        <v>1244</v>
      </c>
      <c r="D582" s="51">
        <v>-2.0099999999999998</v>
      </c>
      <c r="E582" s="52" t="s">
        <v>438</v>
      </c>
      <c r="F582" s="52" t="s">
        <v>438</v>
      </c>
      <c r="G582" s="55" t="s">
        <v>106</v>
      </c>
      <c r="H582" s="56" t="s">
        <v>87</v>
      </c>
      <c r="I582" s="50" t="s">
        <v>438</v>
      </c>
      <c r="J582" s="51" t="s">
        <v>438</v>
      </c>
      <c r="K582" s="52" t="s">
        <v>438</v>
      </c>
      <c r="L582" s="52" t="s">
        <v>438</v>
      </c>
      <c r="M582" s="55" t="s">
        <v>438</v>
      </c>
      <c r="N582" s="56" t="s">
        <v>438</v>
      </c>
      <c r="O582" s="50" t="s">
        <v>438</v>
      </c>
      <c r="P582" s="51" t="s">
        <v>438</v>
      </c>
      <c r="Q582" s="52" t="s">
        <v>438</v>
      </c>
      <c r="R582" s="52" t="s">
        <v>438</v>
      </c>
      <c r="S582" s="55" t="s">
        <v>438</v>
      </c>
      <c r="T582" s="56" t="s">
        <v>438</v>
      </c>
      <c r="U582" s="50" t="s">
        <v>438</v>
      </c>
      <c r="V582" s="51" t="s">
        <v>438</v>
      </c>
      <c r="W582" s="52" t="s">
        <v>438</v>
      </c>
      <c r="X582" s="52" t="s">
        <v>438</v>
      </c>
      <c r="Y582" s="55" t="s">
        <v>438</v>
      </c>
      <c r="Z582" s="56" t="s">
        <v>438</v>
      </c>
      <c r="AA582" s="50" t="s">
        <v>438</v>
      </c>
      <c r="AB582" s="51" t="s">
        <v>438</v>
      </c>
      <c r="AC582" s="52" t="s">
        <v>438</v>
      </c>
      <c r="AD582" s="52" t="s">
        <v>438</v>
      </c>
      <c r="AE582" s="55" t="s">
        <v>438</v>
      </c>
      <c r="AF582" s="56" t="s">
        <v>438</v>
      </c>
    </row>
    <row r="583" spans="1:32" s="30" customFormat="1" ht="15.75" hidden="1" outlineLevel="1" x14ac:dyDescent="0.3">
      <c r="A583" s="30">
        <f t="shared" si="16"/>
        <v>481</v>
      </c>
      <c r="C583" s="50" t="s">
        <v>1245</v>
      </c>
      <c r="D583" s="51">
        <v>1.82</v>
      </c>
      <c r="E583" s="52" t="s">
        <v>438</v>
      </c>
      <c r="F583" s="52" t="s">
        <v>438</v>
      </c>
      <c r="G583" s="55" t="s">
        <v>127</v>
      </c>
      <c r="H583" s="56">
        <v>0.36842105263157898</v>
      </c>
      <c r="I583" s="50" t="s">
        <v>438</v>
      </c>
      <c r="J583" s="51" t="s">
        <v>438</v>
      </c>
      <c r="K583" s="52" t="s">
        <v>438</v>
      </c>
      <c r="L583" s="52" t="s">
        <v>438</v>
      </c>
      <c r="M583" s="55" t="s">
        <v>438</v>
      </c>
      <c r="N583" s="56" t="s">
        <v>438</v>
      </c>
      <c r="O583" s="50" t="s">
        <v>438</v>
      </c>
      <c r="P583" s="51" t="s">
        <v>438</v>
      </c>
      <c r="Q583" s="52" t="s">
        <v>438</v>
      </c>
      <c r="R583" s="52" t="s">
        <v>438</v>
      </c>
      <c r="S583" s="55" t="s">
        <v>438</v>
      </c>
      <c r="T583" s="56" t="s">
        <v>438</v>
      </c>
      <c r="U583" s="50" t="s">
        <v>438</v>
      </c>
      <c r="V583" s="51" t="s">
        <v>438</v>
      </c>
      <c r="W583" s="52" t="s">
        <v>438</v>
      </c>
      <c r="X583" s="52" t="s">
        <v>438</v>
      </c>
      <c r="Y583" s="55" t="s">
        <v>438</v>
      </c>
      <c r="Z583" s="56" t="s">
        <v>438</v>
      </c>
      <c r="AA583" s="50" t="s">
        <v>438</v>
      </c>
      <c r="AB583" s="51" t="s">
        <v>438</v>
      </c>
      <c r="AC583" s="52" t="s">
        <v>438</v>
      </c>
      <c r="AD583" s="52" t="s">
        <v>438</v>
      </c>
      <c r="AE583" s="55" t="s">
        <v>438</v>
      </c>
      <c r="AF583" s="56" t="s">
        <v>438</v>
      </c>
    </row>
    <row r="584" spans="1:32" s="30" customFormat="1" ht="15.75" hidden="1" outlineLevel="1" x14ac:dyDescent="0.3">
      <c r="A584" s="30">
        <f t="shared" si="16"/>
        <v>482</v>
      </c>
      <c r="C584" s="50" t="s">
        <v>1246</v>
      </c>
      <c r="D584" s="51">
        <v>-6.25</v>
      </c>
      <c r="E584" s="52" t="s">
        <v>438</v>
      </c>
      <c r="F584" s="52" t="s">
        <v>438</v>
      </c>
      <c r="G584" s="55" t="s">
        <v>106</v>
      </c>
      <c r="H584" s="56" t="s">
        <v>87</v>
      </c>
      <c r="I584" s="50" t="s">
        <v>438</v>
      </c>
      <c r="J584" s="51" t="s">
        <v>438</v>
      </c>
      <c r="K584" s="52" t="s">
        <v>438</v>
      </c>
      <c r="L584" s="52" t="s">
        <v>438</v>
      </c>
      <c r="M584" s="55" t="s">
        <v>438</v>
      </c>
      <c r="N584" s="56" t="s">
        <v>438</v>
      </c>
      <c r="O584" s="50" t="s">
        <v>438</v>
      </c>
      <c r="P584" s="51" t="s">
        <v>438</v>
      </c>
      <c r="Q584" s="52" t="s">
        <v>438</v>
      </c>
      <c r="R584" s="52" t="s">
        <v>438</v>
      </c>
      <c r="S584" s="55" t="s">
        <v>438</v>
      </c>
      <c r="T584" s="56" t="s">
        <v>438</v>
      </c>
      <c r="U584" s="50" t="s">
        <v>438</v>
      </c>
      <c r="V584" s="51" t="s">
        <v>438</v>
      </c>
      <c r="W584" s="52" t="s">
        <v>438</v>
      </c>
      <c r="X584" s="52" t="s">
        <v>438</v>
      </c>
      <c r="Y584" s="55" t="s">
        <v>438</v>
      </c>
      <c r="Z584" s="56" t="s">
        <v>438</v>
      </c>
      <c r="AA584" s="50" t="s">
        <v>438</v>
      </c>
      <c r="AB584" s="51" t="s">
        <v>438</v>
      </c>
      <c r="AC584" s="52" t="s">
        <v>438</v>
      </c>
      <c r="AD584" s="52" t="s">
        <v>438</v>
      </c>
      <c r="AE584" s="55" t="s">
        <v>438</v>
      </c>
      <c r="AF584" s="56" t="s">
        <v>438</v>
      </c>
    </row>
    <row r="585" spans="1:32" s="30" customFormat="1" ht="15.75" hidden="1" outlineLevel="1" x14ac:dyDescent="0.3">
      <c r="A585" s="30">
        <f t="shared" si="16"/>
        <v>483</v>
      </c>
      <c r="C585" s="50" t="s">
        <v>1247</v>
      </c>
      <c r="D585" s="51">
        <v>7.5</v>
      </c>
      <c r="E585" s="52" t="s">
        <v>438</v>
      </c>
      <c r="F585" s="52" t="s">
        <v>438</v>
      </c>
      <c r="G585" s="55">
        <v>0.58898305084745761</v>
      </c>
      <c r="H585" s="56">
        <v>1.3364485981308412</v>
      </c>
      <c r="I585" s="50" t="s">
        <v>438</v>
      </c>
      <c r="J585" s="51" t="s">
        <v>438</v>
      </c>
      <c r="K585" s="52" t="s">
        <v>438</v>
      </c>
      <c r="L585" s="52" t="s">
        <v>438</v>
      </c>
      <c r="M585" s="55" t="s">
        <v>438</v>
      </c>
      <c r="N585" s="56" t="s">
        <v>438</v>
      </c>
      <c r="O585" s="50" t="s">
        <v>438</v>
      </c>
      <c r="P585" s="51" t="s">
        <v>438</v>
      </c>
      <c r="Q585" s="52" t="s">
        <v>438</v>
      </c>
      <c r="R585" s="52" t="s">
        <v>438</v>
      </c>
      <c r="S585" s="55" t="s">
        <v>438</v>
      </c>
      <c r="T585" s="56" t="s">
        <v>438</v>
      </c>
      <c r="U585" s="50" t="s">
        <v>438</v>
      </c>
      <c r="V585" s="51" t="s">
        <v>438</v>
      </c>
      <c r="W585" s="52" t="s">
        <v>438</v>
      </c>
      <c r="X585" s="52" t="s">
        <v>438</v>
      </c>
      <c r="Y585" s="55" t="s">
        <v>438</v>
      </c>
      <c r="Z585" s="56" t="s">
        <v>438</v>
      </c>
      <c r="AA585" s="50" t="s">
        <v>438</v>
      </c>
      <c r="AB585" s="51" t="s">
        <v>438</v>
      </c>
      <c r="AC585" s="52" t="s">
        <v>438</v>
      </c>
      <c r="AD585" s="52" t="s">
        <v>438</v>
      </c>
      <c r="AE585" s="55" t="s">
        <v>438</v>
      </c>
      <c r="AF585" s="56" t="s">
        <v>438</v>
      </c>
    </row>
    <row r="586" spans="1:32" s="30" customFormat="1" ht="15.75" hidden="1" outlineLevel="1" x14ac:dyDescent="0.3">
      <c r="A586" s="30">
        <f t="shared" si="16"/>
        <v>484</v>
      </c>
      <c r="C586" s="50" t="s">
        <v>1248</v>
      </c>
      <c r="D586" s="51">
        <v>-1.1200000000000001</v>
      </c>
      <c r="E586" s="52" t="s">
        <v>438</v>
      </c>
      <c r="F586" s="52" t="s">
        <v>438</v>
      </c>
      <c r="G586" s="55" t="s">
        <v>106</v>
      </c>
      <c r="H586" s="56" t="s">
        <v>87</v>
      </c>
      <c r="I586" s="50" t="s">
        <v>438</v>
      </c>
      <c r="J586" s="51" t="s">
        <v>438</v>
      </c>
      <c r="K586" s="52" t="s">
        <v>438</v>
      </c>
      <c r="L586" s="52" t="s">
        <v>438</v>
      </c>
      <c r="M586" s="55" t="s">
        <v>438</v>
      </c>
      <c r="N586" s="56" t="s">
        <v>438</v>
      </c>
      <c r="O586" s="50" t="s">
        <v>438</v>
      </c>
      <c r="P586" s="51" t="s">
        <v>438</v>
      </c>
      <c r="Q586" s="52" t="s">
        <v>438</v>
      </c>
      <c r="R586" s="52" t="s">
        <v>438</v>
      </c>
      <c r="S586" s="55" t="s">
        <v>438</v>
      </c>
      <c r="T586" s="56" t="s">
        <v>438</v>
      </c>
      <c r="U586" s="50" t="s">
        <v>438</v>
      </c>
      <c r="V586" s="51" t="s">
        <v>438</v>
      </c>
      <c r="W586" s="52" t="s">
        <v>438</v>
      </c>
      <c r="X586" s="52" t="s">
        <v>438</v>
      </c>
      <c r="Y586" s="55" t="s">
        <v>438</v>
      </c>
      <c r="Z586" s="56" t="s">
        <v>438</v>
      </c>
      <c r="AA586" s="50" t="s">
        <v>438</v>
      </c>
      <c r="AB586" s="51" t="s">
        <v>438</v>
      </c>
      <c r="AC586" s="52" t="s">
        <v>438</v>
      </c>
      <c r="AD586" s="52" t="s">
        <v>438</v>
      </c>
      <c r="AE586" s="55" t="s">
        <v>438</v>
      </c>
      <c r="AF586" s="56" t="s">
        <v>438</v>
      </c>
    </row>
    <row r="587" spans="1:32" s="30" customFormat="1" ht="15.75" hidden="1" outlineLevel="1" x14ac:dyDescent="0.3">
      <c r="A587" s="30">
        <f t="shared" si="16"/>
        <v>485</v>
      </c>
      <c r="C587" s="50" t="s">
        <v>1249</v>
      </c>
      <c r="D587" s="51">
        <v>3.8</v>
      </c>
      <c r="E587" s="52" t="s">
        <v>438</v>
      </c>
      <c r="F587" s="52" t="s">
        <v>438</v>
      </c>
      <c r="G587" s="55">
        <v>0.54471544715447151</v>
      </c>
      <c r="H587" s="56">
        <v>0.41263940520446085</v>
      </c>
      <c r="I587" s="50" t="s">
        <v>438</v>
      </c>
      <c r="J587" s="51" t="s">
        <v>438</v>
      </c>
      <c r="K587" s="52" t="s">
        <v>438</v>
      </c>
      <c r="L587" s="52" t="s">
        <v>438</v>
      </c>
      <c r="M587" s="55" t="s">
        <v>438</v>
      </c>
      <c r="N587" s="56" t="s">
        <v>438</v>
      </c>
      <c r="O587" s="50" t="s">
        <v>438</v>
      </c>
      <c r="P587" s="51" t="s">
        <v>438</v>
      </c>
      <c r="Q587" s="52" t="s">
        <v>438</v>
      </c>
      <c r="R587" s="52" t="s">
        <v>438</v>
      </c>
      <c r="S587" s="55" t="s">
        <v>438</v>
      </c>
      <c r="T587" s="56" t="s">
        <v>438</v>
      </c>
      <c r="U587" s="50" t="s">
        <v>438</v>
      </c>
      <c r="V587" s="51" t="s">
        <v>438</v>
      </c>
      <c r="W587" s="52" t="s">
        <v>438</v>
      </c>
      <c r="X587" s="52" t="s">
        <v>438</v>
      </c>
      <c r="Y587" s="55" t="s">
        <v>438</v>
      </c>
      <c r="Z587" s="56" t="s">
        <v>438</v>
      </c>
      <c r="AA587" s="50" t="s">
        <v>438</v>
      </c>
      <c r="AB587" s="51" t="s">
        <v>438</v>
      </c>
      <c r="AC587" s="52" t="s">
        <v>438</v>
      </c>
      <c r="AD587" s="52" t="s">
        <v>438</v>
      </c>
      <c r="AE587" s="55" t="s">
        <v>438</v>
      </c>
      <c r="AF587" s="56" t="s">
        <v>438</v>
      </c>
    </row>
    <row r="588" spans="1:32" s="30" customFormat="1" ht="15.75" hidden="1" outlineLevel="1" x14ac:dyDescent="0.3">
      <c r="A588" s="30">
        <f t="shared" si="16"/>
        <v>486</v>
      </c>
      <c r="C588" s="50" t="s">
        <v>1250</v>
      </c>
      <c r="D588" s="51">
        <v>5.59</v>
      </c>
      <c r="E588" s="52" t="s">
        <v>438</v>
      </c>
      <c r="F588" s="52" t="s">
        <v>438</v>
      </c>
      <c r="G588" s="55">
        <v>0.32779097387173395</v>
      </c>
      <c r="H588" s="56">
        <v>0.33095238095238089</v>
      </c>
      <c r="I588" s="50" t="s">
        <v>438</v>
      </c>
      <c r="J588" s="51" t="s">
        <v>438</v>
      </c>
      <c r="K588" s="52" t="s">
        <v>438</v>
      </c>
      <c r="L588" s="52" t="s">
        <v>438</v>
      </c>
      <c r="M588" s="55" t="s">
        <v>438</v>
      </c>
      <c r="N588" s="56" t="s">
        <v>438</v>
      </c>
      <c r="O588" s="50" t="s">
        <v>438</v>
      </c>
      <c r="P588" s="51" t="s">
        <v>438</v>
      </c>
      <c r="Q588" s="52" t="s">
        <v>438</v>
      </c>
      <c r="R588" s="52" t="s">
        <v>438</v>
      </c>
      <c r="S588" s="55" t="s">
        <v>438</v>
      </c>
      <c r="T588" s="56" t="s">
        <v>438</v>
      </c>
      <c r="U588" s="50" t="s">
        <v>438</v>
      </c>
      <c r="V588" s="51" t="s">
        <v>438</v>
      </c>
      <c r="W588" s="52" t="s">
        <v>438</v>
      </c>
      <c r="X588" s="52" t="s">
        <v>438</v>
      </c>
      <c r="Y588" s="55" t="s">
        <v>438</v>
      </c>
      <c r="Z588" s="56" t="s">
        <v>438</v>
      </c>
      <c r="AA588" s="50" t="s">
        <v>438</v>
      </c>
      <c r="AB588" s="51" t="s">
        <v>438</v>
      </c>
      <c r="AC588" s="52" t="s">
        <v>438</v>
      </c>
      <c r="AD588" s="52" t="s">
        <v>438</v>
      </c>
      <c r="AE588" s="55" t="s">
        <v>438</v>
      </c>
      <c r="AF588" s="56" t="s">
        <v>438</v>
      </c>
    </row>
    <row r="589" spans="1:32" s="30" customFormat="1" ht="15.75" hidden="1" outlineLevel="1" x14ac:dyDescent="0.3">
      <c r="A589" s="30">
        <f t="shared" si="16"/>
        <v>487</v>
      </c>
      <c r="C589" s="50" t="s">
        <v>331</v>
      </c>
      <c r="D589" s="51">
        <v>3.55</v>
      </c>
      <c r="E589" s="52" t="s">
        <v>438</v>
      </c>
      <c r="F589" s="52" t="s">
        <v>438</v>
      </c>
      <c r="G589" s="55">
        <v>15.904761904761905</v>
      </c>
      <c r="H589" s="56" t="s">
        <v>127</v>
      </c>
      <c r="I589" s="50" t="s">
        <v>438</v>
      </c>
      <c r="J589" s="51" t="s">
        <v>438</v>
      </c>
      <c r="K589" s="52" t="s">
        <v>438</v>
      </c>
      <c r="L589" s="52" t="s">
        <v>438</v>
      </c>
      <c r="M589" s="55" t="s">
        <v>438</v>
      </c>
      <c r="N589" s="56" t="s">
        <v>438</v>
      </c>
      <c r="O589" s="50" t="s">
        <v>438</v>
      </c>
      <c r="P589" s="51" t="s">
        <v>438</v>
      </c>
      <c r="Q589" s="52" t="s">
        <v>438</v>
      </c>
      <c r="R589" s="52" t="s">
        <v>438</v>
      </c>
      <c r="S589" s="55" t="s">
        <v>438</v>
      </c>
      <c r="T589" s="56" t="s">
        <v>438</v>
      </c>
      <c r="U589" s="50" t="s">
        <v>438</v>
      </c>
      <c r="V589" s="51" t="s">
        <v>438</v>
      </c>
      <c r="W589" s="52" t="s">
        <v>438</v>
      </c>
      <c r="X589" s="52" t="s">
        <v>438</v>
      </c>
      <c r="Y589" s="55" t="s">
        <v>438</v>
      </c>
      <c r="Z589" s="56" t="s">
        <v>438</v>
      </c>
      <c r="AA589" s="50" t="s">
        <v>438</v>
      </c>
      <c r="AB589" s="51" t="s">
        <v>438</v>
      </c>
      <c r="AC589" s="52" t="s">
        <v>438</v>
      </c>
      <c r="AD589" s="52" t="s">
        <v>438</v>
      </c>
      <c r="AE589" s="55" t="s">
        <v>438</v>
      </c>
      <c r="AF589" s="56" t="s">
        <v>438</v>
      </c>
    </row>
    <row r="590" spans="1:32" s="30" customFormat="1" ht="15.75" hidden="1" outlineLevel="1" x14ac:dyDescent="0.3">
      <c r="A590" s="30">
        <f t="shared" si="16"/>
        <v>488</v>
      </c>
      <c r="C590" s="50" t="s">
        <v>1251</v>
      </c>
      <c r="D590" s="51">
        <v>5.73</v>
      </c>
      <c r="E590" s="52" t="s">
        <v>438</v>
      </c>
      <c r="F590" s="52" t="s">
        <v>438</v>
      </c>
      <c r="G590" s="55">
        <v>7.0298769771528491E-3</v>
      </c>
      <c r="H590" s="56">
        <v>1.4913043478260875</v>
      </c>
      <c r="I590" s="50" t="s">
        <v>438</v>
      </c>
      <c r="J590" s="51" t="s">
        <v>438</v>
      </c>
      <c r="K590" s="52" t="s">
        <v>438</v>
      </c>
      <c r="L590" s="52" t="s">
        <v>438</v>
      </c>
      <c r="M590" s="55" t="s">
        <v>438</v>
      </c>
      <c r="N590" s="56" t="s">
        <v>438</v>
      </c>
      <c r="O590" s="50" t="s">
        <v>438</v>
      </c>
      <c r="P590" s="51" t="s">
        <v>438</v>
      </c>
      <c r="Q590" s="52" t="s">
        <v>438</v>
      </c>
      <c r="R590" s="52" t="s">
        <v>438</v>
      </c>
      <c r="S590" s="55" t="s">
        <v>438</v>
      </c>
      <c r="T590" s="56" t="s">
        <v>438</v>
      </c>
      <c r="U590" s="50" t="s">
        <v>438</v>
      </c>
      <c r="V590" s="51" t="s">
        <v>438</v>
      </c>
      <c r="W590" s="52" t="s">
        <v>438</v>
      </c>
      <c r="X590" s="52" t="s">
        <v>438</v>
      </c>
      <c r="Y590" s="55" t="s">
        <v>438</v>
      </c>
      <c r="Z590" s="56" t="s">
        <v>438</v>
      </c>
      <c r="AA590" s="50" t="s">
        <v>438</v>
      </c>
      <c r="AB590" s="51" t="s">
        <v>438</v>
      </c>
      <c r="AC590" s="52" t="s">
        <v>438</v>
      </c>
      <c r="AD590" s="52" t="s">
        <v>438</v>
      </c>
      <c r="AE590" s="55" t="s">
        <v>438</v>
      </c>
      <c r="AF590" s="56" t="s">
        <v>438</v>
      </c>
    </row>
    <row r="591" spans="1:32" s="30" customFormat="1" ht="15.75" hidden="1" outlineLevel="1" x14ac:dyDescent="0.3">
      <c r="A591" s="30">
        <f t="shared" si="16"/>
        <v>489</v>
      </c>
      <c r="C591" s="50" t="s">
        <v>1252</v>
      </c>
      <c r="D591" s="51">
        <v>-0.84</v>
      </c>
      <c r="E591" s="52" t="s">
        <v>438</v>
      </c>
      <c r="F591" s="52" t="s">
        <v>438</v>
      </c>
      <c r="G591" s="55" t="s">
        <v>87</v>
      </c>
      <c r="H591" s="56" t="s">
        <v>87</v>
      </c>
      <c r="I591" s="50" t="s">
        <v>438</v>
      </c>
      <c r="J591" s="51" t="s">
        <v>438</v>
      </c>
      <c r="K591" s="52" t="s">
        <v>438</v>
      </c>
      <c r="L591" s="52" t="s">
        <v>438</v>
      </c>
      <c r="M591" s="55" t="s">
        <v>438</v>
      </c>
      <c r="N591" s="56" t="s">
        <v>438</v>
      </c>
      <c r="O591" s="50" t="s">
        <v>438</v>
      </c>
      <c r="P591" s="51" t="s">
        <v>438</v>
      </c>
      <c r="Q591" s="52" t="s">
        <v>438</v>
      </c>
      <c r="R591" s="52" t="s">
        <v>438</v>
      </c>
      <c r="S591" s="55" t="s">
        <v>438</v>
      </c>
      <c r="T591" s="56" t="s">
        <v>438</v>
      </c>
      <c r="U591" s="50" t="s">
        <v>438</v>
      </c>
      <c r="V591" s="51" t="s">
        <v>438</v>
      </c>
      <c r="W591" s="52" t="s">
        <v>438</v>
      </c>
      <c r="X591" s="52" t="s">
        <v>438</v>
      </c>
      <c r="Y591" s="55" t="s">
        <v>438</v>
      </c>
      <c r="Z591" s="56" t="s">
        <v>438</v>
      </c>
      <c r="AA591" s="50" t="s">
        <v>438</v>
      </c>
      <c r="AB591" s="51" t="s">
        <v>438</v>
      </c>
      <c r="AC591" s="52" t="s">
        <v>438</v>
      </c>
      <c r="AD591" s="52" t="s">
        <v>438</v>
      </c>
      <c r="AE591" s="55" t="s">
        <v>438</v>
      </c>
      <c r="AF591" s="56" t="s">
        <v>438</v>
      </c>
    </row>
    <row r="592" spans="1:32" s="30" customFormat="1" ht="15.75" hidden="1" outlineLevel="1" x14ac:dyDescent="0.3">
      <c r="A592" s="30">
        <f t="shared" si="16"/>
        <v>490</v>
      </c>
      <c r="C592" s="50" t="s">
        <v>1253</v>
      </c>
      <c r="D592" s="51">
        <v>1.08</v>
      </c>
      <c r="E592" s="52" t="s">
        <v>438</v>
      </c>
      <c r="F592" s="52" t="s">
        <v>438</v>
      </c>
      <c r="G592" s="55">
        <v>-0.43749999999999989</v>
      </c>
      <c r="H592" s="56">
        <v>0.14893617021276606</v>
      </c>
      <c r="I592" s="50" t="s">
        <v>438</v>
      </c>
      <c r="J592" s="51" t="s">
        <v>438</v>
      </c>
      <c r="K592" s="52" t="s">
        <v>438</v>
      </c>
      <c r="L592" s="52" t="s">
        <v>438</v>
      </c>
      <c r="M592" s="55" t="s">
        <v>438</v>
      </c>
      <c r="N592" s="56" t="s">
        <v>438</v>
      </c>
      <c r="O592" s="50" t="s">
        <v>438</v>
      </c>
      <c r="P592" s="51" t="s">
        <v>438</v>
      </c>
      <c r="Q592" s="52" t="s">
        <v>438</v>
      </c>
      <c r="R592" s="52" t="s">
        <v>438</v>
      </c>
      <c r="S592" s="55" t="s">
        <v>438</v>
      </c>
      <c r="T592" s="56" t="s">
        <v>438</v>
      </c>
      <c r="U592" s="50" t="s">
        <v>438</v>
      </c>
      <c r="V592" s="51" t="s">
        <v>438</v>
      </c>
      <c r="W592" s="52" t="s">
        <v>438</v>
      </c>
      <c r="X592" s="52" t="s">
        <v>438</v>
      </c>
      <c r="Y592" s="55" t="s">
        <v>438</v>
      </c>
      <c r="Z592" s="56" t="s">
        <v>438</v>
      </c>
      <c r="AA592" s="50" t="s">
        <v>438</v>
      </c>
      <c r="AB592" s="51" t="s">
        <v>438</v>
      </c>
      <c r="AC592" s="52" t="s">
        <v>438</v>
      </c>
      <c r="AD592" s="52" t="s">
        <v>438</v>
      </c>
      <c r="AE592" s="55" t="s">
        <v>438</v>
      </c>
      <c r="AF592" s="56" t="s">
        <v>438</v>
      </c>
    </row>
    <row r="593" spans="1:32" s="30" customFormat="1" ht="15.75" hidden="1" outlineLevel="1" x14ac:dyDescent="0.3">
      <c r="A593" s="30">
        <f t="shared" si="16"/>
        <v>491</v>
      </c>
      <c r="C593" s="50" t="s">
        <v>1254</v>
      </c>
      <c r="D593" s="51">
        <v>1.01</v>
      </c>
      <c r="E593" s="52" t="s">
        <v>438</v>
      </c>
      <c r="F593" s="52" t="s">
        <v>438</v>
      </c>
      <c r="G593" s="55">
        <v>0.18823529411764706</v>
      </c>
      <c r="H593" s="56">
        <v>0.26249999999999996</v>
      </c>
      <c r="I593" s="50" t="s">
        <v>438</v>
      </c>
      <c r="J593" s="51" t="s">
        <v>438</v>
      </c>
      <c r="K593" s="52" t="s">
        <v>438</v>
      </c>
      <c r="L593" s="52" t="s">
        <v>438</v>
      </c>
      <c r="M593" s="55" t="s">
        <v>438</v>
      </c>
      <c r="N593" s="56" t="s">
        <v>438</v>
      </c>
      <c r="O593" s="50" t="s">
        <v>438</v>
      </c>
      <c r="P593" s="51" t="s">
        <v>438</v>
      </c>
      <c r="Q593" s="52" t="s">
        <v>438</v>
      </c>
      <c r="R593" s="52" t="s">
        <v>438</v>
      </c>
      <c r="S593" s="55" t="s">
        <v>438</v>
      </c>
      <c r="T593" s="56" t="s">
        <v>438</v>
      </c>
      <c r="U593" s="50" t="s">
        <v>438</v>
      </c>
      <c r="V593" s="51" t="s">
        <v>438</v>
      </c>
      <c r="W593" s="52" t="s">
        <v>438</v>
      </c>
      <c r="X593" s="52" t="s">
        <v>438</v>
      </c>
      <c r="Y593" s="55" t="s">
        <v>438</v>
      </c>
      <c r="Z593" s="56" t="s">
        <v>438</v>
      </c>
      <c r="AA593" s="50" t="s">
        <v>438</v>
      </c>
      <c r="AB593" s="51" t="s">
        <v>438</v>
      </c>
      <c r="AC593" s="52" t="s">
        <v>438</v>
      </c>
      <c r="AD593" s="52" t="s">
        <v>438</v>
      </c>
      <c r="AE593" s="55" t="s">
        <v>438</v>
      </c>
      <c r="AF593" s="56" t="s">
        <v>438</v>
      </c>
    </row>
    <row r="594" spans="1:32" s="30" customFormat="1" ht="15.75" hidden="1" outlineLevel="1" x14ac:dyDescent="0.3">
      <c r="A594" s="30">
        <f t="shared" si="16"/>
        <v>492</v>
      </c>
      <c r="C594" s="50" t="s">
        <v>1255</v>
      </c>
      <c r="D594" s="51">
        <v>0.59</v>
      </c>
      <c r="E594" s="52" t="s">
        <v>438</v>
      </c>
      <c r="F594" s="52" t="s">
        <v>438</v>
      </c>
      <c r="G594" s="55">
        <v>-0.22368421052631582</v>
      </c>
      <c r="H594" s="56">
        <v>5.5555555555555554</v>
      </c>
      <c r="I594" s="50" t="s">
        <v>438</v>
      </c>
      <c r="J594" s="51" t="s">
        <v>438</v>
      </c>
      <c r="K594" s="52" t="s">
        <v>438</v>
      </c>
      <c r="L594" s="52" t="s">
        <v>438</v>
      </c>
      <c r="M594" s="55" t="s">
        <v>438</v>
      </c>
      <c r="N594" s="56" t="s">
        <v>438</v>
      </c>
      <c r="O594" s="50" t="s">
        <v>438</v>
      </c>
      <c r="P594" s="51" t="s">
        <v>438</v>
      </c>
      <c r="Q594" s="52" t="s">
        <v>438</v>
      </c>
      <c r="R594" s="52" t="s">
        <v>438</v>
      </c>
      <c r="S594" s="55" t="s">
        <v>438</v>
      </c>
      <c r="T594" s="56" t="s">
        <v>438</v>
      </c>
      <c r="U594" s="50" t="s">
        <v>438</v>
      </c>
      <c r="V594" s="51" t="s">
        <v>438</v>
      </c>
      <c r="W594" s="52" t="s">
        <v>438</v>
      </c>
      <c r="X594" s="52" t="s">
        <v>438</v>
      </c>
      <c r="Y594" s="55" t="s">
        <v>438</v>
      </c>
      <c r="Z594" s="56" t="s">
        <v>438</v>
      </c>
      <c r="AA594" s="50" t="s">
        <v>438</v>
      </c>
      <c r="AB594" s="51" t="s">
        <v>438</v>
      </c>
      <c r="AC594" s="52" t="s">
        <v>438</v>
      </c>
      <c r="AD594" s="52" t="s">
        <v>438</v>
      </c>
      <c r="AE594" s="55" t="s">
        <v>438</v>
      </c>
      <c r="AF594" s="56" t="s">
        <v>438</v>
      </c>
    </row>
    <row r="595" spans="1:32" s="30" customFormat="1" ht="15.75" hidden="1" outlineLevel="1" x14ac:dyDescent="0.3">
      <c r="A595" s="30">
        <f t="shared" si="16"/>
        <v>493</v>
      </c>
      <c r="C595" s="50" t="s">
        <v>1256</v>
      </c>
      <c r="D595" s="51">
        <v>-0.53</v>
      </c>
      <c r="E595" s="52" t="s">
        <v>438</v>
      </c>
      <c r="F595" s="52" t="s">
        <v>438</v>
      </c>
      <c r="G595" s="55" t="s">
        <v>87</v>
      </c>
      <c r="H595" s="56" t="s">
        <v>106</v>
      </c>
      <c r="I595" s="50" t="s">
        <v>438</v>
      </c>
      <c r="J595" s="51" t="s">
        <v>438</v>
      </c>
      <c r="K595" s="52" t="s">
        <v>438</v>
      </c>
      <c r="L595" s="52" t="s">
        <v>438</v>
      </c>
      <c r="M595" s="55" t="s">
        <v>438</v>
      </c>
      <c r="N595" s="56" t="s">
        <v>438</v>
      </c>
      <c r="O595" s="50" t="s">
        <v>438</v>
      </c>
      <c r="P595" s="51" t="s">
        <v>438</v>
      </c>
      <c r="Q595" s="52" t="s">
        <v>438</v>
      </c>
      <c r="R595" s="52" t="s">
        <v>438</v>
      </c>
      <c r="S595" s="55" t="s">
        <v>438</v>
      </c>
      <c r="T595" s="56" t="s">
        <v>438</v>
      </c>
      <c r="U595" s="50" t="s">
        <v>438</v>
      </c>
      <c r="V595" s="51" t="s">
        <v>438</v>
      </c>
      <c r="W595" s="52" t="s">
        <v>438</v>
      </c>
      <c r="X595" s="52" t="s">
        <v>438</v>
      </c>
      <c r="Y595" s="55" t="s">
        <v>438</v>
      </c>
      <c r="Z595" s="56" t="s">
        <v>438</v>
      </c>
      <c r="AA595" s="50" t="s">
        <v>438</v>
      </c>
      <c r="AB595" s="51" t="s">
        <v>438</v>
      </c>
      <c r="AC595" s="52" t="s">
        <v>438</v>
      </c>
      <c r="AD595" s="52" t="s">
        <v>438</v>
      </c>
      <c r="AE595" s="55" t="s">
        <v>438</v>
      </c>
      <c r="AF595" s="56" t="s">
        <v>438</v>
      </c>
    </row>
    <row r="596" spans="1:32" s="30" customFormat="1" ht="15.75" hidden="1" outlineLevel="1" x14ac:dyDescent="0.3">
      <c r="A596" s="30">
        <f t="shared" si="16"/>
        <v>494</v>
      </c>
      <c r="C596" s="50" t="s">
        <v>1257</v>
      </c>
      <c r="D596" s="51">
        <v>2.66</v>
      </c>
      <c r="E596" s="52" t="s">
        <v>438</v>
      </c>
      <c r="F596" s="52" t="s">
        <v>438</v>
      </c>
      <c r="G596" s="55">
        <v>0.1875</v>
      </c>
      <c r="H596" s="56">
        <v>-0.35748792270531393</v>
      </c>
      <c r="I596" s="50" t="s">
        <v>438</v>
      </c>
      <c r="J596" s="51" t="s">
        <v>438</v>
      </c>
      <c r="K596" s="52" t="s">
        <v>438</v>
      </c>
      <c r="L596" s="52" t="s">
        <v>438</v>
      </c>
      <c r="M596" s="55" t="s">
        <v>438</v>
      </c>
      <c r="N596" s="56" t="s">
        <v>438</v>
      </c>
      <c r="O596" s="50" t="s">
        <v>438</v>
      </c>
      <c r="P596" s="51" t="s">
        <v>438</v>
      </c>
      <c r="Q596" s="52" t="s">
        <v>438</v>
      </c>
      <c r="R596" s="52" t="s">
        <v>438</v>
      </c>
      <c r="S596" s="55" t="s">
        <v>438</v>
      </c>
      <c r="T596" s="56" t="s">
        <v>438</v>
      </c>
      <c r="U596" s="50" t="s">
        <v>438</v>
      </c>
      <c r="V596" s="51" t="s">
        <v>438</v>
      </c>
      <c r="W596" s="52" t="s">
        <v>438</v>
      </c>
      <c r="X596" s="52" t="s">
        <v>438</v>
      </c>
      <c r="Y596" s="55" t="s">
        <v>438</v>
      </c>
      <c r="Z596" s="56" t="s">
        <v>438</v>
      </c>
      <c r="AA596" s="50" t="s">
        <v>438</v>
      </c>
      <c r="AB596" s="51" t="s">
        <v>438</v>
      </c>
      <c r="AC596" s="52" t="s">
        <v>438</v>
      </c>
      <c r="AD596" s="52" t="s">
        <v>438</v>
      </c>
      <c r="AE596" s="55" t="s">
        <v>438</v>
      </c>
      <c r="AF596" s="56" t="s">
        <v>438</v>
      </c>
    </row>
    <row r="597" spans="1:32" s="30" customFormat="1" ht="15.75" hidden="1" outlineLevel="1" x14ac:dyDescent="0.3">
      <c r="A597" s="30">
        <f t="shared" si="16"/>
        <v>495</v>
      </c>
      <c r="C597" s="50" t="s">
        <v>1258</v>
      </c>
      <c r="D597" s="51">
        <v>-0.4</v>
      </c>
      <c r="E597" s="52" t="s">
        <v>438</v>
      </c>
      <c r="F597" s="52" t="s">
        <v>438</v>
      </c>
      <c r="G597" s="55" t="s">
        <v>87</v>
      </c>
      <c r="H597" s="56" t="s">
        <v>87</v>
      </c>
      <c r="I597" s="50" t="s">
        <v>438</v>
      </c>
      <c r="J597" s="51" t="s">
        <v>438</v>
      </c>
      <c r="K597" s="52" t="s">
        <v>438</v>
      </c>
      <c r="L597" s="52" t="s">
        <v>438</v>
      </c>
      <c r="M597" s="55" t="s">
        <v>438</v>
      </c>
      <c r="N597" s="56" t="s">
        <v>438</v>
      </c>
      <c r="O597" s="50" t="s">
        <v>438</v>
      </c>
      <c r="P597" s="51" t="s">
        <v>438</v>
      </c>
      <c r="Q597" s="52" t="s">
        <v>438</v>
      </c>
      <c r="R597" s="52" t="s">
        <v>438</v>
      </c>
      <c r="S597" s="55" t="s">
        <v>438</v>
      </c>
      <c r="T597" s="56" t="s">
        <v>438</v>
      </c>
      <c r="U597" s="50" t="s">
        <v>438</v>
      </c>
      <c r="V597" s="51" t="s">
        <v>438</v>
      </c>
      <c r="W597" s="52" t="s">
        <v>438</v>
      </c>
      <c r="X597" s="52" t="s">
        <v>438</v>
      </c>
      <c r="Y597" s="55" t="s">
        <v>438</v>
      </c>
      <c r="Z597" s="56" t="s">
        <v>438</v>
      </c>
      <c r="AA597" s="50" t="s">
        <v>438</v>
      </c>
      <c r="AB597" s="51" t="s">
        <v>438</v>
      </c>
      <c r="AC597" s="52" t="s">
        <v>438</v>
      </c>
      <c r="AD597" s="52" t="s">
        <v>438</v>
      </c>
      <c r="AE597" s="55" t="s">
        <v>438</v>
      </c>
      <c r="AF597" s="56" t="s">
        <v>438</v>
      </c>
    </row>
    <row r="598" spans="1:32" s="30" customFormat="1" ht="15.75" hidden="1" outlineLevel="1" x14ac:dyDescent="0.3">
      <c r="A598" s="30">
        <f t="shared" si="16"/>
        <v>496</v>
      </c>
      <c r="C598" s="50" t="s">
        <v>1259</v>
      </c>
      <c r="D598" s="51">
        <v>1.3</v>
      </c>
      <c r="E598" s="52" t="s">
        <v>438</v>
      </c>
      <c r="F598" s="52" t="s">
        <v>438</v>
      </c>
      <c r="G598" s="55" t="s">
        <v>127</v>
      </c>
      <c r="H598" s="56" t="s">
        <v>127</v>
      </c>
      <c r="I598" s="50" t="s">
        <v>438</v>
      </c>
      <c r="J598" s="51" t="s">
        <v>438</v>
      </c>
      <c r="K598" s="52" t="s">
        <v>438</v>
      </c>
      <c r="L598" s="52" t="s">
        <v>438</v>
      </c>
      <c r="M598" s="55" t="s">
        <v>438</v>
      </c>
      <c r="N598" s="56" t="s">
        <v>438</v>
      </c>
      <c r="O598" s="50" t="s">
        <v>438</v>
      </c>
      <c r="P598" s="51" t="s">
        <v>438</v>
      </c>
      <c r="Q598" s="52" t="s">
        <v>438</v>
      </c>
      <c r="R598" s="52" t="s">
        <v>438</v>
      </c>
      <c r="S598" s="55" t="s">
        <v>438</v>
      </c>
      <c r="T598" s="56" t="s">
        <v>438</v>
      </c>
      <c r="U598" s="50" t="s">
        <v>438</v>
      </c>
      <c r="V598" s="51" t="s">
        <v>438</v>
      </c>
      <c r="W598" s="52" t="s">
        <v>438</v>
      </c>
      <c r="X598" s="52" t="s">
        <v>438</v>
      </c>
      <c r="Y598" s="55" t="s">
        <v>438</v>
      </c>
      <c r="Z598" s="56" t="s">
        <v>438</v>
      </c>
      <c r="AA598" s="50" t="s">
        <v>438</v>
      </c>
      <c r="AB598" s="51" t="s">
        <v>438</v>
      </c>
      <c r="AC598" s="52" t="s">
        <v>438</v>
      </c>
      <c r="AD598" s="52" t="s">
        <v>438</v>
      </c>
      <c r="AE598" s="55" t="s">
        <v>438</v>
      </c>
      <c r="AF598" s="56" t="s">
        <v>438</v>
      </c>
    </row>
    <row r="599" spans="1:32" s="30" customFormat="1" ht="15.75" hidden="1" outlineLevel="1" x14ac:dyDescent="0.3">
      <c r="A599" s="30">
        <f t="shared" si="16"/>
        <v>497</v>
      </c>
      <c r="C599" s="50" t="s">
        <v>1260</v>
      </c>
      <c r="D599" s="51">
        <v>-3.09</v>
      </c>
      <c r="E599" s="52" t="s">
        <v>438</v>
      </c>
      <c r="F599" s="52" t="s">
        <v>438</v>
      </c>
      <c r="G599" s="55" t="s">
        <v>87</v>
      </c>
      <c r="H599" s="56" t="s">
        <v>87</v>
      </c>
      <c r="I599" s="50" t="s">
        <v>438</v>
      </c>
      <c r="J599" s="51" t="s">
        <v>438</v>
      </c>
      <c r="K599" s="52" t="s">
        <v>438</v>
      </c>
      <c r="L599" s="52" t="s">
        <v>438</v>
      </c>
      <c r="M599" s="55" t="s">
        <v>438</v>
      </c>
      <c r="N599" s="56" t="s">
        <v>438</v>
      </c>
      <c r="O599" s="50" t="s">
        <v>438</v>
      </c>
      <c r="P599" s="51" t="s">
        <v>438</v>
      </c>
      <c r="Q599" s="52" t="s">
        <v>438</v>
      </c>
      <c r="R599" s="52" t="s">
        <v>438</v>
      </c>
      <c r="S599" s="55" t="s">
        <v>438</v>
      </c>
      <c r="T599" s="56" t="s">
        <v>438</v>
      </c>
      <c r="U599" s="50" t="s">
        <v>438</v>
      </c>
      <c r="V599" s="51" t="s">
        <v>438</v>
      </c>
      <c r="W599" s="52" t="s">
        <v>438</v>
      </c>
      <c r="X599" s="52" t="s">
        <v>438</v>
      </c>
      <c r="Y599" s="55" t="s">
        <v>438</v>
      </c>
      <c r="Z599" s="56" t="s">
        <v>438</v>
      </c>
      <c r="AA599" s="50" t="s">
        <v>438</v>
      </c>
      <c r="AB599" s="51" t="s">
        <v>438</v>
      </c>
      <c r="AC599" s="52" t="s">
        <v>438</v>
      </c>
      <c r="AD599" s="52" t="s">
        <v>438</v>
      </c>
      <c r="AE599" s="55" t="s">
        <v>438</v>
      </c>
      <c r="AF599" s="56" t="s">
        <v>438</v>
      </c>
    </row>
    <row r="600" spans="1:32" s="30" customFormat="1" ht="15.75" hidden="1" outlineLevel="1" x14ac:dyDescent="0.3">
      <c r="A600" s="30">
        <f t="shared" si="16"/>
        <v>498</v>
      </c>
      <c r="C600" s="50" t="s">
        <v>1261</v>
      </c>
      <c r="D600" s="51">
        <v>0.31</v>
      </c>
      <c r="E600" s="52" t="s">
        <v>438</v>
      </c>
      <c r="F600" s="52" t="s">
        <v>438</v>
      </c>
      <c r="G600" s="55">
        <v>0.34782608695652173</v>
      </c>
      <c r="H600" s="56">
        <v>-3.125E-2</v>
      </c>
      <c r="I600" s="50" t="s">
        <v>438</v>
      </c>
      <c r="J600" s="51" t="s">
        <v>438</v>
      </c>
      <c r="K600" s="52" t="s">
        <v>438</v>
      </c>
      <c r="L600" s="52" t="s">
        <v>438</v>
      </c>
      <c r="M600" s="55" t="s">
        <v>438</v>
      </c>
      <c r="N600" s="56" t="s">
        <v>438</v>
      </c>
      <c r="O600" s="50" t="s">
        <v>438</v>
      </c>
      <c r="P600" s="51" t="s">
        <v>438</v>
      </c>
      <c r="Q600" s="52" t="s">
        <v>438</v>
      </c>
      <c r="R600" s="52" t="s">
        <v>438</v>
      </c>
      <c r="S600" s="55" t="s">
        <v>438</v>
      </c>
      <c r="T600" s="56" t="s">
        <v>438</v>
      </c>
      <c r="U600" s="50" t="s">
        <v>438</v>
      </c>
      <c r="V600" s="51" t="s">
        <v>438</v>
      </c>
      <c r="W600" s="52" t="s">
        <v>438</v>
      </c>
      <c r="X600" s="52" t="s">
        <v>438</v>
      </c>
      <c r="Y600" s="55" t="s">
        <v>438</v>
      </c>
      <c r="Z600" s="56" t="s">
        <v>438</v>
      </c>
      <c r="AA600" s="50" t="s">
        <v>438</v>
      </c>
      <c r="AB600" s="51" t="s">
        <v>438</v>
      </c>
      <c r="AC600" s="52" t="s">
        <v>438</v>
      </c>
      <c r="AD600" s="52" t="s">
        <v>438</v>
      </c>
      <c r="AE600" s="55" t="s">
        <v>438</v>
      </c>
      <c r="AF600" s="56" t="s">
        <v>438</v>
      </c>
    </row>
    <row r="601" spans="1:32" s="30" customFormat="1" ht="15.75" hidden="1" outlineLevel="1" x14ac:dyDescent="0.3">
      <c r="A601" s="30">
        <f t="shared" si="16"/>
        <v>499</v>
      </c>
      <c r="C601" s="50" t="s">
        <v>1262</v>
      </c>
      <c r="D601" s="51">
        <v>5.19</v>
      </c>
      <c r="E601" s="52">
        <v>6.6</v>
      </c>
      <c r="F601" s="52" t="s">
        <v>438</v>
      </c>
      <c r="G601" s="55">
        <v>-0.54433713784021065</v>
      </c>
      <c r="H601" s="56" t="s">
        <v>438</v>
      </c>
      <c r="I601" s="50" t="s">
        <v>438</v>
      </c>
      <c r="J601" s="51" t="s">
        <v>438</v>
      </c>
      <c r="K601" s="52" t="s">
        <v>438</v>
      </c>
      <c r="L601" s="52" t="s">
        <v>438</v>
      </c>
      <c r="M601" s="55" t="s">
        <v>438</v>
      </c>
      <c r="N601" s="56" t="s">
        <v>438</v>
      </c>
      <c r="O601" s="50" t="s">
        <v>438</v>
      </c>
      <c r="P601" s="51" t="s">
        <v>438</v>
      </c>
      <c r="Q601" s="52" t="s">
        <v>438</v>
      </c>
      <c r="R601" s="52" t="s">
        <v>438</v>
      </c>
      <c r="S601" s="55" t="s">
        <v>438</v>
      </c>
      <c r="T601" s="56" t="s">
        <v>438</v>
      </c>
      <c r="U601" s="50" t="s">
        <v>438</v>
      </c>
      <c r="V601" s="51" t="s">
        <v>438</v>
      </c>
      <c r="W601" s="52" t="s">
        <v>438</v>
      </c>
      <c r="X601" s="52" t="s">
        <v>438</v>
      </c>
      <c r="Y601" s="55" t="s">
        <v>438</v>
      </c>
      <c r="Z601" s="56" t="s">
        <v>438</v>
      </c>
      <c r="AA601" s="50" t="s">
        <v>438</v>
      </c>
      <c r="AB601" s="51" t="s">
        <v>438</v>
      </c>
      <c r="AC601" s="52" t="s">
        <v>438</v>
      </c>
      <c r="AD601" s="52" t="s">
        <v>438</v>
      </c>
      <c r="AE601" s="55" t="s">
        <v>438</v>
      </c>
      <c r="AF601" s="56" t="s">
        <v>438</v>
      </c>
    </row>
    <row r="602" spans="1:32" s="30" customFormat="1" ht="15.75" hidden="1" outlineLevel="1" x14ac:dyDescent="0.3">
      <c r="A602" s="30">
        <f t="shared" si="16"/>
        <v>500</v>
      </c>
      <c r="C602" s="50" t="s">
        <v>1263</v>
      </c>
      <c r="D602" s="51">
        <v>-1.7</v>
      </c>
      <c r="E602" s="52" t="s">
        <v>438</v>
      </c>
      <c r="F602" s="52" t="s">
        <v>438</v>
      </c>
      <c r="G602" s="55" t="s">
        <v>87</v>
      </c>
      <c r="H602" s="56" t="s">
        <v>87</v>
      </c>
      <c r="I602" s="50" t="s">
        <v>438</v>
      </c>
      <c r="J602" s="51" t="s">
        <v>438</v>
      </c>
      <c r="K602" s="52" t="s">
        <v>438</v>
      </c>
      <c r="L602" s="52" t="s">
        <v>438</v>
      </c>
      <c r="M602" s="55" t="s">
        <v>438</v>
      </c>
      <c r="N602" s="56" t="s">
        <v>438</v>
      </c>
      <c r="O602" s="50" t="s">
        <v>438</v>
      </c>
      <c r="P602" s="51" t="s">
        <v>438</v>
      </c>
      <c r="Q602" s="52" t="s">
        <v>438</v>
      </c>
      <c r="R602" s="52" t="s">
        <v>438</v>
      </c>
      <c r="S602" s="55" t="s">
        <v>438</v>
      </c>
      <c r="T602" s="56" t="s">
        <v>438</v>
      </c>
      <c r="U602" s="50" t="s">
        <v>438</v>
      </c>
      <c r="V602" s="51" t="s">
        <v>438</v>
      </c>
      <c r="W602" s="52" t="s">
        <v>438</v>
      </c>
      <c r="X602" s="52" t="s">
        <v>438</v>
      </c>
      <c r="Y602" s="55" t="s">
        <v>438</v>
      </c>
      <c r="Z602" s="56" t="s">
        <v>438</v>
      </c>
      <c r="AA602" s="50" t="s">
        <v>438</v>
      </c>
      <c r="AB602" s="51" t="s">
        <v>438</v>
      </c>
      <c r="AC602" s="52" t="s">
        <v>438</v>
      </c>
      <c r="AD602" s="52" t="s">
        <v>438</v>
      </c>
      <c r="AE602" s="55" t="s">
        <v>438</v>
      </c>
      <c r="AF602" s="56" t="s">
        <v>438</v>
      </c>
    </row>
    <row r="603" spans="1:32" s="30" customFormat="1" ht="15.75" hidden="1" outlineLevel="1" x14ac:dyDescent="0.3">
      <c r="A603" s="30">
        <f t="shared" si="16"/>
        <v>501</v>
      </c>
      <c r="C603" s="50" t="s">
        <v>1264</v>
      </c>
      <c r="D603" s="51">
        <v>2.54</v>
      </c>
      <c r="E603" s="52" t="s">
        <v>438</v>
      </c>
      <c r="F603" s="52" t="s">
        <v>438</v>
      </c>
      <c r="G603" s="55">
        <v>0.58749999999999991</v>
      </c>
      <c r="H603" s="56">
        <v>1.0158730158730158</v>
      </c>
      <c r="I603" s="50" t="s">
        <v>438</v>
      </c>
      <c r="J603" s="51" t="s">
        <v>438</v>
      </c>
      <c r="K603" s="52" t="s">
        <v>438</v>
      </c>
      <c r="L603" s="52" t="s">
        <v>438</v>
      </c>
      <c r="M603" s="55" t="s">
        <v>438</v>
      </c>
      <c r="N603" s="56" t="s">
        <v>438</v>
      </c>
      <c r="O603" s="50" t="s">
        <v>438</v>
      </c>
      <c r="P603" s="51" t="s">
        <v>438</v>
      </c>
      <c r="Q603" s="52" t="s">
        <v>438</v>
      </c>
      <c r="R603" s="52" t="s">
        <v>438</v>
      </c>
      <c r="S603" s="55" t="s">
        <v>438</v>
      </c>
      <c r="T603" s="56" t="s">
        <v>438</v>
      </c>
      <c r="U603" s="50" t="s">
        <v>438</v>
      </c>
      <c r="V603" s="51" t="s">
        <v>438</v>
      </c>
      <c r="W603" s="52" t="s">
        <v>438</v>
      </c>
      <c r="X603" s="52" t="s">
        <v>438</v>
      </c>
      <c r="Y603" s="55" t="s">
        <v>438</v>
      </c>
      <c r="Z603" s="56" t="s">
        <v>438</v>
      </c>
      <c r="AA603" s="50" t="s">
        <v>438</v>
      </c>
      <c r="AB603" s="51" t="s">
        <v>438</v>
      </c>
      <c r="AC603" s="52" t="s">
        <v>438</v>
      </c>
      <c r="AD603" s="52" t="s">
        <v>438</v>
      </c>
      <c r="AE603" s="55" t="s">
        <v>438</v>
      </c>
      <c r="AF603" s="56" t="s">
        <v>438</v>
      </c>
    </row>
    <row r="604" spans="1:32" s="30" customFormat="1" ht="15.75" hidden="1" outlineLevel="1" x14ac:dyDescent="0.3">
      <c r="A604" s="30">
        <f t="shared" si="16"/>
        <v>502</v>
      </c>
      <c r="C604" s="50" t="s">
        <v>1265</v>
      </c>
      <c r="D604" s="51">
        <v>0.52</v>
      </c>
      <c r="E604" s="52" t="s">
        <v>438</v>
      </c>
      <c r="F604" s="52" t="s">
        <v>438</v>
      </c>
      <c r="G604" s="55">
        <v>-0.68098159509202449</v>
      </c>
      <c r="H604" s="56">
        <v>-0.76036866359446997</v>
      </c>
      <c r="I604" s="50" t="s">
        <v>438</v>
      </c>
      <c r="J604" s="51" t="s">
        <v>438</v>
      </c>
      <c r="K604" s="52" t="s">
        <v>438</v>
      </c>
      <c r="L604" s="52" t="s">
        <v>438</v>
      </c>
      <c r="M604" s="55" t="s">
        <v>438</v>
      </c>
      <c r="N604" s="56" t="s">
        <v>438</v>
      </c>
      <c r="O604" s="50" t="s">
        <v>438</v>
      </c>
      <c r="P604" s="51" t="s">
        <v>438</v>
      </c>
      <c r="Q604" s="52" t="s">
        <v>438</v>
      </c>
      <c r="R604" s="52" t="s">
        <v>438</v>
      </c>
      <c r="S604" s="55" t="s">
        <v>438</v>
      </c>
      <c r="T604" s="56" t="s">
        <v>438</v>
      </c>
      <c r="U604" s="50" t="s">
        <v>438</v>
      </c>
      <c r="V604" s="51" t="s">
        <v>438</v>
      </c>
      <c r="W604" s="52" t="s">
        <v>438</v>
      </c>
      <c r="X604" s="52" t="s">
        <v>438</v>
      </c>
      <c r="Y604" s="55" t="s">
        <v>438</v>
      </c>
      <c r="Z604" s="56" t="s">
        <v>438</v>
      </c>
      <c r="AA604" s="50" t="s">
        <v>438</v>
      </c>
      <c r="AB604" s="51" t="s">
        <v>438</v>
      </c>
      <c r="AC604" s="52" t="s">
        <v>438</v>
      </c>
      <c r="AD604" s="52" t="s">
        <v>438</v>
      </c>
      <c r="AE604" s="55" t="s">
        <v>438</v>
      </c>
      <c r="AF604" s="56" t="s">
        <v>438</v>
      </c>
    </row>
    <row r="605" spans="1:32" s="30" customFormat="1" ht="15.75" hidden="1" outlineLevel="1" x14ac:dyDescent="0.3">
      <c r="A605" s="30">
        <f t="shared" si="16"/>
        <v>503</v>
      </c>
      <c r="C605" s="50" t="s">
        <v>1266</v>
      </c>
      <c r="D605" s="51">
        <v>3.71</v>
      </c>
      <c r="E605" s="52">
        <v>3</v>
      </c>
      <c r="F605" s="52">
        <v>2.5</v>
      </c>
      <c r="G605" s="55">
        <v>4.8022598870056443E-2</v>
      </c>
      <c r="H605" s="56">
        <v>0.27491408934707895</v>
      </c>
      <c r="I605" s="50" t="s">
        <v>438</v>
      </c>
      <c r="J605" s="51" t="s">
        <v>438</v>
      </c>
      <c r="K605" s="52" t="s">
        <v>438</v>
      </c>
      <c r="L605" s="52" t="s">
        <v>438</v>
      </c>
      <c r="M605" s="55" t="s">
        <v>438</v>
      </c>
      <c r="N605" s="56" t="s">
        <v>438</v>
      </c>
      <c r="O605" s="50" t="s">
        <v>438</v>
      </c>
      <c r="P605" s="51" t="s">
        <v>438</v>
      </c>
      <c r="Q605" s="52" t="s">
        <v>438</v>
      </c>
      <c r="R605" s="52" t="s">
        <v>438</v>
      </c>
      <c r="S605" s="55" t="s">
        <v>438</v>
      </c>
      <c r="T605" s="56" t="s">
        <v>438</v>
      </c>
      <c r="U605" s="50" t="s">
        <v>438</v>
      </c>
      <c r="V605" s="51" t="s">
        <v>438</v>
      </c>
      <c r="W605" s="52" t="s">
        <v>438</v>
      </c>
      <c r="X605" s="52" t="s">
        <v>438</v>
      </c>
      <c r="Y605" s="55" t="s">
        <v>438</v>
      </c>
      <c r="Z605" s="56" t="s">
        <v>438</v>
      </c>
      <c r="AA605" s="50" t="s">
        <v>438</v>
      </c>
      <c r="AB605" s="51" t="s">
        <v>438</v>
      </c>
      <c r="AC605" s="52" t="s">
        <v>438</v>
      </c>
      <c r="AD605" s="52" t="s">
        <v>438</v>
      </c>
      <c r="AE605" s="55" t="s">
        <v>438</v>
      </c>
      <c r="AF605" s="56" t="s">
        <v>438</v>
      </c>
    </row>
    <row r="606" spans="1:32" s="30" customFormat="1" ht="15.75" hidden="1" outlineLevel="1" x14ac:dyDescent="0.3">
      <c r="A606" s="30">
        <f t="shared" si="16"/>
        <v>504</v>
      </c>
      <c r="C606" s="50" t="s">
        <v>1267</v>
      </c>
      <c r="D606" s="51">
        <v>-1.07</v>
      </c>
      <c r="E606" s="52" t="s">
        <v>438</v>
      </c>
      <c r="F606" s="52" t="s">
        <v>438</v>
      </c>
      <c r="G606" s="55" t="s">
        <v>106</v>
      </c>
      <c r="H606" s="56" t="s">
        <v>87</v>
      </c>
      <c r="I606" s="50" t="s">
        <v>438</v>
      </c>
      <c r="J606" s="51" t="s">
        <v>438</v>
      </c>
      <c r="K606" s="52" t="s">
        <v>438</v>
      </c>
      <c r="L606" s="52" t="s">
        <v>438</v>
      </c>
      <c r="M606" s="55" t="s">
        <v>438</v>
      </c>
      <c r="N606" s="56" t="s">
        <v>438</v>
      </c>
      <c r="O606" s="50" t="s">
        <v>438</v>
      </c>
      <c r="P606" s="51" t="s">
        <v>438</v>
      </c>
      <c r="Q606" s="52" t="s">
        <v>438</v>
      </c>
      <c r="R606" s="52" t="s">
        <v>438</v>
      </c>
      <c r="S606" s="55" t="s">
        <v>438</v>
      </c>
      <c r="T606" s="56" t="s">
        <v>438</v>
      </c>
      <c r="U606" s="50" t="s">
        <v>438</v>
      </c>
      <c r="V606" s="51" t="s">
        <v>438</v>
      </c>
      <c r="W606" s="52" t="s">
        <v>438</v>
      </c>
      <c r="X606" s="52" t="s">
        <v>438</v>
      </c>
      <c r="Y606" s="55" t="s">
        <v>438</v>
      </c>
      <c r="Z606" s="56" t="s">
        <v>438</v>
      </c>
      <c r="AA606" s="50" t="s">
        <v>438</v>
      </c>
      <c r="AB606" s="51" t="s">
        <v>438</v>
      </c>
      <c r="AC606" s="52" t="s">
        <v>438</v>
      </c>
      <c r="AD606" s="52" t="s">
        <v>438</v>
      </c>
      <c r="AE606" s="55" t="s">
        <v>438</v>
      </c>
      <c r="AF606" s="56" t="s">
        <v>438</v>
      </c>
    </row>
    <row r="607" spans="1:32" s="30" customFormat="1" ht="15.75" hidden="1" outlineLevel="1" x14ac:dyDescent="0.3">
      <c r="A607" s="30">
        <f t="shared" si="16"/>
        <v>505</v>
      </c>
      <c r="C607" s="50" t="s">
        <v>1268</v>
      </c>
      <c r="D607" s="51">
        <v>5.05</v>
      </c>
      <c r="E607" s="52" t="s">
        <v>438</v>
      </c>
      <c r="F607" s="52" t="s">
        <v>438</v>
      </c>
      <c r="G607" s="55">
        <v>-0.13675213675213671</v>
      </c>
      <c r="H607" s="56">
        <v>-0.375</v>
      </c>
      <c r="I607" s="50" t="s">
        <v>438</v>
      </c>
      <c r="J607" s="51" t="s">
        <v>438</v>
      </c>
      <c r="K607" s="52" t="s">
        <v>438</v>
      </c>
      <c r="L607" s="52" t="s">
        <v>438</v>
      </c>
      <c r="M607" s="55" t="s">
        <v>438</v>
      </c>
      <c r="N607" s="56" t="s">
        <v>438</v>
      </c>
      <c r="O607" s="50" t="s">
        <v>438</v>
      </c>
      <c r="P607" s="51" t="s">
        <v>438</v>
      </c>
      <c r="Q607" s="52" t="s">
        <v>438</v>
      </c>
      <c r="R607" s="52" t="s">
        <v>438</v>
      </c>
      <c r="S607" s="55" t="s">
        <v>438</v>
      </c>
      <c r="T607" s="56" t="s">
        <v>438</v>
      </c>
      <c r="U607" s="50" t="s">
        <v>438</v>
      </c>
      <c r="V607" s="51" t="s">
        <v>438</v>
      </c>
      <c r="W607" s="52" t="s">
        <v>438</v>
      </c>
      <c r="X607" s="52" t="s">
        <v>438</v>
      </c>
      <c r="Y607" s="55" t="s">
        <v>438</v>
      </c>
      <c r="Z607" s="56" t="s">
        <v>438</v>
      </c>
      <c r="AA607" s="50" t="s">
        <v>438</v>
      </c>
      <c r="AB607" s="51" t="s">
        <v>438</v>
      </c>
      <c r="AC607" s="52" t="s">
        <v>438</v>
      </c>
      <c r="AD607" s="52" t="s">
        <v>438</v>
      </c>
      <c r="AE607" s="55" t="s">
        <v>438</v>
      </c>
      <c r="AF607" s="56" t="s">
        <v>438</v>
      </c>
    </row>
    <row r="608" spans="1:32" s="30" customFormat="1" ht="15.75" hidden="1" outlineLevel="1" x14ac:dyDescent="0.3">
      <c r="A608" s="30">
        <f t="shared" si="16"/>
        <v>506</v>
      </c>
      <c r="C608" s="50" t="s">
        <v>271</v>
      </c>
      <c r="D608" s="51">
        <v>2.25</v>
      </c>
      <c r="E608" s="52" t="s">
        <v>438</v>
      </c>
      <c r="F608" s="52" t="s">
        <v>438</v>
      </c>
      <c r="G608" s="55" t="s">
        <v>438</v>
      </c>
      <c r="H608" s="56" t="s">
        <v>438</v>
      </c>
      <c r="I608" s="50" t="s">
        <v>438</v>
      </c>
      <c r="J608" s="51" t="s">
        <v>438</v>
      </c>
      <c r="K608" s="52" t="s">
        <v>438</v>
      </c>
      <c r="L608" s="52" t="s">
        <v>438</v>
      </c>
      <c r="M608" s="55" t="s">
        <v>438</v>
      </c>
      <c r="N608" s="56" t="s">
        <v>438</v>
      </c>
      <c r="O608" s="50" t="s">
        <v>438</v>
      </c>
      <c r="P608" s="51" t="s">
        <v>438</v>
      </c>
      <c r="Q608" s="52" t="s">
        <v>438</v>
      </c>
      <c r="R608" s="52" t="s">
        <v>438</v>
      </c>
      <c r="S608" s="55" t="s">
        <v>438</v>
      </c>
      <c r="T608" s="56" t="s">
        <v>438</v>
      </c>
      <c r="U608" s="50" t="s">
        <v>438</v>
      </c>
      <c r="V608" s="51" t="s">
        <v>438</v>
      </c>
      <c r="W608" s="52" t="s">
        <v>438</v>
      </c>
      <c r="X608" s="52" t="s">
        <v>438</v>
      </c>
      <c r="Y608" s="55" t="s">
        <v>438</v>
      </c>
      <c r="Z608" s="56" t="s">
        <v>438</v>
      </c>
      <c r="AA608" s="50" t="s">
        <v>438</v>
      </c>
      <c r="AB608" s="51" t="s">
        <v>438</v>
      </c>
      <c r="AC608" s="52" t="s">
        <v>438</v>
      </c>
      <c r="AD608" s="52" t="s">
        <v>438</v>
      </c>
      <c r="AE608" s="55" t="s">
        <v>438</v>
      </c>
      <c r="AF608" s="56" t="s">
        <v>438</v>
      </c>
    </row>
    <row r="609" spans="1:32" s="30" customFormat="1" ht="15.75" hidden="1" outlineLevel="1" x14ac:dyDescent="0.3">
      <c r="A609" s="30">
        <f t="shared" si="16"/>
        <v>507</v>
      </c>
      <c r="C609" s="50" t="s">
        <v>1269</v>
      </c>
      <c r="D609" s="51">
        <v>0.23</v>
      </c>
      <c r="E609" s="52" t="s">
        <v>438</v>
      </c>
      <c r="F609" s="52" t="s">
        <v>438</v>
      </c>
      <c r="G609" s="55">
        <v>-0.92384105960264895</v>
      </c>
      <c r="H609" s="56">
        <v>-0.95525291828793768</v>
      </c>
      <c r="I609" s="50" t="s">
        <v>438</v>
      </c>
      <c r="J609" s="51" t="s">
        <v>438</v>
      </c>
      <c r="K609" s="52" t="s">
        <v>438</v>
      </c>
      <c r="L609" s="52" t="s">
        <v>438</v>
      </c>
      <c r="M609" s="55" t="s">
        <v>438</v>
      </c>
      <c r="N609" s="56" t="s">
        <v>438</v>
      </c>
      <c r="O609" s="50" t="s">
        <v>438</v>
      </c>
      <c r="P609" s="51" t="s">
        <v>438</v>
      </c>
      <c r="Q609" s="52" t="s">
        <v>438</v>
      </c>
      <c r="R609" s="52" t="s">
        <v>438</v>
      </c>
      <c r="S609" s="55" t="s">
        <v>438</v>
      </c>
      <c r="T609" s="56" t="s">
        <v>438</v>
      </c>
      <c r="U609" s="50" t="s">
        <v>438</v>
      </c>
      <c r="V609" s="51" t="s">
        <v>438</v>
      </c>
      <c r="W609" s="52" t="s">
        <v>438</v>
      </c>
      <c r="X609" s="52" t="s">
        <v>438</v>
      </c>
      <c r="Y609" s="55" t="s">
        <v>438</v>
      </c>
      <c r="Z609" s="56" t="s">
        <v>438</v>
      </c>
      <c r="AA609" s="50" t="s">
        <v>438</v>
      </c>
      <c r="AB609" s="51" t="s">
        <v>438</v>
      </c>
      <c r="AC609" s="52" t="s">
        <v>438</v>
      </c>
      <c r="AD609" s="52" t="s">
        <v>438</v>
      </c>
      <c r="AE609" s="55" t="s">
        <v>438</v>
      </c>
      <c r="AF609" s="56" t="s">
        <v>438</v>
      </c>
    </row>
    <row r="610" spans="1:32" s="30" customFormat="1" ht="15.75" hidden="1" outlineLevel="1" x14ac:dyDescent="0.3">
      <c r="A610" s="30">
        <f t="shared" si="16"/>
        <v>508</v>
      </c>
      <c r="C610" s="50" t="s">
        <v>1270</v>
      </c>
      <c r="D610" s="51">
        <v>4.68</v>
      </c>
      <c r="E610" s="52" t="s">
        <v>438</v>
      </c>
      <c r="F610" s="52">
        <v>45</v>
      </c>
      <c r="G610" s="55">
        <v>-0.26299212598425192</v>
      </c>
      <c r="H610" s="56">
        <v>2.4070021881837933E-2</v>
      </c>
      <c r="I610" s="50" t="s">
        <v>438</v>
      </c>
      <c r="J610" s="51" t="s">
        <v>438</v>
      </c>
      <c r="K610" s="52" t="s">
        <v>438</v>
      </c>
      <c r="L610" s="52" t="s">
        <v>438</v>
      </c>
      <c r="M610" s="55" t="s">
        <v>438</v>
      </c>
      <c r="N610" s="56" t="s">
        <v>438</v>
      </c>
      <c r="O610" s="50" t="s">
        <v>438</v>
      </c>
      <c r="P610" s="51" t="s">
        <v>438</v>
      </c>
      <c r="Q610" s="52" t="s">
        <v>438</v>
      </c>
      <c r="R610" s="52" t="s">
        <v>438</v>
      </c>
      <c r="S610" s="55" t="s">
        <v>438</v>
      </c>
      <c r="T610" s="56" t="s">
        <v>438</v>
      </c>
      <c r="U610" s="50" t="s">
        <v>438</v>
      </c>
      <c r="V610" s="51" t="s">
        <v>438</v>
      </c>
      <c r="W610" s="52" t="s">
        <v>438</v>
      </c>
      <c r="X610" s="52" t="s">
        <v>438</v>
      </c>
      <c r="Y610" s="55" t="s">
        <v>438</v>
      </c>
      <c r="Z610" s="56" t="s">
        <v>438</v>
      </c>
      <c r="AA610" s="50" t="s">
        <v>438</v>
      </c>
      <c r="AB610" s="51" t="s">
        <v>438</v>
      </c>
      <c r="AC610" s="52" t="s">
        <v>438</v>
      </c>
      <c r="AD610" s="52" t="s">
        <v>438</v>
      </c>
      <c r="AE610" s="55" t="s">
        <v>438</v>
      </c>
      <c r="AF610" s="56" t="s">
        <v>438</v>
      </c>
    </row>
    <row r="611" spans="1:32" s="30" customFormat="1" ht="15.75" hidden="1" outlineLevel="1" x14ac:dyDescent="0.3">
      <c r="A611" s="30">
        <f t="shared" si="16"/>
        <v>509</v>
      </c>
      <c r="C611" s="50" t="s">
        <v>1271</v>
      </c>
      <c r="D611" s="51">
        <v>0.12</v>
      </c>
      <c r="E611" s="52" t="s">
        <v>438</v>
      </c>
      <c r="F611" s="52" t="s">
        <v>438</v>
      </c>
      <c r="G611" s="55">
        <v>-0.91836734693877553</v>
      </c>
      <c r="H611" s="56" t="s">
        <v>127</v>
      </c>
      <c r="I611" s="50" t="s">
        <v>438</v>
      </c>
      <c r="J611" s="51" t="s">
        <v>438</v>
      </c>
      <c r="K611" s="52" t="s">
        <v>438</v>
      </c>
      <c r="L611" s="52" t="s">
        <v>438</v>
      </c>
      <c r="M611" s="55" t="s">
        <v>438</v>
      </c>
      <c r="N611" s="56" t="s">
        <v>438</v>
      </c>
      <c r="O611" s="50" t="s">
        <v>438</v>
      </c>
      <c r="P611" s="51" t="s">
        <v>438</v>
      </c>
      <c r="Q611" s="52" t="s">
        <v>438</v>
      </c>
      <c r="R611" s="52" t="s">
        <v>438</v>
      </c>
      <c r="S611" s="55" t="s">
        <v>438</v>
      </c>
      <c r="T611" s="56" t="s">
        <v>438</v>
      </c>
      <c r="U611" s="50" t="s">
        <v>438</v>
      </c>
      <c r="V611" s="51" t="s">
        <v>438</v>
      </c>
      <c r="W611" s="52" t="s">
        <v>438</v>
      </c>
      <c r="X611" s="52" t="s">
        <v>438</v>
      </c>
      <c r="Y611" s="55" t="s">
        <v>438</v>
      </c>
      <c r="Z611" s="56" t="s">
        <v>438</v>
      </c>
      <c r="AA611" s="50" t="s">
        <v>438</v>
      </c>
      <c r="AB611" s="51" t="s">
        <v>438</v>
      </c>
      <c r="AC611" s="52" t="s">
        <v>438</v>
      </c>
      <c r="AD611" s="52" t="s">
        <v>438</v>
      </c>
      <c r="AE611" s="55" t="s">
        <v>438</v>
      </c>
      <c r="AF611" s="56" t="s">
        <v>438</v>
      </c>
    </row>
    <row r="612" spans="1:32" s="30" customFormat="1" ht="15.75" hidden="1" outlineLevel="1" x14ac:dyDescent="0.3">
      <c r="A612" s="30">
        <f t="shared" si="16"/>
        <v>510</v>
      </c>
      <c r="C612" s="50" t="s">
        <v>1272</v>
      </c>
      <c r="D612" s="51">
        <v>2.2400000000000002</v>
      </c>
      <c r="E612" s="52" t="s">
        <v>438</v>
      </c>
      <c r="F612" s="52" t="s">
        <v>438</v>
      </c>
      <c r="G612" s="55">
        <v>-0.18840579710144911</v>
      </c>
      <c r="H612" s="56">
        <v>0.63503649635036497</v>
      </c>
      <c r="I612" s="50" t="s">
        <v>438</v>
      </c>
      <c r="J612" s="51" t="s">
        <v>438</v>
      </c>
      <c r="K612" s="52" t="s">
        <v>438</v>
      </c>
      <c r="L612" s="52" t="s">
        <v>438</v>
      </c>
      <c r="M612" s="55" t="s">
        <v>438</v>
      </c>
      <c r="N612" s="56" t="s">
        <v>438</v>
      </c>
      <c r="O612" s="50" t="s">
        <v>438</v>
      </c>
      <c r="P612" s="51" t="s">
        <v>438</v>
      </c>
      <c r="Q612" s="52" t="s">
        <v>438</v>
      </c>
      <c r="R612" s="52" t="s">
        <v>438</v>
      </c>
      <c r="S612" s="55" t="s">
        <v>438</v>
      </c>
      <c r="T612" s="56" t="s">
        <v>438</v>
      </c>
      <c r="U612" s="50" t="s">
        <v>438</v>
      </c>
      <c r="V612" s="51" t="s">
        <v>438</v>
      </c>
      <c r="W612" s="52" t="s">
        <v>438</v>
      </c>
      <c r="X612" s="52" t="s">
        <v>438</v>
      </c>
      <c r="Y612" s="55" t="s">
        <v>438</v>
      </c>
      <c r="Z612" s="56" t="s">
        <v>438</v>
      </c>
      <c r="AA612" s="50" t="s">
        <v>438</v>
      </c>
      <c r="AB612" s="51" t="s">
        <v>438</v>
      </c>
      <c r="AC612" s="52" t="s">
        <v>438</v>
      </c>
      <c r="AD612" s="52" t="s">
        <v>438</v>
      </c>
      <c r="AE612" s="55" t="s">
        <v>438</v>
      </c>
      <c r="AF612" s="56" t="s">
        <v>438</v>
      </c>
    </row>
    <row r="613" spans="1:32" s="30" customFormat="1" ht="15.75" hidden="1" outlineLevel="1" x14ac:dyDescent="0.3">
      <c r="A613" s="30">
        <f t="shared" si="16"/>
        <v>511</v>
      </c>
      <c r="C613" s="50" t="s">
        <v>1273</v>
      </c>
      <c r="D613" s="51">
        <v>0.48</v>
      </c>
      <c r="E613" s="52" t="s">
        <v>438</v>
      </c>
      <c r="F613" s="52" t="s">
        <v>438</v>
      </c>
      <c r="G613" s="55">
        <v>-0.64179104477611948</v>
      </c>
      <c r="H613" s="56">
        <v>-0.6097560975609756</v>
      </c>
      <c r="I613" s="50" t="s">
        <v>438</v>
      </c>
      <c r="J613" s="51" t="s">
        <v>438</v>
      </c>
      <c r="K613" s="52" t="s">
        <v>438</v>
      </c>
      <c r="L613" s="52" t="s">
        <v>438</v>
      </c>
      <c r="M613" s="55" t="s">
        <v>438</v>
      </c>
      <c r="N613" s="56" t="s">
        <v>438</v>
      </c>
      <c r="O613" s="50" t="s">
        <v>438</v>
      </c>
      <c r="P613" s="51" t="s">
        <v>438</v>
      </c>
      <c r="Q613" s="52" t="s">
        <v>438</v>
      </c>
      <c r="R613" s="52" t="s">
        <v>438</v>
      </c>
      <c r="S613" s="55" t="s">
        <v>438</v>
      </c>
      <c r="T613" s="56" t="s">
        <v>438</v>
      </c>
      <c r="U613" s="50" t="s">
        <v>438</v>
      </c>
      <c r="V613" s="51" t="s">
        <v>438</v>
      </c>
      <c r="W613" s="52" t="s">
        <v>438</v>
      </c>
      <c r="X613" s="52" t="s">
        <v>438</v>
      </c>
      <c r="Y613" s="55" t="s">
        <v>438</v>
      </c>
      <c r="Z613" s="56" t="s">
        <v>438</v>
      </c>
      <c r="AA613" s="50" t="s">
        <v>438</v>
      </c>
      <c r="AB613" s="51" t="s">
        <v>438</v>
      </c>
      <c r="AC613" s="52" t="s">
        <v>438</v>
      </c>
      <c r="AD613" s="52" t="s">
        <v>438</v>
      </c>
      <c r="AE613" s="55" t="s">
        <v>438</v>
      </c>
      <c r="AF613" s="56" t="s">
        <v>438</v>
      </c>
    </row>
    <row r="614" spans="1:32" s="30" customFormat="1" ht="15.75" hidden="1" outlineLevel="1" x14ac:dyDescent="0.3">
      <c r="A614" s="30">
        <f t="shared" si="16"/>
        <v>512</v>
      </c>
      <c r="C614" s="50" t="s">
        <v>1274</v>
      </c>
      <c r="D614" s="51">
        <v>0.11</v>
      </c>
      <c r="E614" s="52" t="s">
        <v>438</v>
      </c>
      <c r="F614" s="52" t="s">
        <v>438</v>
      </c>
      <c r="G614" s="55">
        <v>-0.6206896551724137</v>
      </c>
      <c r="H614" s="56" t="s">
        <v>127</v>
      </c>
      <c r="I614" s="50" t="s">
        <v>438</v>
      </c>
      <c r="J614" s="51" t="s">
        <v>438</v>
      </c>
      <c r="K614" s="52" t="s">
        <v>438</v>
      </c>
      <c r="L614" s="52" t="s">
        <v>438</v>
      </c>
      <c r="M614" s="55" t="s">
        <v>438</v>
      </c>
      <c r="N614" s="56" t="s">
        <v>438</v>
      </c>
      <c r="O614" s="50" t="s">
        <v>438</v>
      </c>
      <c r="P614" s="51" t="s">
        <v>438</v>
      </c>
      <c r="Q614" s="52" t="s">
        <v>438</v>
      </c>
      <c r="R614" s="52" t="s">
        <v>438</v>
      </c>
      <c r="S614" s="55" t="s">
        <v>438</v>
      </c>
      <c r="T614" s="56" t="s">
        <v>438</v>
      </c>
      <c r="U614" s="50" t="s">
        <v>438</v>
      </c>
      <c r="V614" s="51" t="s">
        <v>438</v>
      </c>
      <c r="W614" s="52" t="s">
        <v>438</v>
      </c>
      <c r="X614" s="52" t="s">
        <v>438</v>
      </c>
      <c r="Y614" s="55" t="s">
        <v>438</v>
      </c>
      <c r="Z614" s="56" t="s">
        <v>438</v>
      </c>
      <c r="AA614" s="50" t="s">
        <v>438</v>
      </c>
      <c r="AB614" s="51" t="s">
        <v>438</v>
      </c>
      <c r="AC614" s="52" t="s">
        <v>438</v>
      </c>
      <c r="AD614" s="52" t="s">
        <v>438</v>
      </c>
      <c r="AE614" s="55" t="s">
        <v>438</v>
      </c>
      <c r="AF614" s="56" t="s">
        <v>438</v>
      </c>
    </row>
    <row r="615" spans="1:32" s="30" customFormat="1" ht="15.75" hidden="1" outlineLevel="1" x14ac:dyDescent="0.3">
      <c r="A615" s="30">
        <f t="shared" si="16"/>
        <v>513</v>
      </c>
      <c r="C615" s="50" t="s">
        <v>1275</v>
      </c>
      <c r="D615" s="51">
        <v>4.01</v>
      </c>
      <c r="E615" s="52" t="s">
        <v>438</v>
      </c>
      <c r="F615" s="52" t="s">
        <v>438</v>
      </c>
      <c r="G615" s="55">
        <v>-0.30981067125645434</v>
      </c>
      <c r="H615" s="56">
        <v>-0.2448210922787194</v>
      </c>
      <c r="I615" s="50" t="s">
        <v>438</v>
      </c>
      <c r="J615" s="51" t="s">
        <v>438</v>
      </c>
      <c r="K615" s="52" t="s">
        <v>438</v>
      </c>
      <c r="L615" s="52" t="s">
        <v>438</v>
      </c>
      <c r="M615" s="55" t="s">
        <v>438</v>
      </c>
      <c r="N615" s="56" t="s">
        <v>438</v>
      </c>
      <c r="O615" s="50" t="s">
        <v>438</v>
      </c>
      <c r="P615" s="51" t="s">
        <v>438</v>
      </c>
      <c r="Q615" s="52" t="s">
        <v>438</v>
      </c>
      <c r="R615" s="52" t="s">
        <v>438</v>
      </c>
      <c r="S615" s="55" t="s">
        <v>438</v>
      </c>
      <c r="T615" s="56" t="s">
        <v>438</v>
      </c>
      <c r="U615" s="50" t="s">
        <v>438</v>
      </c>
      <c r="V615" s="51" t="s">
        <v>438</v>
      </c>
      <c r="W615" s="52" t="s">
        <v>438</v>
      </c>
      <c r="X615" s="52" t="s">
        <v>438</v>
      </c>
      <c r="Y615" s="55" t="s">
        <v>438</v>
      </c>
      <c r="Z615" s="56" t="s">
        <v>438</v>
      </c>
      <c r="AA615" s="50" t="s">
        <v>438</v>
      </c>
      <c r="AB615" s="51" t="s">
        <v>438</v>
      </c>
      <c r="AC615" s="52" t="s">
        <v>438</v>
      </c>
      <c r="AD615" s="52" t="s">
        <v>438</v>
      </c>
      <c r="AE615" s="55" t="s">
        <v>438</v>
      </c>
      <c r="AF615" s="56" t="s">
        <v>438</v>
      </c>
    </row>
    <row r="616" spans="1:32" s="30" customFormat="1" ht="15.75" hidden="1" outlineLevel="1" x14ac:dyDescent="0.3">
      <c r="A616" s="30">
        <f t="shared" si="16"/>
        <v>514</v>
      </c>
      <c r="C616" s="50" t="s">
        <v>1276</v>
      </c>
      <c r="D616" s="51">
        <v>-0.94</v>
      </c>
      <c r="E616" s="52" t="s">
        <v>438</v>
      </c>
      <c r="F616" s="52" t="s">
        <v>438</v>
      </c>
      <c r="G616" s="55" t="s">
        <v>106</v>
      </c>
      <c r="H616" s="56" t="s">
        <v>106</v>
      </c>
      <c r="I616" s="50" t="s">
        <v>438</v>
      </c>
      <c r="J616" s="51" t="s">
        <v>438</v>
      </c>
      <c r="K616" s="52" t="s">
        <v>438</v>
      </c>
      <c r="L616" s="52" t="s">
        <v>438</v>
      </c>
      <c r="M616" s="55" t="s">
        <v>438</v>
      </c>
      <c r="N616" s="56" t="s">
        <v>438</v>
      </c>
      <c r="O616" s="50" t="s">
        <v>438</v>
      </c>
      <c r="P616" s="51" t="s">
        <v>438</v>
      </c>
      <c r="Q616" s="52" t="s">
        <v>438</v>
      </c>
      <c r="R616" s="52" t="s">
        <v>438</v>
      </c>
      <c r="S616" s="55" t="s">
        <v>438</v>
      </c>
      <c r="T616" s="56" t="s">
        <v>438</v>
      </c>
      <c r="U616" s="50" t="s">
        <v>438</v>
      </c>
      <c r="V616" s="51" t="s">
        <v>438</v>
      </c>
      <c r="W616" s="52" t="s">
        <v>438</v>
      </c>
      <c r="X616" s="52" t="s">
        <v>438</v>
      </c>
      <c r="Y616" s="55" t="s">
        <v>438</v>
      </c>
      <c r="Z616" s="56" t="s">
        <v>438</v>
      </c>
      <c r="AA616" s="50" t="s">
        <v>438</v>
      </c>
      <c r="AB616" s="51" t="s">
        <v>438</v>
      </c>
      <c r="AC616" s="52" t="s">
        <v>438</v>
      </c>
      <c r="AD616" s="52" t="s">
        <v>438</v>
      </c>
      <c r="AE616" s="55" t="s">
        <v>438</v>
      </c>
      <c r="AF616" s="56" t="s">
        <v>438</v>
      </c>
    </row>
    <row r="617" spans="1:32" s="30" customFormat="1" ht="15.75" hidden="1" outlineLevel="1" x14ac:dyDescent="0.3">
      <c r="A617" s="30">
        <f t="shared" si="16"/>
        <v>515</v>
      </c>
      <c r="C617" s="50" t="s">
        <v>1278</v>
      </c>
      <c r="D617" s="51">
        <v>7.55</v>
      </c>
      <c r="E617" s="52" t="s">
        <v>438</v>
      </c>
      <c r="F617" s="52" t="s">
        <v>438</v>
      </c>
      <c r="G617" s="55">
        <v>-0.17214912280701744</v>
      </c>
      <c r="H617" s="56">
        <v>1.3018292682926829</v>
      </c>
      <c r="I617" s="50" t="s">
        <v>438</v>
      </c>
      <c r="J617" s="51" t="s">
        <v>438</v>
      </c>
      <c r="K617" s="52" t="s">
        <v>438</v>
      </c>
      <c r="L617" s="52" t="s">
        <v>438</v>
      </c>
      <c r="M617" s="55" t="s">
        <v>438</v>
      </c>
      <c r="N617" s="56" t="s">
        <v>438</v>
      </c>
      <c r="O617" s="50" t="s">
        <v>438</v>
      </c>
      <c r="P617" s="51" t="s">
        <v>438</v>
      </c>
      <c r="Q617" s="52" t="s">
        <v>438</v>
      </c>
      <c r="R617" s="52" t="s">
        <v>438</v>
      </c>
      <c r="S617" s="55" t="s">
        <v>438</v>
      </c>
      <c r="T617" s="56" t="s">
        <v>438</v>
      </c>
      <c r="U617" s="50" t="s">
        <v>438</v>
      </c>
      <c r="V617" s="51" t="s">
        <v>438</v>
      </c>
      <c r="W617" s="52" t="s">
        <v>438</v>
      </c>
      <c r="X617" s="52" t="s">
        <v>438</v>
      </c>
      <c r="Y617" s="55" t="s">
        <v>438</v>
      </c>
      <c r="Z617" s="56" t="s">
        <v>438</v>
      </c>
      <c r="AA617" s="50" t="s">
        <v>438</v>
      </c>
      <c r="AB617" s="51" t="s">
        <v>438</v>
      </c>
      <c r="AC617" s="52" t="s">
        <v>438</v>
      </c>
      <c r="AD617" s="52" t="s">
        <v>438</v>
      </c>
      <c r="AE617" s="55" t="s">
        <v>438</v>
      </c>
      <c r="AF617" s="56" t="s">
        <v>438</v>
      </c>
    </row>
    <row r="618" spans="1:32" s="30" customFormat="1" ht="15.75" hidden="1" outlineLevel="1" x14ac:dyDescent="0.3">
      <c r="A618" s="30">
        <f t="shared" ref="A618:A681" si="17">A617+1</f>
        <v>516</v>
      </c>
      <c r="C618" s="50" t="s">
        <v>1277</v>
      </c>
      <c r="D618" s="51">
        <v>6.9</v>
      </c>
      <c r="E618" s="52" t="s">
        <v>438</v>
      </c>
      <c r="F618" s="52" t="s">
        <v>438</v>
      </c>
      <c r="G618" s="55">
        <v>1.6744186046511627</v>
      </c>
      <c r="H618" s="56">
        <v>-0.30232558139534882</v>
      </c>
      <c r="I618" s="50" t="s">
        <v>438</v>
      </c>
      <c r="J618" s="51" t="s">
        <v>438</v>
      </c>
      <c r="K618" s="52" t="s">
        <v>438</v>
      </c>
      <c r="L618" s="52" t="s">
        <v>438</v>
      </c>
      <c r="M618" s="55" t="s">
        <v>438</v>
      </c>
      <c r="N618" s="56" t="s">
        <v>438</v>
      </c>
      <c r="O618" s="50" t="s">
        <v>438</v>
      </c>
      <c r="P618" s="51" t="s">
        <v>438</v>
      </c>
      <c r="Q618" s="52" t="s">
        <v>438</v>
      </c>
      <c r="R618" s="52" t="s">
        <v>438</v>
      </c>
      <c r="S618" s="55" t="s">
        <v>438</v>
      </c>
      <c r="T618" s="56" t="s">
        <v>438</v>
      </c>
      <c r="U618" s="50" t="s">
        <v>438</v>
      </c>
      <c r="V618" s="51" t="s">
        <v>438</v>
      </c>
      <c r="W618" s="52" t="s">
        <v>438</v>
      </c>
      <c r="X618" s="52" t="s">
        <v>438</v>
      </c>
      <c r="Y618" s="55" t="s">
        <v>438</v>
      </c>
      <c r="Z618" s="56" t="s">
        <v>438</v>
      </c>
      <c r="AA618" s="50" t="s">
        <v>438</v>
      </c>
      <c r="AB618" s="51" t="s">
        <v>438</v>
      </c>
      <c r="AC618" s="52" t="s">
        <v>438</v>
      </c>
      <c r="AD618" s="52" t="s">
        <v>438</v>
      </c>
      <c r="AE618" s="55" t="s">
        <v>438</v>
      </c>
      <c r="AF618" s="56" t="s">
        <v>438</v>
      </c>
    </row>
    <row r="619" spans="1:32" s="30" customFormat="1" ht="15.75" hidden="1" outlineLevel="1" x14ac:dyDescent="0.3">
      <c r="A619" s="30">
        <f t="shared" si="17"/>
        <v>517</v>
      </c>
      <c r="C619" s="50" t="s">
        <v>1279</v>
      </c>
      <c r="D619" s="51">
        <v>2.87</v>
      </c>
      <c r="E619" s="52" t="s">
        <v>438</v>
      </c>
      <c r="F619" s="52" t="s">
        <v>438</v>
      </c>
      <c r="G619" s="55">
        <v>0.19583333333333353</v>
      </c>
      <c r="H619" s="56">
        <v>0.23175965665236054</v>
      </c>
      <c r="I619" s="50" t="s">
        <v>438</v>
      </c>
      <c r="J619" s="51" t="s">
        <v>438</v>
      </c>
      <c r="K619" s="52" t="s">
        <v>438</v>
      </c>
      <c r="L619" s="52" t="s">
        <v>438</v>
      </c>
      <c r="M619" s="55" t="s">
        <v>438</v>
      </c>
      <c r="N619" s="56" t="s">
        <v>438</v>
      </c>
      <c r="O619" s="50" t="s">
        <v>438</v>
      </c>
      <c r="P619" s="51" t="s">
        <v>438</v>
      </c>
      <c r="Q619" s="52" t="s">
        <v>438</v>
      </c>
      <c r="R619" s="52" t="s">
        <v>438</v>
      </c>
      <c r="S619" s="55" t="s">
        <v>438</v>
      </c>
      <c r="T619" s="56" t="s">
        <v>438</v>
      </c>
      <c r="U619" s="50" t="s">
        <v>438</v>
      </c>
      <c r="V619" s="51" t="s">
        <v>438</v>
      </c>
      <c r="W619" s="52" t="s">
        <v>438</v>
      </c>
      <c r="X619" s="52" t="s">
        <v>438</v>
      </c>
      <c r="Y619" s="55" t="s">
        <v>438</v>
      </c>
      <c r="Z619" s="56" t="s">
        <v>438</v>
      </c>
      <c r="AA619" s="50" t="s">
        <v>438</v>
      </c>
      <c r="AB619" s="51" t="s">
        <v>438</v>
      </c>
      <c r="AC619" s="52" t="s">
        <v>438</v>
      </c>
      <c r="AD619" s="52" t="s">
        <v>438</v>
      </c>
      <c r="AE619" s="55" t="s">
        <v>438</v>
      </c>
      <c r="AF619" s="56" t="s">
        <v>438</v>
      </c>
    </row>
    <row r="620" spans="1:32" s="30" customFormat="1" ht="15.75" hidden="1" outlineLevel="1" x14ac:dyDescent="0.3">
      <c r="A620" s="30">
        <f t="shared" si="17"/>
        <v>518</v>
      </c>
      <c r="C620" s="50" t="s">
        <v>1280</v>
      </c>
      <c r="D620" s="51">
        <v>7.75</v>
      </c>
      <c r="E620" s="52" t="s">
        <v>438</v>
      </c>
      <c r="F620" s="52" t="s">
        <v>438</v>
      </c>
      <c r="G620" s="55">
        <v>0.25811688311688319</v>
      </c>
      <c r="H620" s="56">
        <v>2.6046511627906979</v>
      </c>
      <c r="I620" s="50" t="s">
        <v>438</v>
      </c>
      <c r="J620" s="51" t="s">
        <v>438</v>
      </c>
      <c r="K620" s="52" t="s">
        <v>438</v>
      </c>
      <c r="L620" s="52" t="s">
        <v>438</v>
      </c>
      <c r="M620" s="55" t="s">
        <v>438</v>
      </c>
      <c r="N620" s="56" t="s">
        <v>438</v>
      </c>
      <c r="O620" s="50" t="s">
        <v>438</v>
      </c>
      <c r="P620" s="51" t="s">
        <v>438</v>
      </c>
      <c r="Q620" s="52" t="s">
        <v>438</v>
      </c>
      <c r="R620" s="52" t="s">
        <v>438</v>
      </c>
      <c r="S620" s="55" t="s">
        <v>438</v>
      </c>
      <c r="T620" s="56" t="s">
        <v>438</v>
      </c>
      <c r="U620" s="50" t="s">
        <v>438</v>
      </c>
      <c r="V620" s="51" t="s">
        <v>438</v>
      </c>
      <c r="W620" s="52" t="s">
        <v>438</v>
      </c>
      <c r="X620" s="52" t="s">
        <v>438</v>
      </c>
      <c r="Y620" s="55" t="s">
        <v>438</v>
      </c>
      <c r="Z620" s="56" t="s">
        <v>438</v>
      </c>
      <c r="AA620" s="50" t="s">
        <v>438</v>
      </c>
      <c r="AB620" s="51" t="s">
        <v>438</v>
      </c>
      <c r="AC620" s="52" t="s">
        <v>438</v>
      </c>
      <c r="AD620" s="52" t="s">
        <v>438</v>
      </c>
      <c r="AE620" s="55" t="s">
        <v>438</v>
      </c>
      <c r="AF620" s="56" t="s">
        <v>438</v>
      </c>
    </row>
    <row r="621" spans="1:32" s="30" customFormat="1" ht="15.75" hidden="1" outlineLevel="1" x14ac:dyDescent="0.3">
      <c r="A621" s="30">
        <f t="shared" si="17"/>
        <v>519</v>
      </c>
      <c r="C621" s="50" t="s">
        <v>1281</v>
      </c>
      <c r="D621" s="51">
        <v>0.57999999999999996</v>
      </c>
      <c r="E621" s="52" t="s">
        <v>438</v>
      </c>
      <c r="F621" s="52" t="s">
        <v>438</v>
      </c>
      <c r="G621" s="55">
        <v>-0.43689320388349517</v>
      </c>
      <c r="H621" s="56" t="s">
        <v>438</v>
      </c>
      <c r="I621" s="50" t="s">
        <v>438</v>
      </c>
      <c r="J621" s="51" t="s">
        <v>438</v>
      </c>
      <c r="K621" s="52" t="s">
        <v>438</v>
      </c>
      <c r="L621" s="52" t="s">
        <v>438</v>
      </c>
      <c r="M621" s="55" t="s">
        <v>438</v>
      </c>
      <c r="N621" s="56" t="s">
        <v>438</v>
      </c>
      <c r="O621" s="50" t="s">
        <v>438</v>
      </c>
      <c r="P621" s="51" t="s">
        <v>438</v>
      </c>
      <c r="Q621" s="52" t="s">
        <v>438</v>
      </c>
      <c r="R621" s="52" t="s">
        <v>438</v>
      </c>
      <c r="S621" s="55" t="s">
        <v>438</v>
      </c>
      <c r="T621" s="56" t="s">
        <v>438</v>
      </c>
      <c r="U621" s="50" t="s">
        <v>438</v>
      </c>
      <c r="V621" s="51" t="s">
        <v>438</v>
      </c>
      <c r="W621" s="52" t="s">
        <v>438</v>
      </c>
      <c r="X621" s="52" t="s">
        <v>438</v>
      </c>
      <c r="Y621" s="55" t="s">
        <v>438</v>
      </c>
      <c r="Z621" s="56" t="s">
        <v>438</v>
      </c>
      <c r="AA621" s="50" t="s">
        <v>438</v>
      </c>
      <c r="AB621" s="51" t="s">
        <v>438</v>
      </c>
      <c r="AC621" s="52" t="s">
        <v>438</v>
      </c>
      <c r="AD621" s="52" t="s">
        <v>438</v>
      </c>
      <c r="AE621" s="55" t="s">
        <v>438</v>
      </c>
      <c r="AF621" s="56" t="s">
        <v>438</v>
      </c>
    </row>
    <row r="622" spans="1:32" s="30" customFormat="1" ht="15.75" hidden="1" outlineLevel="1" x14ac:dyDescent="0.3">
      <c r="A622" s="30">
        <f t="shared" si="17"/>
        <v>520</v>
      </c>
      <c r="C622" s="50" t="s">
        <v>1283</v>
      </c>
      <c r="D622" s="51">
        <v>-9.1</v>
      </c>
      <c r="E622" s="52" t="s">
        <v>438</v>
      </c>
      <c r="F622" s="52" t="s">
        <v>438</v>
      </c>
      <c r="G622" s="55" t="s">
        <v>106</v>
      </c>
      <c r="H622" s="56" t="s">
        <v>87</v>
      </c>
      <c r="I622" s="50" t="s">
        <v>438</v>
      </c>
      <c r="J622" s="51" t="s">
        <v>438</v>
      </c>
      <c r="K622" s="52" t="s">
        <v>438</v>
      </c>
      <c r="L622" s="52" t="s">
        <v>438</v>
      </c>
      <c r="M622" s="55" t="s">
        <v>438</v>
      </c>
      <c r="N622" s="56" t="s">
        <v>438</v>
      </c>
      <c r="O622" s="50" t="s">
        <v>438</v>
      </c>
      <c r="P622" s="51" t="s">
        <v>438</v>
      </c>
      <c r="Q622" s="52" t="s">
        <v>438</v>
      </c>
      <c r="R622" s="52" t="s">
        <v>438</v>
      </c>
      <c r="S622" s="55" t="s">
        <v>438</v>
      </c>
      <c r="T622" s="56" t="s">
        <v>438</v>
      </c>
      <c r="U622" s="50" t="s">
        <v>438</v>
      </c>
      <c r="V622" s="51" t="s">
        <v>438</v>
      </c>
      <c r="W622" s="52" t="s">
        <v>438</v>
      </c>
      <c r="X622" s="52" t="s">
        <v>438</v>
      </c>
      <c r="Y622" s="55" t="s">
        <v>438</v>
      </c>
      <c r="Z622" s="56" t="s">
        <v>438</v>
      </c>
      <c r="AA622" s="50" t="s">
        <v>438</v>
      </c>
      <c r="AB622" s="51" t="s">
        <v>438</v>
      </c>
      <c r="AC622" s="52" t="s">
        <v>438</v>
      </c>
      <c r="AD622" s="52" t="s">
        <v>438</v>
      </c>
      <c r="AE622" s="55" t="s">
        <v>438</v>
      </c>
      <c r="AF622" s="56" t="s">
        <v>438</v>
      </c>
    </row>
    <row r="623" spans="1:32" s="30" customFormat="1" ht="15.75" hidden="1" outlineLevel="1" x14ac:dyDescent="0.3">
      <c r="A623" s="30">
        <f t="shared" si="17"/>
        <v>521</v>
      </c>
      <c r="C623" s="50" t="s">
        <v>1284</v>
      </c>
      <c r="D623" s="51">
        <v>0.32</v>
      </c>
      <c r="E623" s="52" t="s">
        <v>438</v>
      </c>
      <c r="F623" s="52" t="s">
        <v>438</v>
      </c>
      <c r="G623" s="55">
        <v>-0.46666666666666667</v>
      </c>
      <c r="H623" s="56">
        <v>0.28000000000000003</v>
      </c>
      <c r="I623" s="50" t="s">
        <v>438</v>
      </c>
      <c r="J623" s="51" t="s">
        <v>438</v>
      </c>
      <c r="K623" s="52" t="s">
        <v>438</v>
      </c>
      <c r="L623" s="52" t="s">
        <v>438</v>
      </c>
      <c r="M623" s="55" t="s">
        <v>438</v>
      </c>
      <c r="N623" s="56" t="s">
        <v>438</v>
      </c>
      <c r="O623" s="50" t="s">
        <v>438</v>
      </c>
      <c r="P623" s="51" t="s">
        <v>438</v>
      </c>
      <c r="Q623" s="52" t="s">
        <v>438</v>
      </c>
      <c r="R623" s="52" t="s">
        <v>438</v>
      </c>
      <c r="S623" s="55" t="s">
        <v>438</v>
      </c>
      <c r="T623" s="56" t="s">
        <v>438</v>
      </c>
      <c r="U623" s="50" t="s">
        <v>438</v>
      </c>
      <c r="V623" s="51" t="s">
        <v>438</v>
      </c>
      <c r="W623" s="52" t="s">
        <v>438</v>
      </c>
      <c r="X623" s="52" t="s">
        <v>438</v>
      </c>
      <c r="Y623" s="55" t="s">
        <v>438</v>
      </c>
      <c r="Z623" s="56" t="s">
        <v>438</v>
      </c>
      <c r="AA623" s="50" t="s">
        <v>438</v>
      </c>
      <c r="AB623" s="51" t="s">
        <v>438</v>
      </c>
      <c r="AC623" s="52" t="s">
        <v>438</v>
      </c>
      <c r="AD623" s="52" t="s">
        <v>438</v>
      </c>
      <c r="AE623" s="55" t="s">
        <v>438</v>
      </c>
      <c r="AF623" s="56" t="s">
        <v>438</v>
      </c>
    </row>
    <row r="624" spans="1:32" s="30" customFormat="1" ht="15.75" hidden="1" outlineLevel="1" x14ac:dyDescent="0.3">
      <c r="A624" s="30">
        <f t="shared" si="17"/>
        <v>522</v>
      </c>
      <c r="C624" s="50" t="s">
        <v>1285</v>
      </c>
      <c r="D624" s="51">
        <v>1.41</v>
      </c>
      <c r="E624" s="52" t="s">
        <v>438</v>
      </c>
      <c r="F624" s="52" t="s">
        <v>438</v>
      </c>
      <c r="G624" s="55">
        <v>-6.6225165562913912E-2</v>
      </c>
      <c r="H624" s="56">
        <v>-4.7297297297297369E-2</v>
      </c>
      <c r="I624" s="50" t="s">
        <v>438</v>
      </c>
      <c r="J624" s="51" t="s">
        <v>438</v>
      </c>
      <c r="K624" s="52" t="s">
        <v>438</v>
      </c>
      <c r="L624" s="52" t="s">
        <v>438</v>
      </c>
      <c r="M624" s="55" t="s">
        <v>438</v>
      </c>
      <c r="N624" s="56" t="s">
        <v>438</v>
      </c>
      <c r="O624" s="50" t="s">
        <v>438</v>
      </c>
      <c r="P624" s="51" t="s">
        <v>438</v>
      </c>
      <c r="Q624" s="52" t="s">
        <v>438</v>
      </c>
      <c r="R624" s="52" t="s">
        <v>438</v>
      </c>
      <c r="S624" s="55" t="s">
        <v>438</v>
      </c>
      <c r="T624" s="56" t="s">
        <v>438</v>
      </c>
      <c r="U624" s="50" t="s">
        <v>438</v>
      </c>
      <c r="V624" s="51" t="s">
        <v>438</v>
      </c>
      <c r="W624" s="52" t="s">
        <v>438</v>
      </c>
      <c r="X624" s="52" t="s">
        <v>438</v>
      </c>
      <c r="Y624" s="55" t="s">
        <v>438</v>
      </c>
      <c r="Z624" s="56" t="s">
        <v>438</v>
      </c>
      <c r="AA624" s="50" t="s">
        <v>438</v>
      </c>
      <c r="AB624" s="51" t="s">
        <v>438</v>
      </c>
      <c r="AC624" s="52" t="s">
        <v>438</v>
      </c>
      <c r="AD624" s="52" t="s">
        <v>438</v>
      </c>
      <c r="AE624" s="55" t="s">
        <v>438</v>
      </c>
      <c r="AF624" s="56" t="s">
        <v>438</v>
      </c>
    </row>
    <row r="625" spans="1:32" s="30" customFormat="1" ht="15.75" hidden="1" outlineLevel="1" x14ac:dyDescent="0.3">
      <c r="A625" s="30">
        <f t="shared" si="17"/>
        <v>523</v>
      </c>
      <c r="C625" s="50" t="s">
        <v>1286</v>
      </c>
      <c r="D625" s="51">
        <v>-1.96</v>
      </c>
      <c r="E625" s="52" t="s">
        <v>438</v>
      </c>
      <c r="F625" s="52" t="s">
        <v>438</v>
      </c>
      <c r="G625" s="55" t="s">
        <v>106</v>
      </c>
      <c r="H625" s="56" t="s">
        <v>106</v>
      </c>
      <c r="I625" s="50" t="s">
        <v>438</v>
      </c>
      <c r="J625" s="51" t="s">
        <v>438</v>
      </c>
      <c r="K625" s="52" t="s">
        <v>438</v>
      </c>
      <c r="L625" s="52" t="s">
        <v>438</v>
      </c>
      <c r="M625" s="55" t="s">
        <v>438</v>
      </c>
      <c r="N625" s="56" t="s">
        <v>438</v>
      </c>
      <c r="O625" s="50" t="s">
        <v>438</v>
      </c>
      <c r="P625" s="51" t="s">
        <v>438</v>
      </c>
      <c r="Q625" s="52" t="s">
        <v>438</v>
      </c>
      <c r="R625" s="52" t="s">
        <v>438</v>
      </c>
      <c r="S625" s="55" t="s">
        <v>438</v>
      </c>
      <c r="T625" s="56" t="s">
        <v>438</v>
      </c>
      <c r="U625" s="50" t="s">
        <v>438</v>
      </c>
      <c r="V625" s="51" t="s">
        <v>438</v>
      </c>
      <c r="W625" s="52" t="s">
        <v>438</v>
      </c>
      <c r="X625" s="52" t="s">
        <v>438</v>
      </c>
      <c r="Y625" s="55" t="s">
        <v>438</v>
      </c>
      <c r="Z625" s="56" t="s">
        <v>438</v>
      </c>
      <c r="AA625" s="50" t="s">
        <v>438</v>
      </c>
      <c r="AB625" s="51" t="s">
        <v>438</v>
      </c>
      <c r="AC625" s="52" t="s">
        <v>438</v>
      </c>
      <c r="AD625" s="52" t="s">
        <v>438</v>
      </c>
      <c r="AE625" s="55" t="s">
        <v>438</v>
      </c>
      <c r="AF625" s="56" t="s">
        <v>438</v>
      </c>
    </row>
    <row r="626" spans="1:32" s="30" customFormat="1" ht="15.75" hidden="1" outlineLevel="1" x14ac:dyDescent="0.3">
      <c r="A626" s="30">
        <f t="shared" si="17"/>
        <v>524</v>
      </c>
      <c r="C626" s="50" t="s">
        <v>1287</v>
      </c>
      <c r="D626" s="51">
        <v>0.62</v>
      </c>
      <c r="E626" s="52" t="s">
        <v>438</v>
      </c>
      <c r="F626" s="52" t="s">
        <v>438</v>
      </c>
      <c r="G626" s="55" t="s">
        <v>127</v>
      </c>
      <c r="H626" s="56">
        <v>-0.67368421052631577</v>
      </c>
      <c r="I626" s="50" t="s">
        <v>438</v>
      </c>
      <c r="J626" s="51" t="s">
        <v>438</v>
      </c>
      <c r="K626" s="52" t="s">
        <v>438</v>
      </c>
      <c r="L626" s="52" t="s">
        <v>438</v>
      </c>
      <c r="M626" s="55" t="s">
        <v>438</v>
      </c>
      <c r="N626" s="56" t="s">
        <v>438</v>
      </c>
      <c r="O626" s="50" t="s">
        <v>438</v>
      </c>
      <c r="P626" s="51" t="s">
        <v>438</v>
      </c>
      <c r="Q626" s="52" t="s">
        <v>438</v>
      </c>
      <c r="R626" s="52" t="s">
        <v>438</v>
      </c>
      <c r="S626" s="55" t="s">
        <v>438</v>
      </c>
      <c r="T626" s="56" t="s">
        <v>438</v>
      </c>
      <c r="U626" s="50" t="s">
        <v>438</v>
      </c>
      <c r="V626" s="51" t="s">
        <v>438</v>
      </c>
      <c r="W626" s="52" t="s">
        <v>438</v>
      </c>
      <c r="X626" s="52" t="s">
        <v>438</v>
      </c>
      <c r="Y626" s="55" t="s">
        <v>438</v>
      </c>
      <c r="Z626" s="56" t="s">
        <v>438</v>
      </c>
      <c r="AA626" s="50" t="s">
        <v>438</v>
      </c>
      <c r="AB626" s="51" t="s">
        <v>438</v>
      </c>
      <c r="AC626" s="52" t="s">
        <v>438</v>
      </c>
      <c r="AD626" s="52" t="s">
        <v>438</v>
      </c>
      <c r="AE626" s="55" t="s">
        <v>438</v>
      </c>
      <c r="AF626" s="56" t="s">
        <v>438</v>
      </c>
    </row>
    <row r="627" spans="1:32" s="30" customFormat="1" ht="15.75" hidden="1" outlineLevel="1" x14ac:dyDescent="0.3">
      <c r="A627" s="30">
        <f t="shared" si="17"/>
        <v>525</v>
      </c>
      <c r="C627" s="50" t="s">
        <v>1288</v>
      </c>
      <c r="D627" s="51">
        <v>-0.93</v>
      </c>
      <c r="E627" s="52" t="s">
        <v>438</v>
      </c>
      <c r="F627" s="52" t="s">
        <v>438</v>
      </c>
      <c r="G627" s="55" t="s">
        <v>106</v>
      </c>
      <c r="H627" s="56" t="s">
        <v>106</v>
      </c>
      <c r="I627" s="50" t="s">
        <v>438</v>
      </c>
      <c r="J627" s="51" t="s">
        <v>438</v>
      </c>
      <c r="K627" s="52" t="s">
        <v>438</v>
      </c>
      <c r="L627" s="52" t="s">
        <v>438</v>
      </c>
      <c r="M627" s="55" t="s">
        <v>438</v>
      </c>
      <c r="N627" s="56" t="s">
        <v>438</v>
      </c>
      <c r="O627" s="50" t="s">
        <v>438</v>
      </c>
      <c r="P627" s="51" t="s">
        <v>438</v>
      </c>
      <c r="Q627" s="52" t="s">
        <v>438</v>
      </c>
      <c r="R627" s="52" t="s">
        <v>438</v>
      </c>
      <c r="S627" s="55" t="s">
        <v>438</v>
      </c>
      <c r="T627" s="56" t="s">
        <v>438</v>
      </c>
      <c r="U627" s="50" t="s">
        <v>438</v>
      </c>
      <c r="V627" s="51" t="s">
        <v>438</v>
      </c>
      <c r="W627" s="52" t="s">
        <v>438</v>
      </c>
      <c r="X627" s="52" t="s">
        <v>438</v>
      </c>
      <c r="Y627" s="55" t="s">
        <v>438</v>
      </c>
      <c r="Z627" s="56" t="s">
        <v>438</v>
      </c>
      <c r="AA627" s="50" t="s">
        <v>438</v>
      </c>
      <c r="AB627" s="51" t="s">
        <v>438</v>
      </c>
      <c r="AC627" s="52" t="s">
        <v>438</v>
      </c>
      <c r="AD627" s="52" t="s">
        <v>438</v>
      </c>
      <c r="AE627" s="55" t="s">
        <v>438</v>
      </c>
      <c r="AF627" s="56" t="s">
        <v>438</v>
      </c>
    </row>
    <row r="628" spans="1:32" s="30" customFormat="1" ht="15.75" hidden="1" outlineLevel="1" x14ac:dyDescent="0.3">
      <c r="A628" s="30">
        <f t="shared" si="17"/>
        <v>526</v>
      </c>
      <c r="C628" s="50" t="s">
        <v>1289</v>
      </c>
      <c r="D628" s="51">
        <v>-0.95</v>
      </c>
      <c r="E628" s="52" t="s">
        <v>438</v>
      </c>
      <c r="F628" s="52" t="s">
        <v>438</v>
      </c>
      <c r="G628" s="55" t="s">
        <v>106</v>
      </c>
      <c r="H628" s="56" t="s">
        <v>87</v>
      </c>
      <c r="I628" s="50" t="s">
        <v>438</v>
      </c>
      <c r="J628" s="51" t="s">
        <v>438</v>
      </c>
      <c r="K628" s="52" t="s">
        <v>438</v>
      </c>
      <c r="L628" s="52" t="s">
        <v>438</v>
      </c>
      <c r="M628" s="55" t="s">
        <v>438</v>
      </c>
      <c r="N628" s="56" t="s">
        <v>438</v>
      </c>
      <c r="O628" s="50" t="s">
        <v>438</v>
      </c>
      <c r="P628" s="51" t="s">
        <v>438</v>
      </c>
      <c r="Q628" s="52" t="s">
        <v>438</v>
      </c>
      <c r="R628" s="52" t="s">
        <v>438</v>
      </c>
      <c r="S628" s="55" t="s">
        <v>438</v>
      </c>
      <c r="T628" s="56" t="s">
        <v>438</v>
      </c>
      <c r="U628" s="50" t="s">
        <v>438</v>
      </c>
      <c r="V628" s="51" t="s">
        <v>438</v>
      </c>
      <c r="W628" s="52" t="s">
        <v>438</v>
      </c>
      <c r="X628" s="52" t="s">
        <v>438</v>
      </c>
      <c r="Y628" s="55" t="s">
        <v>438</v>
      </c>
      <c r="Z628" s="56" t="s">
        <v>438</v>
      </c>
      <c r="AA628" s="50" t="s">
        <v>438</v>
      </c>
      <c r="AB628" s="51" t="s">
        <v>438</v>
      </c>
      <c r="AC628" s="52" t="s">
        <v>438</v>
      </c>
      <c r="AD628" s="52" t="s">
        <v>438</v>
      </c>
      <c r="AE628" s="55" t="s">
        <v>438</v>
      </c>
      <c r="AF628" s="56" t="s">
        <v>438</v>
      </c>
    </row>
    <row r="629" spans="1:32" s="30" customFormat="1" ht="15.75" hidden="1" outlineLevel="1" x14ac:dyDescent="0.3">
      <c r="A629" s="30">
        <f t="shared" si="17"/>
        <v>527</v>
      </c>
      <c r="C629" s="50" t="s">
        <v>1290</v>
      </c>
      <c r="D629" s="51">
        <v>0.06</v>
      </c>
      <c r="E629" s="52" t="s">
        <v>438</v>
      </c>
      <c r="F629" s="52" t="s">
        <v>438</v>
      </c>
      <c r="G629" s="55" t="s">
        <v>127</v>
      </c>
      <c r="H629" s="56" t="s">
        <v>127</v>
      </c>
      <c r="I629" s="50" t="s">
        <v>438</v>
      </c>
      <c r="J629" s="51" t="s">
        <v>438</v>
      </c>
      <c r="K629" s="52" t="s">
        <v>438</v>
      </c>
      <c r="L629" s="52" t="s">
        <v>438</v>
      </c>
      <c r="M629" s="55" t="s">
        <v>438</v>
      </c>
      <c r="N629" s="56" t="s">
        <v>438</v>
      </c>
      <c r="O629" s="50" t="s">
        <v>438</v>
      </c>
      <c r="P629" s="51" t="s">
        <v>438</v>
      </c>
      <c r="Q629" s="52" t="s">
        <v>438</v>
      </c>
      <c r="R629" s="52" t="s">
        <v>438</v>
      </c>
      <c r="S629" s="55" t="s">
        <v>438</v>
      </c>
      <c r="T629" s="56" t="s">
        <v>438</v>
      </c>
      <c r="U629" s="50" t="s">
        <v>438</v>
      </c>
      <c r="V629" s="51" t="s">
        <v>438</v>
      </c>
      <c r="W629" s="52" t="s">
        <v>438</v>
      </c>
      <c r="X629" s="52" t="s">
        <v>438</v>
      </c>
      <c r="Y629" s="55" t="s">
        <v>438</v>
      </c>
      <c r="Z629" s="56" t="s">
        <v>438</v>
      </c>
      <c r="AA629" s="50" t="s">
        <v>438</v>
      </c>
      <c r="AB629" s="51" t="s">
        <v>438</v>
      </c>
      <c r="AC629" s="52" t="s">
        <v>438</v>
      </c>
      <c r="AD629" s="52" t="s">
        <v>438</v>
      </c>
      <c r="AE629" s="55" t="s">
        <v>438</v>
      </c>
      <c r="AF629" s="56" t="s">
        <v>438</v>
      </c>
    </row>
    <row r="630" spans="1:32" s="30" customFormat="1" ht="15.75" hidden="1" outlineLevel="1" x14ac:dyDescent="0.3">
      <c r="A630" s="30">
        <f t="shared" si="17"/>
        <v>528</v>
      </c>
      <c r="C630" s="50" t="s">
        <v>1291</v>
      </c>
      <c r="D630" s="51">
        <v>-3.89</v>
      </c>
      <c r="E630" s="52" t="s">
        <v>438</v>
      </c>
      <c r="F630" s="52" t="s">
        <v>438</v>
      </c>
      <c r="G630" s="55" t="s">
        <v>106</v>
      </c>
      <c r="H630" s="56" t="s">
        <v>106</v>
      </c>
      <c r="I630" s="50" t="s">
        <v>438</v>
      </c>
      <c r="J630" s="51" t="s">
        <v>438</v>
      </c>
      <c r="K630" s="52" t="s">
        <v>438</v>
      </c>
      <c r="L630" s="52" t="s">
        <v>438</v>
      </c>
      <c r="M630" s="55" t="s">
        <v>438</v>
      </c>
      <c r="N630" s="56" t="s">
        <v>438</v>
      </c>
      <c r="O630" s="50" t="s">
        <v>438</v>
      </c>
      <c r="P630" s="51" t="s">
        <v>438</v>
      </c>
      <c r="Q630" s="52" t="s">
        <v>438</v>
      </c>
      <c r="R630" s="52" t="s">
        <v>438</v>
      </c>
      <c r="S630" s="55" t="s">
        <v>438</v>
      </c>
      <c r="T630" s="56" t="s">
        <v>438</v>
      </c>
      <c r="U630" s="50" t="s">
        <v>438</v>
      </c>
      <c r="V630" s="51" t="s">
        <v>438</v>
      </c>
      <c r="W630" s="52" t="s">
        <v>438</v>
      </c>
      <c r="X630" s="52" t="s">
        <v>438</v>
      </c>
      <c r="Y630" s="55" t="s">
        <v>438</v>
      </c>
      <c r="Z630" s="56" t="s">
        <v>438</v>
      </c>
      <c r="AA630" s="50" t="s">
        <v>438</v>
      </c>
      <c r="AB630" s="51" t="s">
        <v>438</v>
      </c>
      <c r="AC630" s="52" t="s">
        <v>438</v>
      </c>
      <c r="AD630" s="52" t="s">
        <v>438</v>
      </c>
      <c r="AE630" s="55" t="s">
        <v>438</v>
      </c>
      <c r="AF630" s="56" t="s">
        <v>438</v>
      </c>
    </row>
    <row r="631" spans="1:32" s="30" customFormat="1" ht="15.75" hidden="1" outlineLevel="1" x14ac:dyDescent="0.3">
      <c r="A631" s="30">
        <f t="shared" si="17"/>
        <v>529</v>
      </c>
      <c r="C631" s="50" t="s">
        <v>1292</v>
      </c>
      <c r="D631" s="51">
        <v>-3.27</v>
      </c>
      <c r="E631" s="52" t="s">
        <v>438</v>
      </c>
      <c r="F631" s="52" t="s">
        <v>438</v>
      </c>
      <c r="G631" s="55" t="s">
        <v>106</v>
      </c>
      <c r="H631" s="56" t="s">
        <v>87</v>
      </c>
      <c r="I631" s="50" t="s">
        <v>438</v>
      </c>
      <c r="J631" s="51" t="s">
        <v>438</v>
      </c>
      <c r="K631" s="52" t="s">
        <v>438</v>
      </c>
      <c r="L631" s="52" t="s">
        <v>438</v>
      </c>
      <c r="M631" s="55" t="s">
        <v>438</v>
      </c>
      <c r="N631" s="56" t="s">
        <v>438</v>
      </c>
      <c r="O631" s="50" t="s">
        <v>438</v>
      </c>
      <c r="P631" s="51" t="s">
        <v>438</v>
      </c>
      <c r="Q631" s="52" t="s">
        <v>438</v>
      </c>
      <c r="R631" s="52" t="s">
        <v>438</v>
      </c>
      <c r="S631" s="55" t="s">
        <v>438</v>
      </c>
      <c r="T631" s="56" t="s">
        <v>438</v>
      </c>
      <c r="U631" s="50" t="s">
        <v>438</v>
      </c>
      <c r="V631" s="51" t="s">
        <v>438</v>
      </c>
      <c r="W631" s="52" t="s">
        <v>438</v>
      </c>
      <c r="X631" s="52" t="s">
        <v>438</v>
      </c>
      <c r="Y631" s="55" t="s">
        <v>438</v>
      </c>
      <c r="Z631" s="56" t="s">
        <v>438</v>
      </c>
      <c r="AA631" s="50" t="s">
        <v>438</v>
      </c>
      <c r="AB631" s="51" t="s">
        <v>438</v>
      </c>
      <c r="AC631" s="52" t="s">
        <v>438</v>
      </c>
      <c r="AD631" s="52" t="s">
        <v>438</v>
      </c>
      <c r="AE631" s="55" t="s">
        <v>438</v>
      </c>
      <c r="AF631" s="56" t="s">
        <v>438</v>
      </c>
    </row>
    <row r="632" spans="1:32" s="30" customFormat="1" ht="15.75" hidden="1" outlineLevel="1" x14ac:dyDescent="0.3">
      <c r="A632" s="30">
        <f t="shared" si="17"/>
        <v>530</v>
      </c>
      <c r="C632" s="50" t="s">
        <v>1293</v>
      </c>
      <c r="D632" s="51">
        <v>0.34</v>
      </c>
      <c r="E632" s="52" t="s">
        <v>438</v>
      </c>
      <c r="F632" s="52" t="s">
        <v>438</v>
      </c>
      <c r="G632" s="55">
        <v>-0.77483443708609268</v>
      </c>
      <c r="H632" s="56">
        <v>-0.76056338028169013</v>
      </c>
      <c r="I632" s="50" t="s">
        <v>438</v>
      </c>
      <c r="J632" s="51" t="s">
        <v>438</v>
      </c>
      <c r="K632" s="52" t="s">
        <v>438</v>
      </c>
      <c r="L632" s="52" t="s">
        <v>438</v>
      </c>
      <c r="M632" s="55" t="s">
        <v>438</v>
      </c>
      <c r="N632" s="56" t="s">
        <v>438</v>
      </c>
      <c r="O632" s="50" t="s">
        <v>438</v>
      </c>
      <c r="P632" s="51" t="s">
        <v>438</v>
      </c>
      <c r="Q632" s="52" t="s">
        <v>438</v>
      </c>
      <c r="R632" s="52" t="s">
        <v>438</v>
      </c>
      <c r="S632" s="55" t="s">
        <v>438</v>
      </c>
      <c r="T632" s="56" t="s">
        <v>438</v>
      </c>
      <c r="U632" s="50" t="s">
        <v>438</v>
      </c>
      <c r="V632" s="51" t="s">
        <v>438</v>
      </c>
      <c r="W632" s="52" t="s">
        <v>438</v>
      </c>
      <c r="X632" s="52" t="s">
        <v>438</v>
      </c>
      <c r="Y632" s="55" t="s">
        <v>438</v>
      </c>
      <c r="Z632" s="56" t="s">
        <v>438</v>
      </c>
      <c r="AA632" s="50" t="s">
        <v>438</v>
      </c>
      <c r="AB632" s="51" t="s">
        <v>438</v>
      </c>
      <c r="AC632" s="52" t="s">
        <v>438</v>
      </c>
      <c r="AD632" s="52" t="s">
        <v>438</v>
      </c>
      <c r="AE632" s="55" t="s">
        <v>438</v>
      </c>
      <c r="AF632" s="56" t="s">
        <v>438</v>
      </c>
    </row>
    <row r="633" spans="1:32" s="30" customFormat="1" ht="15.75" hidden="1" outlineLevel="1" x14ac:dyDescent="0.3">
      <c r="A633" s="30">
        <f t="shared" si="17"/>
        <v>531</v>
      </c>
      <c r="C633" s="50" t="s">
        <v>1294</v>
      </c>
      <c r="D633" s="51">
        <v>-1.67</v>
      </c>
      <c r="E633" s="52" t="s">
        <v>438</v>
      </c>
      <c r="F633" s="52" t="s">
        <v>438</v>
      </c>
      <c r="G633" s="55" t="s">
        <v>106</v>
      </c>
      <c r="H633" s="56" t="s">
        <v>87</v>
      </c>
      <c r="I633" s="50" t="s">
        <v>438</v>
      </c>
      <c r="J633" s="51" t="s">
        <v>438</v>
      </c>
      <c r="K633" s="52" t="s">
        <v>438</v>
      </c>
      <c r="L633" s="52" t="s">
        <v>438</v>
      </c>
      <c r="M633" s="55" t="s">
        <v>438</v>
      </c>
      <c r="N633" s="56" t="s">
        <v>438</v>
      </c>
      <c r="O633" s="50" t="s">
        <v>438</v>
      </c>
      <c r="P633" s="51" t="s">
        <v>438</v>
      </c>
      <c r="Q633" s="52" t="s">
        <v>438</v>
      </c>
      <c r="R633" s="52" t="s">
        <v>438</v>
      </c>
      <c r="S633" s="55" t="s">
        <v>438</v>
      </c>
      <c r="T633" s="56" t="s">
        <v>438</v>
      </c>
      <c r="U633" s="50" t="s">
        <v>438</v>
      </c>
      <c r="V633" s="51" t="s">
        <v>438</v>
      </c>
      <c r="W633" s="52" t="s">
        <v>438</v>
      </c>
      <c r="X633" s="52" t="s">
        <v>438</v>
      </c>
      <c r="Y633" s="55" t="s">
        <v>438</v>
      </c>
      <c r="Z633" s="56" t="s">
        <v>438</v>
      </c>
      <c r="AA633" s="50" t="s">
        <v>438</v>
      </c>
      <c r="AB633" s="51" t="s">
        <v>438</v>
      </c>
      <c r="AC633" s="52" t="s">
        <v>438</v>
      </c>
      <c r="AD633" s="52" t="s">
        <v>438</v>
      </c>
      <c r="AE633" s="55" t="s">
        <v>438</v>
      </c>
      <c r="AF633" s="56" t="s">
        <v>438</v>
      </c>
    </row>
    <row r="634" spans="1:32" s="30" customFormat="1" ht="15.75" hidden="1" outlineLevel="1" x14ac:dyDescent="0.3">
      <c r="A634" s="30">
        <f t="shared" si="17"/>
        <v>532</v>
      </c>
      <c r="C634" s="50" t="s">
        <v>1295</v>
      </c>
      <c r="D634" s="51">
        <v>4.1500000000000004</v>
      </c>
      <c r="E634" s="52" t="s">
        <v>438</v>
      </c>
      <c r="F634" s="52" t="s">
        <v>438</v>
      </c>
      <c r="G634" s="55">
        <v>-0.17821782178217815</v>
      </c>
      <c r="H634" s="56">
        <v>-0.14432989690721632</v>
      </c>
      <c r="I634" s="50" t="s">
        <v>438</v>
      </c>
      <c r="J634" s="51" t="s">
        <v>438</v>
      </c>
      <c r="K634" s="52" t="s">
        <v>438</v>
      </c>
      <c r="L634" s="52" t="s">
        <v>438</v>
      </c>
      <c r="M634" s="55" t="s">
        <v>438</v>
      </c>
      <c r="N634" s="56" t="s">
        <v>438</v>
      </c>
      <c r="O634" s="50" t="s">
        <v>438</v>
      </c>
      <c r="P634" s="51" t="s">
        <v>438</v>
      </c>
      <c r="Q634" s="52" t="s">
        <v>438</v>
      </c>
      <c r="R634" s="52" t="s">
        <v>438</v>
      </c>
      <c r="S634" s="55" t="s">
        <v>438</v>
      </c>
      <c r="T634" s="56" t="s">
        <v>438</v>
      </c>
      <c r="U634" s="50" t="s">
        <v>438</v>
      </c>
      <c r="V634" s="51" t="s">
        <v>438</v>
      </c>
      <c r="W634" s="52" t="s">
        <v>438</v>
      </c>
      <c r="X634" s="52" t="s">
        <v>438</v>
      </c>
      <c r="Y634" s="55" t="s">
        <v>438</v>
      </c>
      <c r="Z634" s="56" t="s">
        <v>438</v>
      </c>
      <c r="AA634" s="50" t="s">
        <v>438</v>
      </c>
      <c r="AB634" s="51" t="s">
        <v>438</v>
      </c>
      <c r="AC634" s="52" t="s">
        <v>438</v>
      </c>
      <c r="AD634" s="52" t="s">
        <v>438</v>
      </c>
      <c r="AE634" s="55" t="s">
        <v>438</v>
      </c>
      <c r="AF634" s="56" t="s">
        <v>438</v>
      </c>
    </row>
    <row r="635" spans="1:32" s="30" customFormat="1" ht="15.75" hidden="1" outlineLevel="1" x14ac:dyDescent="0.3">
      <c r="A635" s="30">
        <f t="shared" si="17"/>
        <v>533</v>
      </c>
      <c r="C635" s="50" t="s">
        <v>1296</v>
      </c>
      <c r="D635" s="51">
        <v>-2.46</v>
      </c>
      <c r="E635" s="52" t="s">
        <v>438</v>
      </c>
      <c r="F635" s="52" t="s">
        <v>438</v>
      </c>
      <c r="G635" s="55" t="s">
        <v>106</v>
      </c>
      <c r="H635" s="56" t="s">
        <v>87</v>
      </c>
      <c r="I635" s="50" t="s">
        <v>438</v>
      </c>
      <c r="J635" s="51" t="s">
        <v>438</v>
      </c>
      <c r="K635" s="52" t="s">
        <v>438</v>
      </c>
      <c r="L635" s="52" t="s">
        <v>438</v>
      </c>
      <c r="M635" s="55" t="s">
        <v>438</v>
      </c>
      <c r="N635" s="56" t="s">
        <v>438</v>
      </c>
      <c r="O635" s="50" t="s">
        <v>438</v>
      </c>
      <c r="P635" s="51" t="s">
        <v>438</v>
      </c>
      <c r="Q635" s="52" t="s">
        <v>438</v>
      </c>
      <c r="R635" s="52" t="s">
        <v>438</v>
      </c>
      <c r="S635" s="55" t="s">
        <v>438</v>
      </c>
      <c r="T635" s="56" t="s">
        <v>438</v>
      </c>
      <c r="U635" s="50" t="s">
        <v>438</v>
      </c>
      <c r="V635" s="51" t="s">
        <v>438</v>
      </c>
      <c r="W635" s="52" t="s">
        <v>438</v>
      </c>
      <c r="X635" s="52" t="s">
        <v>438</v>
      </c>
      <c r="Y635" s="55" t="s">
        <v>438</v>
      </c>
      <c r="Z635" s="56" t="s">
        <v>438</v>
      </c>
      <c r="AA635" s="50" t="s">
        <v>438</v>
      </c>
      <c r="AB635" s="51" t="s">
        <v>438</v>
      </c>
      <c r="AC635" s="52" t="s">
        <v>438</v>
      </c>
      <c r="AD635" s="52" t="s">
        <v>438</v>
      </c>
      <c r="AE635" s="55" t="s">
        <v>438</v>
      </c>
      <c r="AF635" s="56" t="s">
        <v>438</v>
      </c>
    </row>
    <row r="636" spans="1:32" s="30" customFormat="1" ht="15.75" hidden="1" outlineLevel="1" x14ac:dyDescent="0.3">
      <c r="A636" s="30">
        <f t="shared" si="17"/>
        <v>534</v>
      </c>
      <c r="C636" s="50" t="s">
        <v>1297</v>
      </c>
      <c r="D636" s="51">
        <v>-0.63</v>
      </c>
      <c r="E636" s="52" t="s">
        <v>438</v>
      </c>
      <c r="F636" s="52" t="s">
        <v>438</v>
      </c>
      <c r="G636" s="55" t="s">
        <v>106</v>
      </c>
      <c r="H636" s="56" t="s">
        <v>106</v>
      </c>
      <c r="I636" s="50" t="s">
        <v>438</v>
      </c>
      <c r="J636" s="51" t="s">
        <v>438</v>
      </c>
      <c r="K636" s="52" t="s">
        <v>438</v>
      </c>
      <c r="L636" s="52" t="s">
        <v>438</v>
      </c>
      <c r="M636" s="55" t="s">
        <v>438</v>
      </c>
      <c r="N636" s="56" t="s">
        <v>438</v>
      </c>
      <c r="O636" s="50" t="s">
        <v>438</v>
      </c>
      <c r="P636" s="51" t="s">
        <v>438</v>
      </c>
      <c r="Q636" s="52" t="s">
        <v>438</v>
      </c>
      <c r="R636" s="52" t="s">
        <v>438</v>
      </c>
      <c r="S636" s="55" t="s">
        <v>438</v>
      </c>
      <c r="T636" s="56" t="s">
        <v>438</v>
      </c>
      <c r="U636" s="50" t="s">
        <v>438</v>
      </c>
      <c r="V636" s="51" t="s">
        <v>438</v>
      </c>
      <c r="W636" s="52" t="s">
        <v>438</v>
      </c>
      <c r="X636" s="52" t="s">
        <v>438</v>
      </c>
      <c r="Y636" s="55" t="s">
        <v>438</v>
      </c>
      <c r="Z636" s="56" t="s">
        <v>438</v>
      </c>
      <c r="AA636" s="50" t="s">
        <v>438</v>
      </c>
      <c r="AB636" s="51" t="s">
        <v>438</v>
      </c>
      <c r="AC636" s="52" t="s">
        <v>438</v>
      </c>
      <c r="AD636" s="52" t="s">
        <v>438</v>
      </c>
      <c r="AE636" s="55" t="s">
        <v>438</v>
      </c>
      <c r="AF636" s="56" t="s">
        <v>438</v>
      </c>
    </row>
    <row r="637" spans="1:32" s="30" customFormat="1" ht="15.75" hidden="1" outlineLevel="1" x14ac:dyDescent="0.3">
      <c r="A637" s="30">
        <f t="shared" si="17"/>
        <v>535</v>
      </c>
      <c r="C637" s="50" t="s">
        <v>1298</v>
      </c>
      <c r="D637" s="51">
        <v>4.8499999999999996</v>
      </c>
      <c r="E637" s="52" t="s">
        <v>438</v>
      </c>
      <c r="F637" s="52" t="s">
        <v>438</v>
      </c>
      <c r="G637" s="55">
        <v>-9.5149253731343419E-2</v>
      </c>
      <c r="H637" s="56">
        <v>0.19458128078817727</v>
      </c>
      <c r="I637" s="50" t="s">
        <v>438</v>
      </c>
      <c r="J637" s="51" t="s">
        <v>438</v>
      </c>
      <c r="K637" s="52" t="s">
        <v>438</v>
      </c>
      <c r="L637" s="52" t="s">
        <v>438</v>
      </c>
      <c r="M637" s="55" t="s">
        <v>438</v>
      </c>
      <c r="N637" s="56" t="s">
        <v>438</v>
      </c>
      <c r="O637" s="50" t="s">
        <v>438</v>
      </c>
      <c r="P637" s="51" t="s">
        <v>438</v>
      </c>
      <c r="Q637" s="52" t="s">
        <v>438</v>
      </c>
      <c r="R637" s="52" t="s">
        <v>438</v>
      </c>
      <c r="S637" s="55" t="s">
        <v>438</v>
      </c>
      <c r="T637" s="56" t="s">
        <v>438</v>
      </c>
      <c r="U637" s="50" t="s">
        <v>438</v>
      </c>
      <c r="V637" s="51" t="s">
        <v>438</v>
      </c>
      <c r="W637" s="52" t="s">
        <v>438</v>
      </c>
      <c r="X637" s="52" t="s">
        <v>438</v>
      </c>
      <c r="Y637" s="55" t="s">
        <v>438</v>
      </c>
      <c r="Z637" s="56" t="s">
        <v>438</v>
      </c>
      <c r="AA637" s="50" t="s">
        <v>438</v>
      </c>
      <c r="AB637" s="51" t="s">
        <v>438</v>
      </c>
      <c r="AC637" s="52" t="s">
        <v>438</v>
      </c>
      <c r="AD637" s="52" t="s">
        <v>438</v>
      </c>
      <c r="AE637" s="55" t="s">
        <v>438</v>
      </c>
      <c r="AF637" s="56" t="s">
        <v>438</v>
      </c>
    </row>
    <row r="638" spans="1:32" s="30" customFormat="1" ht="15.75" hidden="1" outlineLevel="1" x14ac:dyDescent="0.3">
      <c r="A638" s="30">
        <f t="shared" si="17"/>
        <v>536</v>
      </c>
      <c r="C638" s="50" t="s">
        <v>91</v>
      </c>
      <c r="D638" s="51">
        <v>3.05</v>
      </c>
      <c r="E638" s="52" t="s">
        <v>438</v>
      </c>
      <c r="F638" s="52" t="s">
        <v>438</v>
      </c>
      <c r="G638" s="55">
        <v>-0.25245098039215697</v>
      </c>
      <c r="H638" s="56" t="s">
        <v>438</v>
      </c>
      <c r="I638" s="50" t="s">
        <v>438</v>
      </c>
      <c r="J638" s="51" t="s">
        <v>438</v>
      </c>
      <c r="K638" s="52" t="s">
        <v>438</v>
      </c>
      <c r="L638" s="52" t="s">
        <v>438</v>
      </c>
      <c r="M638" s="55" t="s">
        <v>438</v>
      </c>
      <c r="N638" s="56" t="s">
        <v>438</v>
      </c>
      <c r="O638" s="50" t="s">
        <v>438</v>
      </c>
      <c r="P638" s="51" t="s">
        <v>438</v>
      </c>
      <c r="Q638" s="52" t="s">
        <v>438</v>
      </c>
      <c r="R638" s="52" t="s">
        <v>438</v>
      </c>
      <c r="S638" s="55" t="s">
        <v>438</v>
      </c>
      <c r="T638" s="56" t="s">
        <v>438</v>
      </c>
      <c r="U638" s="50" t="s">
        <v>438</v>
      </c>
      <c r="V638" s="51" t="s">
        <v>438</v>
      </c>
      <c r="W638" s="52" t="s">
        <v>438</v>
      </c>
      <c r="X638" s="52" t="s">
        <v>438</v>
      </c>
      <c r="Y638" s="55" t="s">
        <v>438</v>
      </c>
      <c r="Z638" s="56" t="s">
        <v>438</v>
      </c>
      <c r="AA638" s="50" t="s">
        <v>438</v>
      </c>
      <c r="AB638" s="51" t="s">
        <v>438</v>
      </c>
      <c r="AC638" s="52" t="s">
        <v>438</v>
      </c>
      <c r="AD638" s="52" t="s">
        <v>438</v>
      </c>
      <c r="AE638" s="55" t="s">
        <v>438</v>
      </c>
      <c r="AF638" s="56" t="s">
        <v>438</v>
      </c>
    </row>
    <row r="639" spans="1:32" s="30" customFormat="1" ht="15.75" hidden="1" outlineLevel="1" x14ac:dyDescent="0.3">
      <c r="A639" s="30">
        <f t="shared" si="17"/>
        <v>537</v>
      </c>
      <c r="C639" s="50" t="s">
        <v>1299</v>
      </c>
      <c r="D639" s="51">
        <v>-2.42</v>
      </c>
      <c r="E639" s="52" t="s">
        <v>438</v>
      </c>
      <c r="F639" s="52" t="s">
        <v>438</v>
      </c>
      <c r="G639" s="55" t="s">
        <v>106</v>
      </c>
      <c r="H639" s="56" t="s">
        <v>87</v>
      </c>
      <c r="I639" s="50" t="s">
        <v>438</v>
      </c>
      <c r="J639" s="51" t="s">
        <v>438</v>
      </c>
      <c r="K639" s="52" t="s">
        <v>438</v>
      </c>
      <c r="L639" s="52" t="s">
        <v>438</v>
      </c>
      <c r="M639" s="55" t="s">
        <v>438</v>
      </c>
      <c r="N639" s="56" t="s">
        <v>438</v>
      </c>
      <c r="O639" s="50" t="s">
        <v>438</v>
      </c>
      <c r="P639" s="51" t="s">
        <v>438</v>
      </c>
      <c r="Q639" s="52" t="s">
        <v>438</v>
      </c>
      <c r="R639" s="52" t="s">
        <v>438</v>
      </c>
      <c r="S639" s="55" t="s">
        <v>438</v>
      </c>
      <c r="T639" s="56" t="s">
        <v>438</v>
      </c>
      <c r="U639" s="50" t="s">
        <v>438</v>
      </c>
      <c r="V639" s="51" t="s">
        <v>438</v>
      </c>
      <c r="W639" s="52" t="s">
        <v>438</v>
      </c>
      <c r="X639" s="52" t="s">
        <v>438</v>
      </c>
      <c r="Y639" s="55" t="s">
        <v>438</v>
      </c>
      <c r="Z639" s="56" t="s">
        <v>438</v>
      </c>
      <c r="AA639" s="50" t="s">
        <v>438</v>
      </c>
      <c r="AB639" s="51" t="s">
        <v>438</v>
      </c>
      <c r="AC639" s="52" t="s">
        <v>438</v>
      </c>
      <c r="AD639" s="52" t="s">
        <v>438</v>
      </c>
      <c r="AE639" s="55" t="s">
        <v>438</v>
      </c>
      <c r="AF639" s="56" t="s">
        <v>438</v>
      </c>
    </row>
    <row r="640" spans="1:32" s="30" customFormat="1" ht="15.75" hidden="1" outlineLevel="1" x14ac:dyDescent="0.3">
      <c r="A640" s="30">
        <f t="shared" si="17"/>
        <v>538</v>
      </c>
      <c r="C640" s="50" t="s">
        <v>1300</v>
      </c>
      <c r="D640" s="51">
        <v>0.1</v>
      </c>
      <c r="E640" s="52" t="s">
        <v>438</v>
      </c>
      <c r="F640" s="52" t="s">
        <v>438</v>
      </c>
      <c r="G640" s="55">
        <v>-0.92647058823529416</v>
      </c>
      <c r="H640" s="56">
        <v>-0.93548387096774199</v>
      </c>
      <c r="I640" s="50" t="s">
        <v>438</v>
      </c>
      <c r="J640" s="51" t="s">
        <v>438</v>
      </c>
      <c r="K640" s="52" t="s">
        <v>438</v>
      </c>
      <c r="L640" s="52" t="s">
        <v>438</v>
      </c>
      <c r="M640" s="55" t="s">
        <v>438</v>
      </c>
      <c r="N640" s="56" t="s">
        <v>438</v>
      </c>
      <c r="O640" s="50" t="s">
        <v>438</v>
      </c>
      <c r="P640" s="51" t="s">
        <v>438</v>
      </c>
      <c r="Q640" s="52" t="s">
        <v>438</v>
      </c>
      <c r="R640" s="52" t="s">
        <v>438</v>
      </c>
      <c r="S640" s="55" t="s">
        <v>438</v>
      </c>
      <c r="T640" s="56" t="s">
        <v>438</v>
      </c>
      <c r="U640" s="50" t="s">
        <v>438</v>
      </c>
      <c r="V640" s="51" t="s">
        <v>438</v>
      </c>
      <c r="W640" s="52" t="s">
        <v>438</v>
      </c>
      <c r="X640" s="52" t="s">
        <v>438</v>
      </c>
      <c r="Y640" s="55" t="s">
        <v>438</v>
      </c>
      <c r="Z640" s="56" t="s">
        <v>438</v>
      </c>
      <c r="AA640" s="50" t="s">
        <v>438</v>
      </c>
      <c r="AB640" s="51" t="s">
        <v>438</v>
      </c>
      <c r="AC640" s="52" t="s">
        <v>438</v>
      </c>
      <c r="AD640" s="52" t="s">
        <v>438</v>
      </c>
      <c r="AE640" s="55" t="s">
        <v>438</v>
      </c>
      <c r="AF640" s="56" t="s">
        <v>438</v>
      </c>
    </row>
    <row r="641" spans="1:32" s="30" customFormat="1" ht="15.75" hidden="1" outlineLevel="1" x14ac:dyDescent="0.3">
      <c r="A641" s="30">
        <f t="shared" si="17"/>
        <v>539</v>
      </c>
      <c r="C641" s="50" t="s">
        <v>1301</v>
      </c>
      <c r="D641" s="51">
        <v>-0.59</v>
      </c>
      <c r="E641" s="52" t="s">
        <v>438</v>
      </c>
      <c r="F641" s="52" t="s">
        <v>438</v>
      </c>
      <c r="G641" s="55" t="s">
        <v>87</v>
      </c>
      <c r="H641" s="56" t="s">
        <v>87</v>
      </c>
      <c r="I641" s="50" t="s">
        <v>438</v>
      </c>
      <c r="J641" s="51" t="s">
        <v>438</v>
      </c>
      <c r="K641" s="52" t="s">
        <v>438</v>
      </c>
      <c r="L641" s="52" t="s">
        <v>438</v>
      </c>
      <c r="M641" s="55" t="s">
        <v>438</v>
      </c>
      <c r="N641" s="56" t="s">
        <v>438</v>
      </c>
      <c r="O641" s="50" t="s">
        <v>438</v>
      </c>
      <c r="P641" s="51" t="s">
        <v>438</v>
      </c>
      <c r="Q641" s="52" t="s">
        <v>438</v>
      </c>
      <c r="R641" s="52" t="s">
        <v>438</v>
      </c>
      <c r="S641" s="55" t="s">
        <v>438</v>
      </c>
      <c r="T641" s="56" t="s">
        <v>438</v>
      </c>
      <c r="U641" s="50" t="s">
        <v>438</v>
      </c>
      <c r="V641" s="51" t="s">
        <v>438</v>
      </c>
      <c r="W641" s="52" t="s">
        <v>438</v>
      </c>
      <c r="X641" s="52" t="s">
        <v>438</v>
      </c>
      <c r="Y641" s="55" t="s">
        <v>438</v>
      </c>
      <c r="Z641" s="56" t="s">
        <v>438</v>
      </c>
      <c r="AA641" s="50" t="s">
        <v>438</v>
      </c>
      <c r="AB641" s="51" t="s">
        <v>438</v>
      </c>
      <c r="AC641" s="52" t="s">
        <v>438</v>
      </c>
      <c r="AD641" s="52" t="s">
        <v>438</v>
      </c>
      <c r="AE641" s="55" t="s">
        <v>438</v>
      </c>
      <c r="AF641" s="56" t="s">
        <v>438</v>
      </c>
    </row>
    <row r="642" spans="1:32" s="30" customFormat="1" ht="15.75" hidden="1" outlineLevel="1" x14ac:dyDescent="0.3">
      <c r="A642" s="30">
        <f t="shared" si="17"/>
        <v>540</v>
      </c>
      <c r="C642" s="50" t="s">
        <v>1302</v>
      </c>
      <c r="D642" s="51">
        <v>8.99</v>
      </c>
      <c r="E642" s="52" t="s">
        <v>438</v>
      </c>
      <c r="F642" s="52" t="s">
        <v>438</v>
      </c>
      <c r="G642" s="55">
        <v>0.65257352941176472</v>
      </c>
      <c r="H642" s="56" t="s">
        <v>438</v>
      </c>
      <c r="I642" s="50" t="s">
        <v>438</v>
      </c>
      <c r="J642" s="51" t="s">
        <v>438</v>
      </c>
      <c r="K642" s="52" t="s">
        <v>438</v>
      </c>
      <c r="L642" s="52" t="s">
        <v>438</v>
      </c>
      <c r="M642" s="55" t="s">
        <v>438</v>
      </c>
      <c r="N642" s="56" t="s">
        <v>438</v>
      </c>
      <c r="O642" s="50" t="s">
        <v>438</v>
      </c>
      <c r="P642" s="51" t="s">
        <v>438</v>
      </c>
      <c r="Q642" s="52" t="s">
        <v>438</v>
      </c>
      <c r="R642" s="52" t="s">
        <v>438</v>
      </c>
      <c r="S642" s="55" t="s">
        <v>438</v>
      </c>
      <c r="T642" s="56" t="s">
        <v>438</v>
      </c>
      <c r="U642" s="50" t="s">
        <v>438</v>
      </c>
      <c r="V642" s="51" t="s">
        <v>438</v>
      </c>
      <c r="W642" s="52" t="s">
        <v>438</v>
      </c>
      <c r="X642" s="52" t="s">
        <v>438</v>
      </c>
      <c r="Y642" s="55" t="s">
        <v>438</v>
      </c>
      <c r="Z642" s="56" t="s">
        <v>438</v>
      </c>
      <c r="AA642" s="50" t="s">
        <v>438</v>
      </c>
      <c r="AB642" s="51" t="s">
        <v>438</v>
      </c>
      <c r="AC642" s="52" t="s">
        <v>438</v>
      </c>
      <c r="AD642" s="52" t="s">
        <v>438</v>
      </c>
      <c r="AE642" s="55" t="s">
        <v>438</v>
      </c>
      <c r="AF642" s="56" t="s">
        <v>438</v>
      </c>
    </row>
    <row r="643" spans="1:32" s="30" customFormat="1" ht="15.75" hidden="1" outlineLevel="1" x14ac:dyDescent="0.3">
      <c r="A643" s="30">
        <f t="shared" si="17"/>
        <v>541</v>
      </c>
      <c r="C643" s="50" t="s">
        <v>1303</v>
      </c>
      <c r="D643" s="51">
        <v>4.1100000000000003</v>
      </c>
      <c r="E643" s="52" t="s">
        <v>438</v>
      </c>
      <c r="F643" s="52" t="s">
        <v>438</v>
      </c>
      <c r="G643" s="55">
        <v>-0.2540834845735026</v>
      </c>
      <c r="H643" s="56">
        <v>1.7326732673267342E-2</v>
      </c>
      <c r="I643" s="50" t="s">
        <v>438</v>
      </c>
      <c r="J643" s="51" t="s">
        <v>438</v>
      </c>
      <c r="K643" s="52" t="s">
        <v>438</v>
      </c>
      <c r="L643" s="52" t="s">
        <v>438</v>
      </c>
      <c r="M643" s="55" t="s">
        <v>438</v>
      </c>
      <c r="N643" s="56" t="s">
        <v>438</v>
      </c>
      <c r="O643" s="50" t="s">
        <v>438</v>
      </c>
      <c r="P643" s="51" t="s">
        <v>438</v>
      </c>
      <c r="Q643" s="52" t="s">
        <v>438</v>
      </c>
      <c r="R643" s="52" t="s">
        <v>438</v>
      </c>
      <c r="S643" s="55" t="s">
        <v>438</v>
      </c>
      <c r="T643" s="56" t="s">
        <v>438</v>
      </c>
      <c r="U643" s="50" t="s">
        <v>438</v>
      </c>
      <c r="V643" s="51" t="s">
        <v>438</v>
      </c>
      <c r="W643" s="52" t="s">
        <v>438</v>
      </c>
      <c r="X643" s="52" t="s">
        <v>438</v>
      </c>
      <c r="Y643" s="55" t="s">
        <v>438</v>
      </c>
      <c r="Z643" s="56" t="s">
        <v>438</v>
      </c>
      <c r="AA643" s="50" t="s">
        <v>438</v>
      </c>
      <c r="AB643" s="51" t="s">
        <v>438</v>
      </c>
      <c r="AC643" s="52" t="s">
        <v>438</v>
      </c>
      <c r="AD643" s="52" t="s">
        <v>438</v>
      </c>
      <c r="AE643" s="55" t="s">
        <v>438</v>
      </c>
      <c r="AF643" s="56" t="s">
        <v>438</v>
      </c>
    </row>
    <row r="644" spans="1:32" s="30" customFormat="1" ht="15.75" hidden="1" outlineLevel="1" x14ac:dyDescent="0.3">
      <c r="A644" s="30">
        <f t="shared" si="17"/>
        <v>542</v>
      </c>
      <c r="C644" s="50" t="s">
        <v>411</v>
      </c>
      <c r="D644" s="51">
        <v>2.67</v>
      </c>
      <c r="E644" s="52" t="s">
        <v>438</v>
      </c>
      <c r="F644" s="52" t="s">
        <v>438</v>
      </c>
      <c r="G644" s="55">
        <v>-0.14696485623003197</v>
      </c>
      <c r="H644" s="56">
        <v>0.78</v>
      </c>
      <c r="I644" s="50" t="s">
        <v>438</v>
      </c>
      <c r="J644" s="51" t="s">
        <v>438</v>
      </c>
      <c r="K644" s="52" t="s">
        <v>438</v>
      </c>
      <c r="L644" s="52" t="s">
        <v>438</v>
      </c>
      <c r="M644" s="55" t="s">
        <v>438</v>
      </c>
      <c r="N644" s="56" t="s">
        <v>438</v>
      </c>
      <c r="O644" s="50" t="s">
        <v>438</v>
      </c>
      <c r="P644" s="51" t="s">
        <v>438</v>
      </c>
      <c r="Q644" s="52" t="s">
        <v>438</v>
      </c>
      <c r="R644" s="52" t="s">
        <v>438</v>
      </c>
      <c r="S644" s="55" t="s">
        <v>438</v>
      </c>
      <c r="T644" s="56" t="s">
        <v>438</v>
      </c>
      <c r="U644" s="50" t="s">
        <v>438</v>
      </c>
      <c r="V644" s="51" t="s">
        <v>438</v>
      </c>
      <c r="W644" s="52" t="s">
        <v>438</v>
      </c>
      <c r="X644" s="52" t="s">
        <v>438</v>
      </c>
      <c r="Y644" s="55" t="s">
        <v>438</v>
      </c>
      <c r="Z644" s="56" t="s">
        <v>438</v>
      </c>
      <c r="AA644" s="50" t="s">
        <v>438</v>
      </c>
      <c r="AB644" s="51" t="s">
        <v>438</v>
      </c>
      <c r="AC644" s="52" t="s">
        <v>438</v>
      </c>
      <c r="AD644" s="52" t="s">
        <v>438</v>
      </c>
      <c r="AE644" s="55" t="s">
        <v>438</v>
      </c>
      <c r="AF644" s="56" t="s">
        <v>438</v>
      </c>
    </row>
    <row r="645" spans="1:32" s="30" customFormat="1" ht="15.75" hidden="1" outlineLevel="1" x14ac:dyDescent="0.3">
      <c r="A645" s="30">
        <f t="shared" si="17"/>
        <v>543</v>
      </c>
      <c r="C645" s="50" t="s">
        <v>1304</v>
      </c>
      <c r="D645" s="51">
        <v>-1.52</v>
      </c>
      <c r="E645" s="52" t="s">
        <v>438</v>
      </c>
      <c r="F645" s="52" t="s">
        <v>438</v>
      </c>
      <c r="G645" s="55" t="s">
        <v>87</v>
      </c>
      <c r="H645" s="56" t="s">
        <v>106</v>
      </c>
      <c r="I645" s="50" t="s">
        <v>438</v>
      </c>
      <c r="J645" s="51" t="s">
        <v>438</v>
      </c>
      <c r="K645" s="52" t="s">
        <v>438</v>
      </c>
      <c r="L645" s="52" t="s">
        <v>438</v>
      </c>
      <c r="M645" s="55" t="s">
        <v>438</v>
      </c>
      <c r="N645" s="56" t="s">
        <v>438</v>
      </c>
      <c r="O645" s="50" t="s">
        <v>438</v>
      </c>
      <c r="P645" s="51" t="s">
        <v>438</v>
      </c>
      <c r="Q645" s="52" t="s">
        <v>438</v>
      </c>
      <c r="R645" s="52" t="s">
        <v>438</v>
      </c>
      <c r="S645" s="55" t="s">
        <v>438</v>
      </c>
      <c r="T645" s="56" t="s">
        <v>438</v>
      </c>
      <c r="U645" s="50" t="s">
        <v>438</v>
      </c>
      <c r="V645" s="51" t="s">
        <v>438</v>
      </c>
      <c r="W645" s="52" t="s">
        <v>438</v>
      </c>
      <c r="X645" s="52" t="s">
        <v>438</v>
      </c>
      <c r="Y645" s="55" t="s">
        <v>438</v>
      </c>
      <c r="Z645" s="56" t="s">
        <v>438</v>
      </c>
      <c r="AA645" s="50" t="s">
        <v>438</v>
      </c>
      <c r="AB645" s="51" t="s">
        <v>438</v>
      </c>
      <c r="AC645" s="52" t="s">
        <v>438</v>
      </c>
      <c r="AD645" s="52" t="s">
        <v>438</v>
      </c>
      <c r="AE645" s="55" t="s">
        <v>438</v>
      </c>
      <c r="AF645" s="56" t="s">
        <v>438</v>
      </c>
    </row>
    <row r="646" spans="1:32" s="30" customFormat="1" ht="15.75" hidden="1" outlineLevel="1" x14ac:dyDescent="0.3">
      <c r="A646" s="30">
        <f t="shared" si="17"/>
        <v>544</v>
      </c>
      <c r="C646" s="50" t="s">
        <v>1305</v>
      </c>
      <c r="D646" s="51">
        <v>-2.5499999999999998</v>
      </c>
      <c r="E646" s="52" t="s">
        <v>438</v>
      </c>
      <c r="F646" s="52" t="s">
        <v>438</v>
      </c>
      <c r="G646" s="55" t="s">
        <v>87</v>
      </c>
      <c r="H646" s="56" t="s">
        <v>106</v>
      </c>
      <c r="I646" s="50" t="s">
        <v>438</v>
      </c>
      <c r="J646" s="51" t="s">
        <v>438</v>
      </c>
      <c r="K646" s="52" t="s">
        <v>438</v>
      </c>
      <c r="L646" s="52" t="s">
        <v>438</v>
      </c>
      <c r="M646" s="55" t="s">
        <v>438</v>
      </c>
      <c r="N646" s="56" t="s">
        <v>438</v>
      </c>
      <c r="O646" s="50" t="s">
        <v>438</v>
      </c>
      <c r="P646" s="51" t="s">
        <v>438</v>
      </c>
      <c r="Q646" s="52" t="s">
        <v>438</v>
      </c>
      <c r="R646" s="52" t="s">
        <v>438</v>
      </c>
      <c r="S646" s="55" t="s">
        <v>438</v>
      </c>
      <c r="T646" s="56" t="s">
        <v>438</v>
      </c>
      <c r="U646" s="50" t="s">
        <v>438</v>
      </c>
      <c r="V646" s="51" t="s">
        <v>438</v>
      </c>
      <c r="W646" s="52" t="s">
        <v>438</v>
      </c>
      <c r="X646" s="52" t="s">
        <v>438</v>
      </c>
      <c r="Y646" s="55" t="s">
        <v>438</v>
      </c>
      <c r="Z646" s="56" t="s">
        <v>438</v>
      </c>
      <c r="AA646" s="50" t="s">
        <v>438</v>
      </c>
      <c r="AB646" s="51" t="s">
        <v>438</v>
      </c>
      <c r="AC646" s="52" t="s">
        <v>438</v>
      </c>
      <c r="AD646" s="52" t="s">
        <v>438</v>
      </c>
      <c r="AE646" s="55" t="s">
        <v>438</v>
      </c>
      <c r="AF646" s="56" t="s">
        <v>438</v>
      </c>
    </row>
    <row r="647" spans="1:32" s="30" customFormat="1" ht="15.75" hidden="1" outlineLevel="1" x14ac:dyDescent="0.3">
      <c r="A647" s="30">
        <f t="shared" si="17"/>
        <v>545</v>
      </c>
      <c r="C647" s="50" t="s">
        <v>1306</v>
      </c>
      <c r="D647" s="51">
        <v>-3.81</v>
      </c>
      <c r="E647" s="52" t="s">
        <v>438</v>
      </c>
      <c r="F647" s="52" t="s">
        <v>438</v>
      </c>
      <c r="G647" s="55" t="s">
        <v>106</v>
      </c>
      <c r="H647" s="56" t="s">
        <v>106</v>
      </c>
      <c r="I647" s="50" t="s">
        <v>438</v>
      </c>
      <c r="J647" s="51" t="s">
        <v>438</v>
      </c>
      <c r="K647" s="52" t="s">
        <v>438</v>
      </c>
      <c r="L647" s="52" t="s">
        <v>438</v>
      </c>
      <c r="M647" s="55" t="s">
        <v>438</v>
      </c>
      <c r="N647" s="56" t="s">
        <v>438</v>
      </c>
      <c r="O647" s="50" t="s">
        <v>438</v>
      </c>
      <c r="P647" s="51" t="s">
        <v>438</v>
      </c>
      <c r="Q647" s="52" t="s">
        <v>438</v>
      </c>
      <c r="R647" s="52" t="s">
        <v>438</v>
      </c>
      <c r="S647" s="55" t="s">
        <v>438</v>
      </c>
      <c r="T647" s="56" t="s">
        <v>438</v>
      </c>
      <c r="U647" s="50" t="s">
        <v>438</v>
      </c>
      <c r="V647" s="51" t="s">
        <v>438</v>
      </c>
      <c r="W647" s="52" t="s">
        <v>438</v>
      </c>
      <c r="X647" s="52" t="s">
        <v>438</v>
      </c>
      <c r="Y647" s="55" t="s">
        <v>438</v>
      </c>
      <c r="Z647" s="56" t="s">
        <v>438</v>
      </c>
      <c r="AA647" s="50" t="s">
        <v>438</v>
      </c>
      <c r="AB647" s="51" t="s">
        <v>438</v>
      </c>
      <c r="AC647" s="52" t="s">
        <v>438</v>
      </c>
      <c r="AD647" s="52" t="s">
        <v>438</v>
      </c>
      <c r="AE647" s="55" t="s">
        <v>438</v>
      </c>
      <c r="AF647" s="56" t="s">
        <v>438</v>
      </c>
    </row>
    <row r="648" spans="1:32" s="30" customFormat="1" ht="15.75" hidden="1" outlineLevel="1" x14ac:dyDescent="0.3">
      <c r="A648" s="30">
        <f t="shared" si="17"/>
        <v>546</v>
      </c>
      <c r="C648" s="50" t="s">
        <v>1307</v>
      </c>
      <c r="D648" s="51">
        <v>4.0599999999999996</v>
      </c>
      <c r="E648" s="52" t="s">
        <v>438</v>
      </c>
      <c r="F648" s="52" t="s">
        <v>438</v>
      </c>
      <c r="G648" s="55">
        <v>0.27672955974842739</v>
      </c>
      <c r="H648" s="56">
        <v>-0.4699738903394256</v>
      </c>
      <c r="I648" s="50" t="s">
        <v>438</v>
      </c>
      <c r="J648" s="51" t="s">
        <v>438</v>
      </c>
      <c r="K648" s="52" t="s">
        <v>438</v>
      </c>
      <c r="L648" s="52" t="s">
        <v>438</v>
      </c>
      <c r="M648" s="55" t="s">
        <v>438</v>
      </c>
      <c r="N648" s="56" t="s">
        <v>438</v>
      </c>
      <c r="O648" s="50" t="s">
        <v>438</v>
      </c>
      <c r="P648" s="51" t="s">
        <v>438</v>
      </c>
      <c r="Q648" s="52" t="s">
        <v>438</v>
      </c>
      <c r="R648" s="52" t="s">
        <v>438</v>
      </c>
      <c r="S648" s="55" t="s">
        <v>438</v>
      </c>
      <c r="T648" s="56" t="s">
        <v>438</v>
      </c>
      <c r="U648" s="50" t="s">
        <v>438</v>
      </c>
      <c r="V648" s="51" t="s">
        <v>438</v>
      </c>
      <c r="W648" s="52" t="s">
        <v>438</v>
      </c>
      <c r="X648" s="52" t="s">
        <v>438</v>
      </c>
      <c r="Y648" s="55" t="s">
        <v>438</v>
      </c>
      <c r="Z648" s="56" t="s">
        <v>438</v>
      </c>
      <c r="AA648" s="50" t="s">
        <v>438</v>
      </c>
      <c r="AB648" s="51" t="s">
        <v>438</v>
      </c>
      <c r="AC648" s="52" t="s">
        <v>438</v>
      </c>
      <c r="AD648" s="52" t="s">
        <v>438</v>
      </c>
      <c r="AE648" s="55" t="s">
        <v>438</v>
      </c>
      <c r="AF648" s="56" t="s">
        <v>438</v>
      </c>
    </row>
    <row r="649" spans="1:32" s="30" customFormat="1" ht="15.75" hidden="1" outlineLevel="1" x14ac:dyDescent="0.3">
      <c r="A649" s="30">
        <f t="shared" si="17"/>
        <v>547</v>
      </c>
      <c r="C649" s="50" t="s">
        <v>1308</v>
      </c>
      <c r="D649" s="51">
        <v>0.72</v>
      </c>
      <c r="E649" s="52" t="s">
        <v>438</v>
      </c>
      <c r="F649" s="52" t="s">
        <v>438</v>
      </c>
      <c r="G649" s="55">
        <v>-0.71314741035856577</v>
      </c>
      <c r="H649" s="56">
        <v>0.79999999999999982</v>
      </c>
      <c r="I649" s="50" t="s">
        <v>438</v>
      </c>
      <c r="J649" s="51" t="s">
        <v>438</v>
      </c>
      <c r="K649" s="52" t="s">
        <v>438</v>
      </c>
      <c r="L649" s="52" t="s">
        <v>438</v>
      </c>
      <c r="M649" s="55" t="s">
        <v>438</v>
      </c>
      <c r="N649" s="56" t="s">
        <v>438</v>
      </c>
      <c r="O649" s="50" t="s">
        <v>438</v>
      </c>
      <c r="P649" s="51" t="s">
        <v>438</v>
      </c>
      <c r="Q649" s="52" t="s">
        <v>438</v>
      </c>
      <c r="R649" s="52" t="s">
        <v>438</v>
      </c>
      <c r="S649" s="55" t="s">
        <v>438</v>
      </c>
      <c r="T649" s="56" t="s">
        <v>438</v>
      </c>
      <c r="U649" s="50" t="s">
        <v>438</v>
      </c>
      <c r="V649" s="51" t="s">
        <v>438</v>
      </c>
      <c r="W649" s="52" t="s">
        <v>438</v>
      </c>
      <c r="X649" s="52" t="s">
        <v>438</v>
      </c>
      <c r="Y649" s="55" t="s">
        <v>438</v>
      </c>
      <c r="Z649" s="56" t="s">
        <v>438</v>
      </c>
      <c r="AA649" s="50" t="s">
        <v>438</v>
      </c>
      <c r="AB649" s="51" t="s">
        <v>438</v>
      </c>
      <c r="AC649" s="52" t="s">
        <v>438</v>
      </c>
      <c r="AD649" s="52" t="s">
        <v>438</v>
      </c>
      <c r="AE649" s="55" t="s">
        <v>438</v>
      </c>
      <c r="AF649" s="56" t="s">
        <v>438</v>
      </c>
    </row>
    <row r="650" spans="1:32" s="30" customFormat="1" ht="15.75" hidden="1" outlineLevel="1" x14ac:dyDescent="0.3">
      <c r="A650" s="30">
        <f t="shared" si="17"/>
        <v>548</v>
      </c>
      <c r="C650" s="50" t="s">
        <v>1309</v>
      </c>
      <c r="D650" s="51">
        <v>-0.68</v>
      </c>
      <c r="E650" s="52" t="s">
        <v>438</v>
      </c>
      <c r="F650" s="52" t="s">
        <v>438</v>
      </c>
      <c r="G650" s="55" t="s">
        <v>106</v>
      </c>
      <c r="H650" s="56" t="s">
        <v>87</v>
      </c>
      <c r="I650" s="50" t="s">
        <v>438</v>
      </c>
      <c r="J650" s="51" t="s">
        <v>438</v>
      </c>
      <c r="K650" s="52" t="s">
        <v>438</v>
      </c>
      <c r="L650" s="52" t="s">
        <v>438</v>
      </c>
      <c r="M650" s="55" t="s">
        <v>438</v>
      </c>
      <c r="N650" s="56" t="s">
        <v>438</v>
      </c>
      <c r="O650" s="50" t="s">
        <v>438</v>
      </c>
      <c r="P650" s="51" t="s">
        <v>438</v>
      </c>
      <c r="Q650" s="52" t="s">
        <v>438</v>
      </c>
      <c r="R650" s="52" t="s">
        <v>438</v>
      </c>
      <c r="S650" s="55" t="s">
        <v>438</v>
      </c>
      <c r="T650" s="56" t="s">
        <v>438</v>
      </c>
      <c r="U650" s="50" t="s">
        <v>438</v>
      </c>
      <c r="V650" s="51" t="s">
        <v>438</v>
      </c>
      <c r="W650" s="52" t="s">
        <v>438</v>
      </c>
      <c r="X650" s="52" t="s">
        <v>438</v>
      </c>
      <c r="Y650" s="55" t="s">
        <v>438</v>
      </c>
      <c r="Z650" s="56" t="s">
        <v>438</v>
      </c>
      <c r="AA650" s="50" t="s">
        <v>438</v>
      </c>
      <c r="AB650" s="51" t="s">
        <v>438</v>
      </c>
      <c r="AC650" s="52" t="s">
        <v>438</v>
      </c>
      <c r="AD650" s="52" t="s">
        <v>438</v>
      </c>
      <c r="AE650" s="55" t="s">
        <v>438</v>
      </c>
      <c r="AF650" s="56" t="s">
        <v>438</v>
      </c>
    </row>
    <row r="651" spans="1:32" s="30" customFormat="1" ht="15.75" hidden="1" outlineLevel="1" x14ac:dyDescent="0.3">
      <c r="A651" s="30">
        <f t="shared" si="17"/>
        <v>549</v>
      </c>
      <c r="C651" s="50" t="s">
        <v>1310</v>
      </c>
      <c r="D651" s="51">
        <v>0.23</v>
      </c>
      <c r="E651" s="52" t="s">
        <v>438</v>
      </c>
      <c r="F651" s="52" t="s">
        <v>438</v>
      </c>
      <c r="G651" s="55">
        <v>-0.91385767790262173</v>
      </c>
      <c r="H651" s="56">
        <v>-0.90980392156862744</v>
      </c>
      <c r="I651" s="50" t="s">
        <v>438</v>
      </c>
      <c r="J651" s="51" t="s">
        <v>438</v>
      </c>
      <c r="K651" s="52" t="s">
        <v>438</v>
      </c>
      <c r="L651" s="52" t="s">
        <v>438</v>
      </c>
      <c r="M651" s="55" t="s">
        <v>438</v>
      </c>
      <c r="N651" s="56" t="s">
        <v>438</v>
      </c>
      <c r="O651" s="50" t="s">
        <v>438</v>
      </c>
      <c r="P651" s="51" t="s">
        <v>438</v>
      </c>
      <c r="Q651" s="52" t="s">
        <v>438</v>
      </c>
      <c r="R651" s="52" t="s">
        <v>438</v>
      </c>
      <c r="S651" s="55" t="s">
        <v>438</v>
      </c>
      <c r="T651" s="56" t="s">
        <v>438</v>
      </c>
      <c r="U651" s="50" t="s">
        <v>438</v>
      </c>
      <c r="V651" s="51" t="s">
        <v>438</v>
      </c>
      <c r="W651" s="52" t="s">
        <v>438</v>
      </c>
      <c r="X651" s="52" t="s">
        <v>438</v>
      </c>
      <c r="Y651" s="55" t="s">
        <v>438</v>
      </c>
      <c r="Z651" s="56" t="s">
        <v>438</v>
      </c>
      <c r="AA651" s="50" t="s">
        <v>438</v>
      </c>
      <c r="AB651" s="51" t="s">
        <v>438</v>
      </c>
      <c r="AC651" s="52" t="s">
        <v>438</v>
      </c>
      <c r="AD651" s="52" t="s">
        <v>438</v>
      </c>
      <c r="AE651" s="55" t="s">
        <v>438</v>
      </c>
      <c r="AF651" s="56" t="s">
        <v>438</v>
      </c>
    </row>
    <row r="652" spans="1:32" s="30" customFormat="1" ht="15.75" hidden="1" outlineLevel="1" x14ac:dyDescent="0.3">
      <c r="A652" s="30">
        <f t="shared" si="17"/>
        <v>550</v>
      </c>
      <c r="C652" s="50" t="s">
        <v>1311</v>
      </c>
      <c r="D652" s="51">
        <v>-1.22</v>
      </c>
      <c r="E652" s="52" t="s">
        <v>438</v>
      </c>
      <c r="F652" s="52" t="s">
        <v>438</v>
      </c>
      <c r="G652" s="55" t="s">
        <v>106</v>
      </c>
      <c r="H652" s="56" t="s">
        <v>106</v>
      </c>
      <c r="I652" s="50" t="s">
        <v>438</v>
      </c>
      <c r="J652" s="51" t="s">
        <v>438</v>
      </c>
      <c r="K652" s="52" t="s">
        <v>438</v>
      </c>
      <c r="L652" s="52" t="s">
        <v>438</v>
      </c>
      <c r="M652" s="55" t="s">
        <v>438</v>
      </c>
      <c r="N652" s="56" t="s">
        <v>438</v>
      </c>
      <c r="O652" s="50" t="s">
        <v>438</v>
      </c>
      <c r="P652" s="51" t="s">
        <v>438</v>
      </c>
      <c r="Q652" s="52" t="s">
        <v>438</v>
      </c>
      <c r="R652" s="52" t="s">
        <v>438</v>
      </c>
      <c r="S652" s="55" t="s">
        <v>438</v>
      </c>
      <c r="T652" s="56" t="s">
        <v>438</v>
      </c>
      <c r="U652" s="50" t="s">
        <v>438</v>
      </c>
      <c r="V652" s="51" t="s">
        <v>438</v>
      </c>
      <c r="W652" s="52" t="s">
        <v>438</v>
      </c>
      <c r="X652" s="52" t="s">
        <v>438</v>
      </c>
      <c r="Y652" s="55" t="s">
        <v>438</v>
      </c>
      <c r="Z652" s="56" t="s">
        <v>438</v>
      </c>
      <c r="AA652" s="50" t="s">
        <v>438</v>
      </c>
      <c r="AB652" s="51" t="s">
        <v>438</v>
      </c>
      <c r="AC652" s="52" t="s">
        <v>438</v>
      </c>
      <c r="AD652" s="52" t="s">
        <v>438</v>
      </c>
      <c r="AE652" s="55" t="s">
        <v>438</v>
      </c>
      <c r="AF652" s="56" t="s">
        <v>438</v>
      </c>
    </row>
    <row r="653" spans="1:32" s="30" customFormat="1" ht="15.75" hidden="1" outlineLevel="1" x14ac:dyDescent="0.3">
      <c r="A653" s="30">
        <f t="shared" si="17"/>
        <v>551</v>
      </c>
      <c r="C653" s="50" t="s">
        <v>1312</v>
      </c>
      <c r="D653" s="51">
        <v>1.01</v>
      </c>
      <c r="E653" s="52" t="s">
        <v>438</v>
      </c>
      <c r="F653" s="52" t="s">
        <v>438</v>
      </c>
      <c r="G653" s="55">
        <v>4.6111111111111116</v>
      </c>
      <c r="H653" s="56">
        <v>-4.7169811320754707E-2</v>
      </c>
      <c r="I653" s="50" t="s">
        <v>438</v>
      </c>
      <c r="J653" s="51" t="s">
        <v>438</v>
      </c>
      <c r="K653" s="52" t="s">
        <v>438</v>
      </c>
      <c r="L653" s="52" t="s">
        <v>438</v>
      </c>
      <c r="M653" s="55" t="s">
        <v>438</v>
      </c>
      <c r="N653" s="56" t="s">
        <v>438</v>
      </c>
      <c r="O653" s="50" t="s">
        <v>438</v>
      </c>
      <c r="P653" s="51" t="s">
        <v>438</v>
      </c>
      <c r="Q653" s="52" t="s">
        <v>438</v>
      </c>
      <c r="R653" s="52" t="s">
        <v>438</v>
      </c>
      <c r="S653" s="55" t="s">
        <v>438</v>
      </c>
      <c r="T653" s="56" t="s">
        <v>438</v>
      </c>
      <c r="U653" s="50" t="s">
        <v>438</v>
      </c>
      <c r="V653" s="51" t="s">
        <v>438</v>
      </c>
      <c r="W653" s="52" t="s">
        <v>438</v>
      </c>
      <c r="X653" s="52" t="s">
        <v>438</v>
      </c>
      <c r="Y653" s="55" t="s">
        <v>438</v>
      </c>
      <c r="Z653" s="56" t="s">
        <v>438</v>
      </c>
      <c r="AA653" s="50" t="s">
        <v>438</v>
      </c>
      <c r="AB653" s="51" t="s">
        <v>438</v>
      </c>
      <c r="AC653" s="52" t="s">
        <v>438</v>
      </c>
      <c r="AD653" s="52" t="s">
        <v>438</v>
      </c>
      <c r="AE653" s="55" t="s">
        <v>438</v>
      </c>
      <c r="AF653" s="56" t="s">
        <v>438</v>
      </c>
    </row>
    <row r="654" spans="1:32" s="30" customFormat="1" ht="15.75" hidden="1" outlineLevel="1" x14ac:dyDescent="0.3">
      <c r="A654" s="30">
        <f t="shared" si="17"/>
        <v>552</v>
      </c>
      <c r="C654" s="50" t="s">
        <v>347</v>
      </c>
      <c r="D654" s="51">
        <v>3.93</v>
      </c>
      <c r="E654" s="52">
        <v>4.2</v>
      </c>
      <c r="F654" s="52">
        <v>8.1</v>
      </c>
      <c r="G654" s="55">
        <v>-0.17954070981210857</v>
      </c>
      <c r="H654" s="56">
        <v>-0.23837209302325579</v>
      </c>
      <c r="I654" s="50" t="s">
        <v>438</v>
      </c>
      <c r="J654" s="51" t="s">
        <v>438</v>
      </c>
      <c r="K654" s="52" t="s">
        <v>438</v>
      </c>
      <c r="L654" s="52" t="s">
        <v>438</v>
      </c>
      <c r="M654" s="55" t="s">
        <v>438</v>
      </c>
      <c r="N654" s="56" t="s">
        <v>438</v>
      </c>
      <c r="O654" s="50" t="s">
        <v>438</v>
      </c>
      <c r="P654" s="51" t="s">
        <v>438</v>
      </c>
      <c r="Q654" s="52" t="s">
        <v>438</v>
      </c>
      <c r="R654" s="52" t="s">
        <v>438</v>
      </c>
      <c r="S654" s="55" t="s">
        <v>438</v>
      </c>
      <c r="T654" s="56" t="s">
        <v>438</v>
      </c>
      <c r="U654" s="50" t="s">
        <v>438</v>
      </c>
      <c r="V654" s="51" t="s">
        <v>438</v>
      </c>
      <c r="W654" s="52" t="s">
        <v>438</v>
      </c>
      <c r="X654" s="52" t="s">
        <v>438</v>
      </c>
      <c r="Y654" s="55" t="s">
        <v>438</v>
      </c>
      <c r="Z654" s="56" t="s">
        <v>438</v>
      </c>
      <c r="AA654" s="50" t="s">
        <v>438</v>
      </c>
      <c r="AB654" s="51" t="s">
        <v>438</v>
      </c>
      <c r="AC654" s="52" t="s">
        <v>438</v>
      </c>
      <c r="AD654" s="52" t="s">
        <v>438</v>
      </c>
      <c r="AE654" s="55" t="s">
        <v>438</v>
      </c>
      <c r="AF654" s="56" t="s">
        <v>438</v>
      </c>
    </row>
    <row r="655" spans="1:32" s="30" customFormat="1" ht="15.75" hidden="1" outlineLevel="1" x14ac:dyDescent="0.3">
      <c r="A655" s="30">
        <f t="shared" si="17"/>
        <v>553</v>
      </c>
      <c r="C655" s="50" t="s">
        <v>1313</v>
      </c>
      <c r="D655" s="51">
        <v>0.51</v>
      </c>
      <c r="E655" s="52" t="s">
        <v>438</v>
      </c>
      <c r="F655" s="52" t="s">
        <v>438</v>
      </c>
      <c r="G655" s="55" t="s">
        <v>127</v>
      </c>
      <c r="H655" s="56">
        <v>-0.54867256637168138</v>
      </c>
      <c r="I655" s="50" t="s">
        <v>438</v>
      </c>
      <c r="J655" s="51" t="s">
        <v>438</v>
      </c>
      <c r="K655" s="52" t="s">
        <v>438</v>
      </c>
      <c r="L655" s="52" t="s">
        <v>438</v>
      </c>
      <c r="M655" s="55" t="s">
        <v>438</v>
      </c>
      <c r="N655" s="56" t="s">
        <v>438</v>
      </c>
      <c r="O655" s="50" t="s">
        <v>438</v>
      </c>
      <c r="P655" s="51" t="s">
        <v>438</v>
      </c>
      <c r="Q655" s="52" t="s">
        <v>438</v>
      </c>
      <c r="R655" s="52" t="s">
        <v>438</v>
      </c>
      <c r="S655" s="55" t="s">
        <v>438</v>
      </c>
      <c r="T655" s="56" t="s">
        <v>438</v>
      </c>
      <c r="U655" s="50" t="s">
        <v>438</v>
      </c>
      <c r="V655" s="51" t="s">
        <v>438</v>
      </c>
      <c r="W655" s="52" t="s">
        <v>438</v>
      </c>
      <c r="X655" s="52" t="s">
        <v>438</v>
      </c>
      <c r="Y655" s="55" t="s">
        <v>438</v>
      </c>
      <c r="Z655" s="56" t="s">
        <v>438</v>
      </c>
      <c r="AA655" s="50" t="s">
        <v>438</v>
      </c>
      <c r="AB655" s="51" t="s">
        <v>438</v>
      </c>
      <c r="AC655" s="52" t="s">
        <v>438</v>
      </c>
      <c r="AD655" s="52" t="s">
        <v>438</v>
      </c>
      <c r="AE655" s="55" t="s">
        <v>438</v>
      </c>
      <c r="AF655" s="56" t="s">
        <v>438</v>
      </c>
    </row>
    <row r="656" spans="1:32" s="30" customFormat="1" ht="15.75" hidden="1" outlineLevel="1" x14ac:dyDescent="0.3">
      <c r="A656" s="30">
        <f t="shared" si="17"/>
        <v>554</v>
      </c>
      <c r="C656" s="50" t="s">
        <v>1314</v>
      </c>
      <c r="D656" s="51">
        <v>-0.08</v>
      </c>
      <c r="E656" s="52" t="s">
        <v>438</v>
      </c>
      <c r="F656" s="52" t="s">
        <v>438</v>
      </c>
      <c r="G656" s="55" t="s">
        <v>87</v>
      </c>
      <c r="H656" s="56" t="s">
        <v>106</v>
      </c>
      <c r="I656" s="50" t="s">
        <v>438</v>
      </c>
      <c r="J656" s="51" t="s">
        <v>438</v>
      </c>
      <c r="K656" s="52" t="s">
        <v>438</v>
      </c>
      <c r="L656" s="52" t="s">
        <v>438</v>
      </c>
      <c r="M656" s="55" t="s">
        <v>438</v>
      </c>
      <c r="N656" s="56" t="s">
        <v>438</v>
      </c>
      <c r="O656" s="50" t="s">
        <v>438</v>
      </c>
      <c r="P656" s="51" t="s">
        <v>438</v>
      </c>
      <c r="Q656" s="52" t="s">
        <v>438</v>
      </c>
      <c r="R656" s="52" t="s">
        <v>438</v>
      </c>
      <c r="S656" s="55" t="s">
        <v>438</v>
      </c>
      <c r="T656" s="56" t="s">
        <v>438</v>
      </c>
      <c r="U656" s="50" t="s">
        <v>438</v>
      </c>
      <c r="V656" s="51" t="s">
        <v>438</v>
      </c>
      <c r="W656" s="52" t="s">
        <v>438</v>
      </c>
      <c r="X656" s="52" t="s">
        <v>438</v>
      </c>
      <c r="Y656" s="55" t="s">
        <v>438</v>
      </c>
      <c r="Z656" s="56" t="s">
        <v>438</v>
      </c>
      <c r="AA656" s="50" t="s">
        <v>438</v>
      </c>
      <c r="AB656" s="51" t="s">
        <v>438</v>
      </c>
      <c r="AC656" s="52" t="s">
        <v>438</v>
      </c>
      <c r="AD656" s="52" t="s">
        <v>438</v>
      </c>
      <c r="AE656" s="55" t="s">
        <v>438</v>
      </c>
      <c r="AF656" s="56" t="s">
        <v>438</v>
      </c>
    </row>
    <row r="657" spans="1:32" s="30" customFormat="1" ht="15.75" hidden="1" outlineLevel="1" x14ac:dyDescent="0.3">
      <c r="A657" s="30">
        <f t="shared" si="17"/>
        <v>555</v>
      </c>
      <c r="C657" s="50" t="s">
        <v>1315</v>
      </c>
      <c r="D657" s="51">
        <v>-2.2799999999999998</v>
      </c>
      <c r="E657" s="52" t="s">
        <v>438</v>
      </c>
      <c r="F657" s="52" t="s">
        <v>438</v>
      </c>
      <c r="G657" s="55" t="s">
        <v>106</v>
      </c>
      <c r="H657" s="56" t="s">
        <v>87</v>
      </c>
      <c r="I657" s="50" t="s">
        <v>438</v>
      </c>
      <c r="J657" s="51" t="s">
        <v>438</v>
      </c>
      <c r="K657" s="52" t="s">
        <v>438</v>
      </c>
      <c r="L657" s="52" t="s">
        <v>438</v>
      </c>
      <c r="M657" s="55" t="s">
        <v>438</v>
      </c>
      <c r="N657" s="56" t="s">
        <v>438</v>
      </c>
      <c r="O657" s="50" t="s">
        <v>438</v>
      </c>
      <c r="P657" s="51" t="s">
        <v>438</v>
      </c>
      <c r="Q657" s="52" t="s">
        <v>438</v>
      </c>
      <c r="R657" s="52" t="s">
        <v>438</v>
      </c>
      <c r="S657" s="55" t="s">
        <v>438</v>
      </c>
      <c r="T657" s="56" t="s">
        <v>438</v>
      </c>
      <c r="U657" s="50" t="s">
        <v>438</v>
      </c>
      <c r="V657" s="51" t="s">
        <v>438</v>
      </c>
      <c r="W657" s="52" t="s">
        <v>438</v>
      </c>
      <c r="X657" s="52" t="s">
        <v>438</v>
      </c>
      <c r="Y657" s="55" t="s">
        <v>438</v>
      </c>
      <c r="Z657" s="56" t="s">
        <v>438</v>
      </c>
      <c r="AA657" s="50" t="s">
        <v>438</v>
      </c>
      <c r="AB657" s="51" t="s">
        <v>438</v>
      </c>
      <c r="AC657" s="52" t="s">
        <v>438</v>
      </c>
      <c r="AD657" s="52" t="s">
        <v>438</v>
      </c>
      <c r="AE657" s="55" t="s">
        <v>438</v>
      </c>
      <c r="AF657" s="56" t="s">
        <v>438</v>
      </c>
    </row>
    <row r="658" spans="1:32" s="30" customFormat="1" ht="15.75" hidden="1" outlineLevel="1" x14ac:dyDescent="0.3">
      <c r="A658" s="30">
        <f t="shared" si="17"/>
        <v>556</v>
      </c>
      <c r="C658" s="50" t="s">
        <v>1316</v>
      </c>
      <c r="D658" s="51">
        <v>-0.14000000000000001</v>
      </c>
      <c r="E658" s="52" t="s">
        <v>438</v>
      </c>
      <c r="F658" s="52" t="s">
        <v>438</v>
      </c>
      <c r="G658" s="55" t="s">
        <v>106</v>
      </c>
      <c r="H658" s="56" t="s">
        <v>87</v>
      </c>
      <c r="I658" s="50" t="s">
        <v>438</v>
      </c>
      <c r="J658" s="51" t="s">
        <v>438</v>
      </c>
      <c r="K658" s="52" t="s">
        <v>438</v>
      </c>
      <c r="L658" s="52" t="s">
        <v>438</v>
      </c>
      <c r="M658" s="55" t="s">
        <v>438</v>
      </c>
      <c r="N658" s="56" t="s">
        <v>438</v>
      </c>
      <c r="O658" s="50" t="s">
        <v>438</v>
      </c>
      <c r="P658" s="51" t="s">
        <v>438</v>
      </c>
      <c r="Q658" s="52" t="s">
        <v>438</v>
      </c>
      <c r="R658" s="52" t="s">
        <v>438</v>
      </c>
      <c r="S658" s="55" t="s">
        <v>438</v>
      </c>
      <c r="T658" s="56" t="s">
        <v>438</v>
      </c>
      <c r="U658" s="50" t="s">
        <v>438</v>
      </c>
      <c r="V658" s="51" t="s">
        <v>438</v>
      </c>
      <c r="W658" s="52" t="s">
        <v>438</v>
      </c>
      <c r="X658" s="52" t="s">
        <v>438</v>
      </c>
      <c r="Y658" s="55" t="s">
        <v>438</v>
      </c>
      <c r="Z658" s="56" t="s">
        <v>438</v>
      </c>
      <c r="AA658" s="50" t="s">
        <v>438</v>
      </c>
      <c r="AB658" s="51" t="s">
        <v>438</v>
      </c>
      <c r="AC658" s="52" t="s">
        <v>438</v>
      </c>
      <c r="AD658" s="52" t="s">
        <v>438</v>
      </c>
      <c r="AE658" s="55" t="s">
        <v>438</v>
      </c>
      <c r="AF658" s="56" t="s">
        <v>438</v>
      </c>
    </row>
    <row r="659" spans="1:32" s="30" customFormat="1" ht="15.75" hidden="1" outlineLevel="1" x14ac:dyDescent="0.3">
      <c r="A659" s="30">
        <f t="shared" si="17"/>
        <v>557</v>
      </c>
      <c r="C659" s="50" t="s">
        <v>1317</v>
      </c>
      <c r="D659" s="51">
        <v>-2.64</v>
      </c>
      <c r="E659" s="52" t="s">
        <v>438</v>
      </c>
      <c r="F659" s="52" t="s">
        <v>438</v>
      </c>
      <c r="G659" s="55" t="s">
        <v>106</v>
      </c>
      <c r="H659" s="56" t="s">
        <v>87</v>
      </c>
      <c r="I659" s="50" t="s">
        <v>438</v>
      </c>
      <c r="J659" s="51" t="s">
        <v>438</v>
      </c>
      <c r="K659" s="52" t="s">
        <v>438</v>
      </c>
      <c r="L659" s="52" t="s">
        <v>438</v>
      </c>
      <c r="M659" s="55" t="s">
        <v>438</v>
      </c>
      <c r="N659" s="56" t="s">
        <v>438</v>
      </c>
      <c r="O659" s="50" t="s">
        <v>438</v>
      </c>
      <c r="P659" s="51" t="s">
        <v>438</v>
      </c>
      <c r="Q659" s="52" t="s">
        <v>438</v>
      </c>
      <c r="R659" s="52" t="s">
        <v>438</v>
      </c>
      <c r="S659" s="55" t="s">
        <v>438</v>
      </c>
      <c r="T659" s="56" t="s">
        <v>438</v>
      </c>
      <c r="U659" s="50" t="s">
        <v>438</v>
      </c>
      <c r="V659" s="51" t="s">
        <v>438</v>
      </c>
      <c r="W659" s="52" t="s">
        <v>438</v>
      </c>
      <c r="X659" s="52" t="s">
        <v>438</v>
      </c>
      <c r="Y659" s="55" t="s">
        <v>438</v>
      </c>
      <c r="Z659" s="56" t="s">
        <v>438</v>
      </c>
      <c r="AA659" s="50" t="s">
        <v>438</v>
      </c>
      <c r="AB659" s="51" t="s">
        <v>438</v>
      </c>
      <c r="AC659" s="52" t="s">
        <v>438</v>
      </c>
      <c r="AD659" s="52" t="s">
        <v>438</v>
      </c>
      <c r="AE659" s="55" t="s">
        <v>438</v>
      </c>
      <c r="AF659" s="56" t="s">
        <v>438</v>
      </c>
    </row>
    <row r="660" spans="1:32" s="30" customFormat="1" ht="15.75" hidden="1" outlineLevel="1" x14ac:dyDescent="0.3">
      <c r="A660" s="30">
        <f t="shared" si="17"/>
        <v>558</v>
      </c>
      <c r="C660" s="50" t="s">
        <v>1318</v>
      </c>
      <c r="D660" s="51">
        <v>0.84</v>
      </c>
      <c r="E660" s="52" t="s">
        <v>438</v>
      </c>
      <c r="F660" s="52" t="s">
        <v>438</v>
      </c>
      <c r="G660" s="55">
        <v>-0.74925373134328366</v>
      </c>
      <c r="H660" s="56">
        <v>6.3291139240506222E-2</v>
      </c>
      <c r="I660" s="50" t="s">
        <v>438</v>
      </c>
      <c r="J660" s="51" t="s">
        <v>438</v>
      </c>
      <c r="K660" s="52" t="s">
        <v>438</v>
      </c>
      <c r="L660" s="52" t="s">
        <v>438</v>
      </c>
      <c r="M660" s="55" t="s">
        <v>438</v>
      </c>
      <c r="N660" s="56" t="s">
        <v>438</v>
      </c>
      <c r="O660" s="50" t="s">
        <v>438</v>
      </c>
      <c r="P660" s="51" t="s">
        <v>438</v>
      </c>
      <c r="Q660" s="52" t="s">
        <v>438</v>
      </c>
      <c r="R660" s="52" t="s">
        <v>438</v>
      </c>
      <c r="S660" s="55" t="s">
        <v>438</v>
      </c>
      <c r="T660" s="56" t="s">
        <v>438</v>
      </c>
      <c r="U660" s="50" t="s">
        <v>438</v>
      </c>
      <c r="V660" s="51" t="s">
        <v>438</v>
      </c>
      <c r="W660" s="52" t="s">
        <v>438</v>
      </c>
      <c r="X660" s="52" t="s">
        <v>438</v>
      </c>
      <c r="Y660" s="55" t="s">
        <v>438</v>
      </c>
      <c r="Z660" s="56" t="s">
        <v>438</v>
      </c>
      <c r="AA660" s="50" t="s">
        <v>438</v>
      </c>
      <c r="AB660" s="51" t="s">
        <v>438</v>
      </c>
      <c r="AC660" s="52" t="s">
        <v>438</v>
      </c>
      <c r="AD660" s="52" t="s">
        <v>438</v>
      </c>
      <c r="AE660" s="55" t="s">
        <v>438</v>
      </c>
      <c r="AF660" s="56" t="s">
        <v>438</v>
      </c>
    </row>
    <row r="661" spans="1:32" s="30" customFormat="1" ht="15.75" hidden="1" outlineLevel="1" x14ac:dyDescent="0.3">
      <c r="A661" s="30">
        <f t="shared" si="17"/>
        <v>559</v>
      </c>
      <c r="C661" s="50" t="s">
        <v>1319</v>
      </c>
      <c r="D661" s="51">
        <v>-0.23</v>
      </c>
      <c r="E661" s="52" t="s">
        <v>438</v>
      </c>
      <c r="F661" s="52" t="s">
        <v>438</v>
      </c>
      <c r="G661" s="55" t="s">
        <v>106</v>
      </c>
      <c r="H661" s="56" t="s">
        <v>106</v>
      </c>
      <c r="I661" s="50" t="s">
        <v>438</v>
      </c>
      <c r="J661" s="51" t="s">
        <v>438</v>
      </c>
      <c r="K661" s="52" t="s">
        <v>438</v>
      </c>
      <c r="L661" s="52" t="s">
        <v>438</v>
      </c>
      <c r="M661" s="55" t="s">
        <v>438</v>
      </c>
      <c r="N661" s="56" t="s">
        <v>438</v>
      </c>
      <c r="O661" s="50" t="s">
        <v>438</v>
      </c>
      <c r="P661" s="51" t="s">
        <v>438</v>
      </c>
      <c r="Q661" s="52" t="s">
        <v>438</v>
      </c>
      <c r="R661" s="52" t="s">
        <v>438</v>
      </c>
      <c r="S661" s="55" t="s">
        <v>438</v>
      </c>
      <c r="T661" s="56" t="s">
        <v>438</v>
      </c>
      <c r="U661" s="50" t="s">
        <v>438</v>
      </c>
      <c r="V661" s="51" t="s">
        <v>438</v>
      </c>
      <c r="W661" s="52" t="s">
        <v>438</v>
      </c>
      <c r="X661" s="52" t="s">
        <v>438</v>
      </c>
      <c r="Y661" s="55" t="s">
        <v>438</v>
      </c>
      <c r="Z661" s="56" t="s">
        <v>438</v>
      </c>
      <c r="AA661" s="50" t="s">
        <v>438</v>
      </c>
      <c r="AB661" s="51" t="s">
        <v>438</v>
      </c>
      <c r="AC661" s="52" t="s">
        <v>438</v>
      </c>
      <c r="AD661" s="52" t="s">
        <v>438</v>
      </c>
      <c r="AE661" s="55" t="s">
        <v>438</v>
      </c>
      <c r="AF661" s="56" t="s">
        <v>438</v>
      </c>
    </row>
    <row r="662" spans="1:32" s="30" customFormat="1" ht="15.75" hidden="1" outlineLevel="1" x14ac:dyDescent="0.3">
      <c r="A662" s="30">
        <f t="shared" si="17"/>
        <v>560</v>
      </c>
      <c r="C662" s="50" t="s">
        <v>1320</v>
      </c>
      <c r="D662" s="51">
        <v>1.41</v>
      </c>
      <c r="E662" s="52" t="s">
        <v>438</v>
      </c>
      <c r="F662" s="52" t="s">
        <v>438</v>
      </c>
      <c r="G662" s="55">
        <v>0.6987951807228916</v>
      </c>
      <c r="H662" s="56">
        <v>1.6603773584905657</v>
      </c>
      <c r="I662" s="50" t="s">
        <v>438</v>
      </c>
      <c r="J662" s="51" t="s">
        <v>438</v>
      </c>
      <c r="K662" s="52" t="s">
        <v>438</v>
      </c>
      <c r="L662" s="52" t="s">
        <v>438</v>
      </c>
      <c r="M662" s="55" t="s">
        <v>438</v>
      </c>
      <c r="N662" s="56" t="s">
        <v>438</v>
      </c>
      <c r="O662" s="50" t="s">
        <v>438</v>
      </c>
      <c r="P662" s="51" t="s">
        <v>438</v>
      </c>
      <c r="Q662" s="52" t="s">
        <v>438</v>
      </c>
      <c r="R662" s="52" t="s">
        <v>438</v>
      </c>
      <c r="S662" s="55" t="s">
        <v>438</v>
      </c>
      <c r="T662" s="56" t="s">
        <v>438</v>
      </c>
      <c r="U662" s="50" t="s">
        <v>438</v>
      </c>
      <c r="V662" s="51" t="s">
        <v>438</v>
      </c>
      <c r="W662" s="52" t="s">
        <v>438</v>
      </c>
      <c r="X662" s="52" t="s">
        <v>438</v>
      </c>
      <c r="Y662" s="55" t="s">
        <v>438</v>
      </c>
      <c r="Z662" s="56" t="s">
        <v>438</v>
      </c>
      <c r="AA662" s="50" t="s">
        <v>438</v>
      </c>
      <c r="AB662" s="51" t="s">
        <v>438</v>
      </c>
      <c r="AC662" s="52" t="s">
        <v>438</v>
      </c>
      <c r="AD662" s="52" t="s">
        <v>438</v>
      </c>
      <c r="AE662" s="55" t="s">
        <v>438</v>
      </c>
      <c r="AF662" s="56" t="s">
        <v>438</v>
      </c>
    </row>
    <row r="663" spans="1:32" s="30" customFormat="1" ht="15.75" hidden="1" outlineLevel="1" x14ac:dyDescent="0.3">
      <c r="A663" s="30">
        <f t="shared" si="17"/>
        <v>561</v>
      </c>
      <c r="C663" s="50" t="s">
        <v>122</v>
      </c>
      <c r="D663" s="51">
        <v>3.01</v>
      </c>
      <c r="E663" s="52" t="s">
        <v>438</v>
      </c>
      <c r="F663" s="52" t="s">
        <v>438</v>
      </c>
      <c r="G663" s="55">
        <v>0.72988505747126431</v>
      </c>
      <c r="H663" s="56">
        <v>1.5083333333333333</v>
      </c>
      <c r="I663" s="50" t="s">
        <v>438</v>
      </c>
      <c r="J663" s="51" t="s">
        <v>438</v>
      </c>
      <c r="K663" s="52" t="s">
        <v>438</v>
      </c>
      <c r="L663" s="52" t="s">
        <v>438</v>
      </c>
      <c r="M663" s="55" t="s">
        <v>438</v>
      </c>
      <c r="N663" s="56" t="s">
        <v>438</v>
      </c>
      <c r="O663" s="50" t="s">
        <v>438</v>
      </c>
      <c r="P663" s="51" t="s">
        <v>438</v>
      </c>
      <c r="Q663" s="52" t="s">
        <v>438</v>
      </c>
      <c r="R663" s="52" t="s">
        <v>438</v>
      </c>
      <c r="S663" s="55" t="s">
        <v>438</v>
      </c>
      <c r="T663" s="56" t="s">
        <v>438</v>
      </c>
      <c r="U663" s="50" t="s">
        <v>438</v>
      </c>
      <c r="V663" s="51" t="s">
        <v>438</v>
      </c>
      <c r="W663" s="52" t="s">
        <v>438</v>
      </c>
      <c r="X663" s="52" t="s">
        <v>438</v>
      </c>
      <c r="Y663" s="55" t="s">
        <v>438</v>
      </c>
      <c r="Z663" s="56" t="s">
        <v>438</v>
      </c>
      <c r="AA663" s="50" t="s">
        <v>438</v>
      </c>
      <c r="AB663" s="51" t="s">
        <v>438</v>
      </c>
      <c r="AC663" s="52" t="s">
        <v>438</v>
      </c>
      <c r="AD663" s="52" t="s">
        <v>438</v>
      </c>
      <c r="AE663" s="55" t="s">
        <v>438</v>
      </c>
      <c r="AF663" s="56" t="s">
        <v>438</v>
      </c>
    </row>
    <row r="664" spans="1:32" s="30" customFormat="1" ht="15.75" hidden="1" outlineLevel="1" x14ac:dyDescent="0.3">
      <c r="A664" s="30">
        <f t="shared" si="17"/>
        <v>562</v>
      </c>
      <c r="C664" s="50" t="s">
        <v>1321</v>
      </c>
      <c r="D664" s="51">
        <v>-1.27</v>
      </c>
      <c r="E664" s="52" t="s">
        <v>438</v>
      </c>
      <c r="F664" s="52" t="s">
        <v>438</v>
      </c>
      <c r="G664" s="55" t="s">
        <v>106</v>
      </c>
      <c r="H664" s="56" t="s">
        <v>87</v>
      </c>
      <c r="I664" s="50" t="s">
        <v>438</v>
      </c>
      <c r="J664" s="51" t="s">
        <v>438</v>
      </c>
      <c r="K664" s="52" t="s">
        <v>438</v>
      </c>
      <c r="L664" s="52" t="s">
        <v>438</v>
      </c>
      <c r="M664" s="55" t="s">
        <v>438</v>
      </c>
      <c r="N664" s="56" t="s">
        <v>438</v>
      </c>
      <c r="O664" s="50" t="s">
        <v>438</v>
      </c>
      <c r="P664" s="51" t="s">
        <v>438</v>
      </c>
      <c r="Q664" s="52" t="s">
        <v>438</v>
      </c>
      <c r="R664" s="52" t="s">
        <v>438</v>
      </c>
      <c r="S664" s="55" t="s">
        <v>438</v>
      </c>
      <c r="T664" s="56" t="s">
        <v>438</v>
      </c>
      <c r="U664" s="50" t="s">
        <v>438</v>
      </c>
      <c r="V664" s="51" t="s">
        <v>438</v>
      </c>
      <c r="W664" s="52" t="s">
        <v>438</v>
      </c>
      <c r="X664" s="52" t="s">
        <v>438</v>
      </c>
      <c r="Y664" s="55" t="s">
        <v>438</v>
      </c>
      <c r="Z664" s="56" t="s">
        <v>438</v>
      </c>
      <c r="AA664" s="50" t="s">
        <v>438</v>
      </c>
      <c r="AB664" s="51" t="s">
        <v>438</v>
      </c>
      <c r="AC664" s="52" t="s">
        <v>438</v>
      </c>
      <c r="AD664" s="52" t="s">
        <v>438</v>
      </c>
      <c r="AE664" s="55" t="s">
        <v>438</v>
      </c>
      <c r="AF664" s="56" t="s">
        <v>438</v>
      </c>
    </row>
    <row r="665" spans="1:32" s="30" customFormat="1" ht="15.75" hidden="1" outlineLevel="1" x14ac:dyDescent="0.3">
      <c r="A665" s="30">
        <f t="shared" si="17"/>
        <v>563</v>
      </c>
      <c r="C665" s="50" t="s">
        <v>1322</v>
      </c>
      <c r="D665" s="51">
        <v>2.64</v>
      </c>
      <c r="E665" s="52" t="s">
        <v>438</v>
      </c>
      <c r="F665" s="52" t="s">
        <v>438</v>
      </c>
      <c r="G665" s="55">
        <v>-0.22352941176470587</v>
      </c>
      <c r="H665" s="56">
        <v>-0.37440758293838861</v>
      </c>
      <c r="I665" s="50" t="s">
        <v>438</v>
      </c>
      <c r="J665" s="51" t="s">
        <v>438</v>
      </c>
      <c r="K665" s="52" t="s">
        <v>438</v>
      </c>
      <c r="L665" s="52" t="s">
        <v>438</v>
      </c>
      <c r="M665" s="55" t="s">
        <v>438</v>
      </c>
      <c r="N665" s="56" t="s">
        <v>438</v>
      </c>
      <c r="O665" s="50" t="s">
        <v>438</v>
      </c>
      <c r="P665" s="51" t="s">
        <v>438</v>
      </c>
      <c r="Q665" s="52" t="s">
        <v>438</v>
      </c>
      <c r="R665" s="52" t="s">
        <v>438</v>
      </c>
      <c r="S665" s="55" t="s">
        <v>438</v>
      </c>
      <c r="T665" s="56" t="s">
        <v>438</v>
      </c>
      <c r="U665" s="50" t="s">
        <v>438</v>
      </c>
      <c r="V665" s="51" t="s">
        <v>438</v>
      </c>
      <c r="W665" s="52" t="s">
        <v>438</v>
      </c>
      <c r="X665" s="52" t="s">
        <v>438</v>
      </c>
      <c r="Y665" s="55" t="s">
        <v>438</v>
      </c>
      <c r="Z665" s="56" t="s">
        <v>438</v>
      </c>
      <c r="AA665" s="50" t="s">
        <v>438</v>
      </c>
      <c r="AB665" s="51" t="s">
        <v>438</v>
      </c>
      <c r="AC665" s="52" t="s">
        <v>438</v>
      </c>
      <c r="AD665" s="52" t="s">
        <v>438</v>
      </c>
      <c r="AE665" s="55" t="s">
        <v>438</v>
      </c>
      <c r="AF665" s="56" t="s">
        <v>438</v>
      </c>
    </row>
    <row r="666" spans="1:32" s="30" customFormat="1" ht="15.75" hidden="1" outlineLevel="1" x14ac:dyDescent="0.3">
      <c r="A666" s="30">
        <f t="shared" si="17"/>
        <v>564</v>
      </c>
      <c r="C666" s="50" t="s">
        <v>1323</v>
      </c>
      <c r="D666" s="51">
        <v>4.66</v>
      </c>
      <c r="E666" s="52">
        <v>7</v>
      </c>
      <c r="F666" s="52">
        <v>6.73</v>
      </c>
      <c r="G666" s="55">
        <v>-0.33237822349570201</v>
      </c>
      <c r="H666" s="56">
        <v>-0.29179331306990886</v>
      </c>
      <c r="I666" s="50" t="s">
        <v>438</v>
      </c>
      <c r="J666" s="51" t="s">
        <v>438</v>
      </c>
      <c r="K666" s="52" t="s">
        <v>438</v>
      </c>
      <c r="L666" s="52" t="s">
        <v>438</v>
      </c>
      <c r="M666" s="55" t="s">
        <v>438</v>
      </c>
      <c r="N666" s="56" t="s">
        <v>438</v>
      </c>
      <c r="O666" s="50" t="s">
        <v>438</v>
      </c>
      <c r="P666" s="51" t="s">
        <v>438</v>
      </c>
      <c r="Q666" s="52" t="s">
        <v>438</v>
      </c>
      <c r="R666" s="52" t="s">
        <v>438</v>
      </c>
      <c r="S666" s="55" t="s">
        <v>438</v>
      </c>
      <c r="T666" s="56" t="s">
        <v>438</v>
      </c>
      <c r="U666" s="50" t="s">
        <v>438</v>
      </c>
      <c r="V666" s="51" t="s">
        <v>438</v>
      </c>
      <c r="W666" s="52" t="s">
        <v>438</v>
      </c>
      <c r="X666" s="52" t="s">
        <v>438</v>
      </c>
      <c r="Y666" s="55" t="s">
        <v>438</v>
      </c>
      <c r="Z666" s="56" t="s">
        <v>438</v>
      </c>
      <c r="AA666" s="50" t="s">
        <v>438</v>
      </c>
      <c r="AB666" s="51" t="s">
        <v>438</v>
      </c>
      <c r="AC666" s="52" t="s">
        <v>438</v>
      </c>
      <c r="AD666" s="52" t="s">
        <v>438</v>
      </c>
      <c r="AE666" s="55" t="s">
        <v>438</v>
      </c>
      <c r="AF666" s="56" t="s">
        <v>438</v>
      </c>
    </row>
    <row r="667" spans="1:32" s="30" customFormat="1" ht="15.75" hidden="1" outlineLevel="1" x14ac:dyDescent="0.3">
      <c r="A667" s="30">
        <f t="shared" si="17"/>
        <v>565</v>
      </c>
      <c r="C667" s="50" t="s">
        <v>1324</v>
      </c>
      <c r="D667" s="51">
        <v>3.33</v>
      </c>
      <c r="E667" s="52" t="s">
        <v>438</v>
      </c>
      <c r="F667" s="52" t="s">
        <v>438</v>
      </c>
      <c r="G667" s="55">
        <v>2.083333333333333</v>
      </c>
      <c r="H667" s="56">
        <v>0.44155844155844148</v>
      </c>
      <c r="I667" s="50" t="s">
        <v>438</v>
      </c>
      <c r="J667" s="51" t="s">
        <v>438</v>
      </c>
      <c r="K667" s="52" t="s">
        <v>438</v>
      </c>
      <c r="L667" s="52" t="s">
        <v>438</v>
      </c>
      <c r="M667" s="55" t="s">
        <v>438</v>
      </c>
      <c r="N667" s="56" t="s">
        <v>438</v>
      </c>
      <c r="O667" s="50" t="s">
        <v>438</v>
      </c>
      <c r="P667" s="51" t="s">
        <v>438</v>
      </c>
      <c r="Q667" s="52" t="s">
        <v>438</v>
      </c>
      <c r="R667" s="52" t="s">
        <v>438</v>
      </c>
      <c r="S667" s="55" t="s">
        <v>438</v>
      </c>
      <c r="T667" s="56" t="s">
        <v>438</v>
      </c>
      <c r="U667" s="50" t="s">
        <v>438</v>
      </c>
      <c r="V667" s="51" t="s">
        <v>438</v>
      </c>
      <c r="W667" s="52" t="s">
        <v>438</v>
      </c>
      <c r="X667" s="52" t="s">
        <v>438</v>
      </c>
      <c r="Y667" s="55" t="s">
        <v>438</v>
      </c>
      <c r="Z667" s="56" t="s">
        <v>438</v>
      </c>
      <c r="AA667" s="50" t="s">
        <v>438</v>
      </c>
      <c r="AB667" s="51" t="s">
        <v>438</v>
      </c>
      <c r="AC667" s="52" t="s">
        <v>438</v>
      </c>
      <c r="AD667" s="52" t="s">
        <v>438</v>
      </c>
      <c r="AE667" s="55" t="s">
        <v>438</v>
      </c>
      <c r="AF667" s="56" t="s">
        <v>438</v>
      </c>
    </row>
    <row r="668" spans="1:32" s="30" customFormat="1" ht="15.75" hidden="1" outlineLevel="1" x14ac:dyDescent="0.3">
      <c r="A668" s="30">
        <f t="shared" si="17"/>
        <v>566</v>
      </c>
      <c r="C668" s="50" t="s">
        <v>1325</v>
      </c>
      <c r="D668" s="51">
        <v>1.75</v>
      </c>
      <c r="E668" s="52" t="s">
        <v>438</v>
      </c>
      <c r="F668" s="52" t="s">
        <v>438</v>
      </c>
      <c r="G668" s="55">
        <v>0.5486725663716816</v>
      </c>
      <c r="H668" s="56">
        <v>0.57657657657657646</v>
      </c>
      <c r="I668" s="50" t="s">
        <v>438</v>
      </c>
      <c r="J668" s="51" t="s">
        <v>438</v>
      </c>
      <c r="K668" s="52" t="s">
        <v>438</v>
      </c>
      <c r="L668" s="52" t="s">
        <v>438</v>
      </c>
      <c r="M668" s="55" t="s">
        <v>438</v>
      </c>
      <c r="N668" s="56" t="s">
        <v>438</v>
      </c>
      <c r="O668" s="50" t="s">
        <v>438</v>
      </c>
      <c r="P668" s="51" t="s">
        <v>438</v>
      </c>
      <c r="Q668" s="52" t="s">
        <v>438</v>
      </c>
      <c r="R668" s="52" t="s">
        <v>438</v>
      </c>
      <c r="S668" s="55" t="s">
        <v>438</v>
      </c>
      <c r="T668" s="56" t="s">
        <v>438</v>
      </c>
      <c r="U668" s="50" t="s">
        <v>438</v>
      </c>
      <c r="V668" s="51" t="s">
        <v>438</v>
      </c>
      <c r="W668" s="52" t="s">
        <v>438</v>
      </c>
      <c r="X668" s="52" t="s">
        <v>438</v>
      </c>
      <c r="Y668" s="55" t="s">
        <v>438</v>
      </c>
      <c r="Z668" s="56" t="s">
        <v>438</v>
      </c>
      <c r="AA668" s="50" t="s">
        <v>438</v>
      </c>
      <c r="AB668" s="51" t="s">
        <v>438</v>
      </c>
      <c r="AC668" s="52" t="s">
        <v>438</v>
      </c>
      <c r="AD668" s="52" t="s">
        <v>438</v>
      </c>
      <c r="AE668" s="55" t="s">
        <v>438</v>
      </c>
      <c r="AF668" s="56" t="s">
        <v>438</v>
      </c>
    </row>
    <row r="669" spans="1:32" s="30" customFormat="1" ht="15.75" hidden="1" outlineLevel="1" x14ac:dyDescent="0.3">
      <c r="A669" s="30">
        <f t="shared" si="17"/>
        <v>567</v>
      </c>
      <c r="C669" s="50" t="s">
        <v>1326</v>
      </c>
      <c r="D669" s="51">
        <v>3.91</v>
      </c>
      <c r="E669" s="52" t="s">
        <v>438</v>
      </c>
      <c r="F669" s="52" t="s">
        <v>438</v>
      </c>
      <c r="G669" s="55">
        <v>0.44280442804428044</v>
      </c>
      <c r="H669" s="56">
        <v>-0.16808510638297869</v>
      </c>
      <c r="I669" s="50" t="s">
        <v>438</v>
      </c>
      <c r="J669" s="51" t="s">
        <v>438</v>
      </c>
      <c r="K669" s="52" t="s">
        <v>438</v>
      </c>
      <c r="L669" s="52" t="s">
        <v>438</v>
      </c>
      <c r="M669" s="55" t="s">
        <v>438</v>
      </c>
      <c r="N669" s="56" t="s">
        <v>438</v>
      </c>
      <c r="O669" s="50" t="s">
        <v>438</v>
      </c>
      <c r="P669" s="51" t="s">
        <v>438</v>
      </c>
      <c r="Q669" s="52" t="s">
        <v>438</v>
      </c>
      <c r="R669" s="52" t="s">
        <v>438</v>
      </c>
      <c r="S669" s="55" t="s">
        <v>438</v>
      </c>
      <c r="T669" s="56" t="s">
        <v>438</v>
      </c>
      <c r="U669" s="50" t="s">
        <v>438</v>
      </c>
      <c r="V669" s="51" t="s">
        <v>438</v>
      </c>
      <c r="W669" s="52" t="s">
        <v>438</v>
      </c>
      <c r="X669" s="52" t="s">
        <v>438</v>
      </c>
      <c r="Y669" s="55" t="s">
        <v>438</v>
      </c>
      <c r="Z669" s="56" t="s">
        <v>438</v>
      </c>
      <c r="AA669" s="50" t="s">
        <v>438</v>
      </c>
      <c r="AB669" s="51" t="s">
        <v>438</v>
      </c>
      <c r="AC669" s="52" t="s">
        <v>438</v>
      </c>
      <c r="AD669" s="52" t="s">
        <v>438</v>
      </c>
      <c r="AE669" s="55" t="s">
        <v>438</v>
      </c>
      <c r="AF669" s="56" t="s">
        <v>438</v>
      </c>
    </row>
    <row r="670" spans="1:32" s="30" customFormat="1" ht="15.75" hidden="1" outlineLevel="1" x14ac:dyDescent="0.3">
      <c r="A670" s="30">
        <f t="shared" si="17"/>
        <v>568</v>
      </c>
      <c r="C670" s="50" t="s">
        <v>1327</v>
      </c>
      <c r="D670" s="51">
        <v>2.73</v>
      </c>
      <c r="E670" s="52" t="s">
        <v>438</v>
      </c>
      <c r="F670" s="52" t="s">
        <v>438</v>
      </c>
      <c r="G670" s="55">
        <v>-0.49350649350649345</v>
      </c>
      <c r="H670" s="56">
        <v>-0.41163793103448276</v>
      </c>
      <c r="I670" s="50" t="s">
        <v>438</v>
      </c>
      <c r="J670" s="51" t="s">
        <v>438</v>
      </c>
      <c r="K670" s="52" t="s">
        <v>438</v>
      </c>
      <c r="L670" s="52" t="s">
        <v>438</v>
      </c>
      <c r="M670" s="55" t="s">
        <v>438</v>
      </c>
      <c r="N670" s="56" t="s">
        <v>438</v>
      </c>
      <c r="O670" s="50" t="s">
        <v>438</v>
      </c>
      <c r="P670" s="51" t="s">
        <v>438</v>
      </c>
      <c r="Q670" s="52" t="s">
        <v>438</v>
      </c>
      <c r="R670" s="52" t="s">
        <v>438</v>
      </c>
      <c r="S670" s="55" t="s">
        <v>438</v>
      </c>
      <c r="T670" s="56" t="s">
        <v>438</v>
      </c>
      <c r="U670" s="50" t="s">
        <v>438</v>
      </c>
      <c r="V670" s="51" t="s">
        <v>438</v>
      </c>
      <c r="W670" s="52" t="s">
        <v>438</v>
      </c>
      <c r="X670" s="52" t="s">
        <v>438</v>
      </c>
      <c r="Y670" s="55" t="s">
        <v>438</v>
      </c>
      <c r="Z670" s="56" t="s">
        <v>438</v>
      </c>
      <c r="AA670" s="50" t="s">
        <v>438</v>
      </c>
      <c r="AB670" s="51" t="s">
        <v>438</v>
      </c>
      <c r="AC670" s="52" t="s">
        <v>438</v>
      </c>
      <c r="AD670" s="52" t="s">
        <v>438</v>
      </c>
      <c r="AE670" s="55" t="s">
        <v>438</v>
      </c>
      <c r="AF670" s="56" t="s">
        <v>438</v>
      </c>
    </row>
    <row r="671" spans="1:32" s="30" customFormat="1" ht="15.75" hidden="1" outlineLevel="1" x14ac:dyDescent="0.3">
      <c r="A671" s="30">
        <f t="shared" si="17"/>
        <v>569</v>
      </c>
      <c r="C671" s="50" t="s">
        <v>1328</v>
      </c>
      <c r="D671" s="51">
        <v>1.99</v>
      </c>
      <c r="E671" s="52" t="s">
        <v>438</v>
      </c>
      <c r="F671" s="52" t="s">
        <v>438</v>
      </c>
      <c r="G671" s="55">
        <v>-1.9704433497536811E-2</v>
      </c>
      <c r="H671" s="56">
        <v>-0.46216216216216222</v>
      </c>
      <c r="I671" s="50" t="s">
        <v>438</v>
      </c>
      <c r="J671" s="51" t="s">
        <v>438</v>
      </c>
      <c r="K671" s="52" t="s">
        <v>438</v>
      </c>
      <c r="L671" s="52" t="s">
        <v>438</v>
      </c>
      <c r="M671" s="55" t="s">
        <v>438</v>
      </c>
      <c r="N671" s="56" t="s">
        <v>438</v>
      </c>
      <c r="O671" s="50" t="s">
        <v>438</v>
      </c>
      <c r="P671" s="51" t="s">
        <v>438</v>
      </c>
      <c r="Q671" s="52" t="s">
        <v>438</v>
      </c>
      <c r="R671" s="52" t="s">
        <v>438</v>
      </c>
      <c r="S671" s="55" t="s">
        <v>438</v>
      </c>
      <c r="T671" s="56" t="s">
        <v>438</v>
      </c>
      <c r="U671" s="50" t="s">
        <v>438</v>
      </c>
      <c r="V671" s="51" t="s">
        <v>438</v>
      </c>
      <c r="W671" s="52" t="s">
        <v>438</v>
      </c>
      <c r="X671" s="52" t="s">
        <v>438</v>
      </c>
      <c r="Y671" s="55" t="s">
        <v>438</v>
      </c>
      <c r="Z671" s="56" t="s">
        <v>438</v>
      </c>
      <c r="AA671" s="50" t="s">
        <v>438</v>
      </c>
      <c r="AB671" s="51" t="s">
        <v>438</v>
      </c>
      <c r="AC671" s="52" t="s">
        <v>438</v>
      </c>
      <c r="AD671" s="52" t="s">
        <v>438</v>
      </c>
      <c r="AE671" s="55" t="s">
        <v>438</v>
      </c>
      <c r="AF671" s="56" t="s">
        <v>438</v>
      </c>
    </row>
    <row r="672" spans="1:32" s="30" customFormat="1" ht="15.75" hidden="1" outlineLevel="1" x14ac:dyDescent="0.3">
      <c r="A672" s="30">
        <f t="shared" si="17"/>
        <v>570</v>
      </c>
      <c r="C672" s="50" t="s">
        <v>1329</v>
      </c>
      <c r="D672" s="51">
        <v>6.37</v>
      </c>
      <c r="E672" s="52" t="s">
        <v>438</v>
      </c>
      <c r="F672" s="52" t="s">
        <v>438</v>
      </c>
      <c r="G672" s="55">
        <v>12.847826086956522</v>
      </c>
      <c r="H672" s="56" t="s">
        <v>127</v>
      </c>
      <c r="I672" s="50" t="s">
        <v>438</v>
      </c>
      <c r="J672" s="51" t="s">
        <v>438</v>
      </c>
      <c r="K672" s="52" t="s">
        <v>438</v>
      </c>
      <c r="L672" s="52" t="s">
        <v>438</v>
      </c>
      <c r="M672" s="55" t="s">
        <v>438</v>
      </c>
      <c r="N672" s="56" t="s">
        <v>438</v>
      </c>
      <c r="O672" s="50" t="s">
        <v>438</v>
      </c>
      <c r="P672" s="51" t="s">
        <v>438</v>
      </c>
      <c r="Q672" s="52" t="s">
        <v>438</v>
      </c>
      <c r="R672" s="52" t="s">
        <v>438</v>
      </c>
      <c r="S672" s="55" t="s">
        <v>438</v>
      </c>
      <c r="T672" s="56" t="s">
        <v>438</v>
      </c>
      <c r="U672" s="50" t="s">
        <v>438</v>
      </c>
      <c r="V672" s="51" t="s">
        <v>438</v>
      </c>
      <c r="W672" s="52" t="s">
        <v>438</v>
      </c>
      <c r="X672" s="52" t="s">
        <v>438</v>
      </c>
      <c r="Y672" s="55" t="s">
        <v>438</v>
      </c>
      <c r="Z672" s="56" t="s">
        <v>438</v>
      </c>
      <c r="AA672" s="50" t="s">
        <v>438</v>
      </c>
      <c r="AB672" s="51" t="s">
        <v>438</v>
      </c>
      <c r="AC672" s="52" t="s">
        <v>438</v>
      </c>
      <c r="AD672" s="52" t="s">
        <v>438</v>
      </c>
      <c r="AE672" s="55" t="s">
        <v>438</v>
      </c>
      <c r="AF672" s="56" t="s">
        <v>438</v>
      </c>
    </row>
    <row r="673" spans="1:32" s="30" customFormat="1" ht="15.75" hidden="1" outlineLevel="1" x14ac:dyDescent="0.3">
      <c r="A673" s="30">
        <f t="shared" si="17"/>
        <v>571</v>
      </c>
      <c r="C673" s="50" t="s">
        <v>1330</v>
      </c>
      <c r="D673" s="51">
        <v>0.63</v>
      </c>
      <c r="E673" s="52" t="s">
        <v>438</v>
      </c>
      <c r="F673" s="52" t="s">
        <v>438</v>
      </c>
      <c r="G673" s="55">
        <v>-7.3529411764705954E-2</v>
      </c>
      <c r="H673" s="56">
        <v>3.8461538461538458</v>
      </c>
      <c r="I673" s="50" t="s">
        <v>438</v>
      </c>
      <c r="J673" s="51" t="s">
        <v>438</v>
      </c>
      <c r="K673" s="52" t="s">
        <v>438</v>
      </c>
      <c r="L673" s="52" t="s">
        <v>438</v>
      </c>
      <c r="M673" s="55" t="s">
        <v>438</v>
      </c>
      <c r="N673" s="56" t="s">
        <v>438</v>
      </c>
      <c r="O673" s="50" t="s">
        <v>438</v>
      </c>
      <c r="P673" s="51" t="s">
        <v>438</v>
      </c>
      <c r="Q673" s="52" t="s">
        <v>438</v>
      </c>
      <c r="R673" s="52" t="s">
        <v>438</v>
      </c>
      <c r="S673" s="55" t="s">
        <v>438</v>
      </c>
      <c r="T673" s="56" t="s">
        <v>438</v>
      </c>
      <c r="U673" s="50" t="s">
        <v>438</v>
      </c>
      <c r="V673" s="51" t="s">
        <v>438</v>
      </c>
      <c r="W673" s="52" t="s">
        <v>438</v>
      </c>
      <c r="X673" s="52" t="s">
        <v>438</v>
      </c>
      <c r="Y673" s="55" t="s">
        <v>438</v>
      </c>
      <c r="Z673" s="56" t="s">
        <v>438</v>
      </c>
      <c r="AA673" s="50" t="s">
        <v>438</v>
      </c>
      <c r="AB673" s="51" t="s">
        <v>438</v>
      </c>
      <c r="AC673" s="52" t="s">
        <v>438</v>
      </c>
      <c r="AD673" s="52" t="s">
        <v>438</v>
      </c>
      <c r="AE673" s="55" t="s">
        <v>438</v>
      </c>
      <c r="AF673" s="56" t="s">
        <v>438</v>
      </c>
    </row>
    <row r="674" spans="1:32" s="30" customFormat="1" ht="15.75" hidden="1" outlineLevel="1" x14ac:dyDescent="0.3">
      <c r="A674" s="30">
        <f t="shared" si="17"/>
        <v>572</v>
      </c>
      <c r="C674" s="50" t="s">
        <v>1331</v>
      </c>
      <c r="D674" s="51">
        <v>-3.35</v>
      </c>
      <c r="E674" s="52" t="s">
        <v>438</v>
      </c>
      <c r="F674" s="52" t="s">
        <v>438</v>
      </c>
      <c r="G674" s="55" t="s">
        <v>87</v>
      </c>
      <c r="H674" s="56" t="s">
        <v>106</v>
      </c>
      <c r="I674" s="50" t="s">
        <v>438</v>
      </c>
      <c r="J674" s="51" t="s">
        <v>438</v>
      </c>
      <c r="K674" s="52" t="s">
        <v>438</v>
      </c>
      <c r="L674" s="52" t="s">
        <v>438</v>
      </c>
      <c r="M674" s="55" t="s">
        <v>438</v>
      </c>
      <c r="N674" s="56" t="s">
        <v>438</v>
      </c>
      <c r="O674" s="50" t="s">
        <v>438</v>
      </c>
      <c r="P674" s="51" t="s">
        <v>438</v>
      </c>
      <c r="Q674" s="52" t="s">
        <v>438</v>
      </c>
      <c r="R674" s="52" t="s">
        <v>438</v>
      </c>
      <c r="S674" s="55" t="s">
        <v>438</v>
      </c>
      <c r="T674" s="56" t="s">
        <v>438</v>
      </c>
      <c r="U674" s="50" t="s">
        <v>438</v>
      </c>
      <c r="V674" s="51" t="s">
        <v>438</v>
      </c>
      <c r="W674" s="52" t="s">
        <v>438</v>
      </c>
      <c r="X674" s="52" t="s">
        <v>438</v>
      </c>
      <c r="Y674" s="55" t="s">
        <v>438</v>
      </c>
      <c r="Z674" s="56" t="s">
        <v>438</v>
      </c>
      <c r="AA674" s="50" t="s">
        <v>438</v>
      </c>
      <c r="AB674" s="51" t="s">
        <v>438</v>
      </c>
      <c r="AC674" s="52" t="s">
        <v>438</v>
      </c>
      <c r="AD674" s="52" t="s">
        <v>438</v>
      </c>
      <c r="AE674" s="55" t="s">
        <v>438</v>
      </c>
      <c r="AF674" s="56" t="s">
        <v>438</v>
      </c>
    </row>
    <row r="675" spans="1:32" s="30" customFormat="1" ht="15.75" hidden="1" outlineLevel="1" x14ac:dyDescent="0.3">
      <c r="A675" s="30">
        <f t="shared" si="17"/>
        <v>573</v>
      </c>
      <c r="C675" s="50" t="s">
        <v>1332</v>
      </c>
      <c r="D675" s="51">
        <v>-0.24</v>
      </c>
      <c r="E675" s="52" t="s">
        <v>438</v>
      </c>
      <c r="F675" s="52" t="s">
        <v>438</v>
      </c>
      <c r="G675" s="55" t="s">
        <v>87</v>
      </c>
      <c r="H675" s="56" t="s">
        <v>87</v>
      </c>
      <c r="I675" s="50" t="s">
        <v>438</v>
      </c>
      <c r="J675" s="51" t="s">
        <v>438</v>
      </c>
      <c r="K675" s="52" t="s">
        <v>438</v>
      </c>
      <c r="L675" s="52" t="s">
        <v>438</v>
      </c>
      <c r="M675" s="55" t="s">
        <v>438</v>
      </c>
      <c r="N675" s="56" t="s">
        <v>438</v>
      </c>
      <c r="O675" s="50" t="s">
        <v>438</v>
      </c>
      <c r="P675" s="51" t="s">
        <v>438</v>
      </c>
      <c r="Q675" s="52" t="s">
        <v>438</v>
      </c>
      <c r="R675" s="52" t="s">
        <v>438</v>
      </c>
      <c r="S675" s="55" t="s">
        <v>438</v>
      </c>
      <c r="T675" s="56" t="s">
        <v>438</v>
      </c>
      <c r="U675" s="50" t="s">
        <v>438</v>
      </c>
      <c r="V675" s="51" t="s">
        <v>438</v>
      </c>
      <c r="W675" s="52" t="s">
        <v>438</v>
      </c>
      <c r="X675" s="52" t="s">
        <v>438</v>
      </c>
      <c r="Y675" s="55" t="s">
        <v>438</v>
      </c>
      <c r="Z675" s="56" t="s">
        <v>438</v>
      </c>
      <c r="AA675" s="50" t="s">
        <v>438</v>
      </c>
      <c r="AB675" s="51" t="s">
        <v>438</v>
      </c>
      <c r="AC675" s="52" t="s">
        <v>438</v>
      </c>
      <c r="AD675" s="52" t="s">
        <v>438</v>
      </c>
      <c r="AE675" s="55" t="s">
        <v>438</v>
      </c>
      <c r="AF675" s="56" t="s">
        <v>438</v>
      </c>
    </row>
    <row r="676" spans="1:32" s="30" customFormat="1" ht="15.75" hidden="1" outlineLevel="1" x14ac:dyDescent="0.3">
      <c r="A676" s="30">
        <f t="shared" si="17"/>
        <v>574</v>
      </c>
      <c r="C676" s="50" t="s">
        <v>1333</v>
      </c>
      <c r="D676" s="51">
        <v>1.63</v>
      </c>
      <c r="E676" s="52" t="s">
        <v>438</v>
      </c>
      <c r="F676" s="52" t="s">
        <v>438</v>
      </c>
      <c r="G676" s="55">
        <v>-0.5630026809651475</v>
      </c>
      <c r="H676" s="56">
        <v>0</v>
      </c>
      <c r="I676" s="50" t="s">
        <v>438</v>
      </c>
      <c r="J676" s="51" t="s">
        <v>438</v>
      </c>
      <c r="K676" s="52" t="s">
        <v>438</v>
      </c>
      <c r="L676" s="52" t="s">
        <v>438</v>
      </c>
      <c r="M676" s="55" t="s">
        <v>438</v>
      </c>
      <c r="N676" s="56" t="s">
        <v>438</v>
      </c>
      <c r="O676" s="50" t="s">
        <v>438</v>
      </c>
      <c r="P676" s="51" t="s">
        <v>438</v>
      </c>
      <c r="Q676" s="52" t="s">
        <v>438</v>
      </c>
      <c r="R676" s="52" t="s">
        <v>438</v>
      </c>
      <c r="S676" s="55" t="s">
        <v>438</v>
      </c>
      <c r="T676" s="56" t="s">
        <v>438</v>
      </c>
      <c r="U676" s="50" t="s">
        <v>438</v>
      </c>
      <c r="V676" s="51" t="s">
        <v>438</v>
      </c>
      <c r="W676" s="52" t="s">
        <v>438</v>
      </c>
      <c r="X676" s="52" t="s">
        <v>438</v>
      </c>
      <c r="Y676" s="55" t="s">
        <v>438</v>
      </c>
      <c r="Z676" s="56" t="s">
        <v>438</v>
      </c>
      <c r="AA676" s="50" t="s">
        <v>438</v>
      </c>
      <c r="AB676" s="51" t="s">
        <v>438</v>
      </c>
      <c r="AC676" s="52" t="s">
        <v>438</v>
      </c>
      <c r="AD676" s="52" t="s">
        <v>438</v>
      </c>
      <c r="AE676" s="55" t="s">
        <v>438</v>
      </c>
      <c r="AF676" s="56" t="s">
        <v>438</v>
      </c>
    </row>
    <row r="677" spans="1:32" s="30" customFormat="1" ht="15.75" hidden="1" outlineLevel="1" x14ac:dyDescent="0.3">
      <c r="A677" s="30">
        <f t="shared" si="17"/>
        <v>575</v>
      </c>
      <c r="C677" s="50" t="s">
        <v>1334</v>
      </c>
      <c r="D677" s="51">
        <v>1.1499999999999999</v>
      </c>
      <c r="E677" s="52" t="s">
        <v>438</v>
      </c>
      <c r="F677" s="52" t="s">
        <v>438</v>
      </c>
      <c r="G677" s="55">
        <v>-0.61794019933554822</v>
      </c>
      <c r="H677" s="56">
        <v>-0.79895104895104896</v>
      </c>
      <c r="I677" s="50" t="s">
        <v>438</v>
      </c>
      <c r="J677" s="51" t="s">
        <v>438</v>
      </c>
      <c r="K677" s="52" t="s">
        <v>438</v>
      </c>
      <c r="L677" s="52" t="s">
        <v>438</v>
      </c>
      <c r="M677" s="55" t="s">
        <v>438</v>
      </c>
      <c r="N677" s="56" t="s">
        <v>438</v>
      </c>
      <c r="O677" s="50" t="s">
        <v>438</v>
      </c>
      <c r="P677" s="51" t="s">
        <v>438</v>
      </c>
      <c r="Q677" s="52" t="s">
        <v>438</v>
      </c>
      <c r="R677" s="52" t="s">
        <v>438</v>
      </c>
      <c r="S677" s="55" t="s">
        <v>438</v>
      </c>
      <c r="T677" s="56" t="s">
        <v>438</v>
      </c>
      <c r="U677" s="50" t="s">
        <v>438</v>
      </c>
      <c r="V677" s="51" t="s">
        <v>438</v>
      </c>
      <c r="W677" s="52" t="s">
        <v>438</v>
      </c>
      <c r="X677" s="52" t="s">
        <v>438</v>
      </c>
      <c r="Y677" s="55" t="s">
        <v>438</v>
      </c>
      <c r="Z677" s="56" t="s">
        <v>438</v>
      </c>
      <c r="AA677" s="50" t="s">
        <v>438</v>
      </c>
      <c r="AB677" s="51" t="s">
        <v>438</v>
      </c>
      <c r="AC677" s="52" t="s">
        <v>438</v>
      </c>
      <c r="AD677" s="52" t="s">
        <v>438</v>
      </c>
      <c r="AE677" s="55" t="s">
        <v>438</v>
      </c>
      <c r="AF677" s="56" t="s">
        <v>438</v>
      </c>
    </row>
    <row r="678" spans="1:32" s="30" customFormat="1" ht="15.75" hidden="1" outlineLevel="1" x14ac:dyDescent="0.3">
      <c r="A678" s="30">
        <f t="shared" si="17"/>
        <v>576</v>
      </c>
      <c r="C678" s="50" t="s">
        <v>1335</v>
      </c>
      <c r="D678" s="51">
        <v>2.61</v>
      </c>
      <c r="E678" s="52">
        <v>4</v>
      </c>
      <c r="F678" s="52">
        <v>4.4000000000000004</v>
      </c>
      <c r="G678" s="55">
        <v>0.60122699386503076</v>
      </c>
      <c r="H678" s="56">
        <v>-0.30213903743315518</v>
      </c>
      <c r="I678" s="50" t="s">
        <v>438</v>
      </c>
      <c r="J678" s="51" t="s">
        <v>438</v>
      </c>
      <c r="K678" s="52" t="s">
        <v>438</v>
      </c>
      <c r="L678" s="52" t="s">
        <v>438</v>
      </c>
      <c r="M678" s="55" t="s">
        <v>438</v>
      </c>
      <c r="N678" s="56" t="s">
        <v>438</v>
      </c>
      <c r="O678" s="50" t="s">
        <v>438</v>
      </c>
      <c r="P678" s="51" t="s">
        <v>438</v>
      </c>
      <c r="Q678" s="52" t="s">
        <v>438</v>
      </c>
      <c r="R678" s="52" t="s">
        <v>438</v>
      </c>
      <c r="S678" s="55" t="s">
        <v>438</v>
      </c>
      <c r="T678" s="56" t="s">
        <v>438</v>
      </c>
      <c r="U678" s="50" t="s">
        <v>438</v>
      </c>
      <c r="V678" s="51" t="s">
        <v>438</v>
      </c>
      <c r="W678" s="52" t="s">
        <v>438</v>
      </c>
      <c r="X678" s="52" t="s">
        <v>438</v>
      </c>
      <c r="Y678" s="55" t="s">
        <v>438</v>
      </c>
      <c r="Z678" s="56" t="s">
        <v>438</v>
      </c>
      <c r="AA678" s="50" t="s">
        <v>438</v>
      </c>
      <c r="AB678" s="51" t="s">
        <v>438</v>
      </c>
      <c r="AC678" s="52" t="s">
        <v>438</v>
      </c>
      <c r="AD678" s="52" t="s">
        <v>438</v>
      </c>
      <c r="AE678" s="55" t="s">
        <v>438</v>
      </c>
      <c r="AF678" s="56" t="s">
        <v>438</v>
      </c>
    </row>
    <row r="679" spans="1:32" s="30" customFormat="1" ht="15.75" hidden="1" outlineLevel="1" x14ac:dyDescent="0.3">
      <c r="A679" s="30">
        <f t="shared" si="17"/>
        <v>577</v>
      </c>
      <c r="C679" s="50" t="s">
        <v>1336</v>
      </c>
      <c r="D679" s="51">
        <v>0.31</v>
      </c>
      <c r="E679" s="52" t="s">
        <v>438</v>
      </c>
      <c r="F679" s="52" t="s">
        <v>438</v>
      </c>
      <c r="G679" s="55">
        <v>-0.63095238095238093</v>
      </c>
      <c r="H679" s="56" t="s">
        <v>127</v>
      </c>
      <c r="I679" s="50" t="s">
        <v>438</v>
      </c>
      <c r="J679" s="51" t="s">
        <v>438</v>
      </c>
      <c r="K679" s="52" t="s">
        <v>438</v>
      </c>
      <c r="L679" s="52" t="s">
        <v>438</v>
      </c>
      <c r="M679" s="55" t="s">
        <v>438</v>
      </c>
      <c r="N679" s="56" t="s">
        <v>438</v>
      </c>
      <c r="O679" s="50" t="s">
        <v>438</v>
      </c>
      <c r="P679" s="51" t="s">
        <v>438</v>
      </c>
      <c r="Q679" s="52" t="s">
        <v>438</v>
      </c>
      <c r="R679" s="52" t="s">
        <v>438</v>
      </c>
      <c r="S679" s="55" t="s">
        <v>438</v>
      </c>
      <c r="T679" s="56" t="s">
        <v>438</v>
      </c>
      <c r="U679" s="50" t="s">
        <v>438</v>
      </c>
      <c r="V679" s="51" t="s">
        <v>438</v>
      </c>
      <c r="W679" s="52" t="s">
        <v>438</v>
      </c>
      <c r="X679" s="52" t="s">
        <v>438</v>
      </c>
      <c r="Y679" s="55" t="s">
        <v>438</v>
      </c>
      <c r="Z679" s="56" t="s">
        <v>438</v>
      </c>
      <c r="AA679" s="50" t="s">
        <v>438</v>
      </c>
      <c r="AB679" s="51" t="s">
        <v>438</v>
      </c>
      <c r="AC679" s="52" t="s">
        <v>438</v>
      </c>
      <c r="AD679" s="52" t="s">
        <v>438</v>
      </c>
      <c r="AE679" s="55" t="s">
        <v>438</v>
      </c>
      <c r="AF679" s="56" t="s">
        <v>438</v>
      </c>
    </row>
    <row r="680" spans="1:32" s="30" customFormat="1" ht="15.75" hidden="1" outlineLevel="1" x14ac:dyDescent="0.3">
      <c r="A680" s="30">
        <f t="shared" si="17"/>
        <v>578</v>
      </c>
      <c r="C680" s="50" t="s">
        <v>1337</v>
      </c>
      <c r="D680" s="51">
        <v>-0.51</v>
      </c>
      <c r="E680" s="52" t="s">
        <v>438</v>
      </c>
      <c r="F680" s="52" t="s">
        <v>438</v>
      </c>
      <c r="G680" s="55" t="s">
        <v>106</v>
      </c>
      <c r="H680" s="56" t="s">
        <v>87</v>
      </c>
      <c r="I680" s="50" t="s">
        <v>438</v>
      </c>
      <c r="J680" s="51" t="s">
        <v>438</v>
      </c>
      <c r="K680" s="52" t="s">
        <v>438</v>
      </c>
      <c r="L680" s="52" t="s">
        <v>438</v>
      </c>
      <c r="M680" s="55" t="s">
        <v>438</v>
      </c>
      <c r="N680" s="56" t="s">
        <v>438</v>
      </c>
      <c r="O680" s="50" t="s">
        <v>438</v>
      </c>
      <c r="P680" s="51" t="s">
        <v>438</v>
      </c>
      <c r="Q680" s="52" t="s">
        <v>438</v>
      </c>
      <c r="R680" s="52" t="s">
        <v>438</v>
      </c>
      <c r="S680" s="55" t="s">
        <v>438</v>
      </c>
      <c r="T680" s="56" t="s">
        <v>438</v>
      </c>
      <c r="U680" s="50" t="s">
        <v>438</v>
      </c>
      <c r="V680" s="51" t="s">
        <v>438</v>
      </c>
      <c r="W680" s="52" t="s">
        <v>438</v>
      </c>
      <c r="X680" s="52" t="s">
        <v>438</v>
      </c>
      <c r="Y680" s="55" t="s">
        <v>438</v>
      </c>
      <c r="Z680" s="56" t="s">
        <v>438</v>
      </c>
      <c r="AA680" s="50" t="s">
        <v>438</v>
      </c>
      <c r="AB680" s="51" t="s">
        <v>438</v>
      </c>
      <c r="AC680" s="52" t="s">
        <v>438</v>
      </c>
      <c r="AD680" s="52" t="s">
        <v>438</v>
      </c>
      <c r="AE680" s="55" t="s">
        <v>438</v>
      </c>
      <c r="AF680" s="56" t="s">
        <v>438</v>
      </c>
    </row>
    <row r="681" spans="1:32" s="30" customFormat="1" ht="15.75" hidden="1" outlineLevel="1" x14ac:dyDescent="0.3">
      <c r="A681" s="30">
        <f t="shared" si="17"/>
        <v>579</v>
      </c>
      <c r="C681" s="50" t="s">
        <v>1338</v>
      </c>
      <c r="D681" s="51">
        <v>2.84</v>
      </c>
      <c r="E681" s="52" t="s">
        <v>438</v>
      </c>
      <c r="F681" s="52" t="s">
        <v>438</v>
      </c>
      <c r="G681" s="55">
        <v>0.24017467248908297</v>
      </c>
      <c r="H681" s="56">
        <v>0.95862068965517233</v>
      </c>
      <c r="I681" s="50" t="s">
        <v>438</v>
      </c>
      <c r="J681" s="51" t="s">
        <v>438</v>
      </c>
      <c r="K681" s="52" t="s">
        <v>438</v>
      </c>
      <c r="L681" s="52" t="s">
        <v>438</v>
      </c>
      <c r="M681" s="55" t="s">
        <v>438</v>
      </c>
      <c r="N681" s="56" t="s">
        <v>438</v>
      </c>
      <c r="O681" s="50" t="s">
        <v>438</v>
      </c>
      <c r="P681" s="51" t="s">
        <v>438</v>
      </c>
      <c r="Q681" s="52" t="s">
        <v>438</v>
      </c>
      <c r="R681" s="52" t="s">
        <v>438</v>
      </c>
      <c r="S681" s="55" t="s">
        <v>438</v>
      </c>
      <c r="T681" s="56" t="s">
        <v>438</v>
      </c>
      <c r="U681" s="50" t="s">
        <v>438</v>
      </c>
      <c r="V681" s="51" t="s">
        <v>438</v>
      </c>
      <c r="W681" s="52" t="s">
        <v>438</v>
      </c>
      <c r="X681" s="52" t="s">
        <v>438</v>
      </c>
      <c r="Y681" s="55" t="s">
        <v>438</v>
      </c>
      <c r="Z681" s="56" t="s">
        <v>438</v>
      </c>
      <c r="AA681" s="50" t="s">
        <v>438</v>
      </c>
      <c r="AB681" s="51" t="s">
        <v>438</v>
      </c>
      <c r="AC681" s="52" t="s">
        <v>438</v>
      </c>
      <c r="AD681" s="52" t="s">
        <v>438</v>
      </c>
      <c r="AE681" s="55" t="s">
        <v>438</v>
      </c>
      <c r="AF681" s="56" t="s">
        <v>438</v>
      </c>
    </row>
    <row r="682" spans="1:32" s="30" customFormat="1" ht="15.75" hidden="1" outlineLevel="1" x14ac:dyDescent="0.3">
      <c r="A682" s="30">
        <f t="shared" ref="A682:A745" si="18">A681+1</f>
        <v>580</v>
      </c>
      <c r="C682" s="50" t="s">
        <v>1339</v>
      </c>
      <c r="D682" s="51">
        <v>-0.53</v>
      </c>
      <c r="E682" s="52" t="s">
        <v>438</v>
      </c>
      <c r="F682" s="52" t="s">
        <v>438</v>
      </c>
      <c r="G682" s="55" t="s">
        <v>106</v>
      </c>
      <c r="H682" s="56" t="s">
        <v>87</v>
      </c>
      <c r="I682" s="50" t="s">
        <v>438</v>
      </c>
      <c r="J682" s="51" t="s">
        <v>438</v>
      </c>
      <c r="K682" s="52" t="s">
        <v>438</v>
      </c>
      <c r="L682" s="52" t="s">
        <v>438</v>
      </c>
      <c r="M682" s="55" t="s">
        <v>438</v>
      </c>
      <c r="N682" s="56" t="s">
        <v>438</v>
      </c>
      <c r="O682" s="50" t="s">
        <v>438</v>
      </c>
      <c r="P682" s="51" t="s">
        <v>438</v>
      </c>
      <c r="Q682" s="52" t="s">
        <v>438</v>
      </c>
      <c r="R682" s="52" t="s">
        <v>438</v>
      </c>
      <c r="S682" s="55" t="s">
        <v>438</v>
      </c>
      <c r="T682" s="56" t="s">
        <v>438</v>
      </c>
      <c r="U682" s="50" t="s">
        <v>438</v>
      </c>
      <c r="V682" s="51" t="s">
        <v>438</v>
      </c>
      <c r="W682" s="52" t="s">
        <v>438</v>
      </c>
      <c r="X682" s="52" t="s">
        <v>438</v>
      </c>
      <c r="Y682" s="55" t="s">
        <v>438</v>
      </c>
      <c r="Z682" s="56" t="s">
        <v>438</v>
      </c>
      <c r="AA682" s="50" t="s">
        <v>438</v>
      </c>
      <c r="AB682" s="51" t="s">
        <v>438</v>
      </c>
      <c r="AC682" s="52" t="s">
        <v>438</v>
      </c>
      <c r="AD682" s="52" t="s">
        <v>438</v>
      </c>
      <c r="AE682" s="55" t="s">
        <v>438</v>
      </c>
      <c r="AF682" s="56" t="s">
        <v>438</v>
      </c>
    </row>
    <row r="683" spans="1:32" s="30" customFormat="1" ht="15.75" hidden="1" outlineLevel="1" x14ac:dyDescent="0.3">
      <c r="A683" s="30">
        <f t="shared" si="18"/>
        <v>581</v>
      </c>
      <c r="C683" s="50" t="s">
        <v>1340</v>
      </c>
      <c r="D683" s="51">
        <v>5.33</v>
      </c>
      <c r="E683" s="52" t="s">
        <v>438</v>
      </c>
      <c r="F683" s="52" t="s">
        <v>438</v>
      </c>
      <c r="G683" s="55">
        <v>0.47237569060773477</v>
      </c>
      <c r="H683" s="56">
        <v>-9.5076400679117046E-2</v>
      </c>
      <c r="I683" s="50" t="s">
        <v>438</v>
      </c>
      <c r="J683" s="51" t="s">
        <v>438</v>
      </c>
      <c r="K683" s="52" t="s">
        <v>438</v>
      </c>
      <c r="L683" s="52" t="s">
        <v>438</v>
      </c>
      <c r="M683" s="55" t="s">
        <v>438</v>
      </c>
      <c r="N683" s="56" t="s">
        <v>438</v>
      </c>
      <c r="O683" s="50" t="s">
        <v>438</v>
      </c>
      <c r="P683" s="51" t="s">
        <v>438</v>
      </c>
      <c r="Q683" s="52" t="s">
        <v>438</v>
      </c>
      <c r="R683" s="52" t="s">
        <v>438</v>
      </c>
      <c r="S683" s="55" t="s">
        <v>438</v>
      </c>
      <c r="T683" s="56" t="s">
        <v>438</v>
      </c>
      <c r="U683" s="50" t="s">
        <v>438</v>
      </c>
      <c r="V683" s="51" t="s">
        <v>438</v>
      </c>
      <c r="W683" s="52" t="s">
        <v>438</v>
      </c>
      <c r="X683" s="52" t="s">
        <v>438</v>
      </c>
      <c r="Y683" s="55" t="s">
        <v>438</v>
      </c>
      <c r="Z683" s="56" t="s">
        <v>438</v>
      </c>
      <c r="AA683" s="50" t="s">
        <v>438</v>
      </c>
      <c r="AB683" s="51" t="s">
        <v>438</v>
      </c>
      <c r="AC683" s="52" t="s">
        <v>438</v>
      </c>
      <c r="AD683" s="52" t="s">
        <v>438</v>
      </c>
      <c r="AE683" s="55" t="s">
        <v>438</v>
      </c>
      <c r="AF683" s="56" t="s">
        <v>438</v>
      </c>
    </row>
    <row r="684" spans="1:32" s="30" customFormat="1" ht="15.75" hidden="1" outlineLevel="1" x14ac:dyDescent="0.3">
      <c r="A684" s="30">
        <f t="shared" si="18"/>
        <v>582</v>
      </c>
      <c r="C684" s="50" t="s">
        <v>1341</v>
      </c>
      <c r="D684" s="51">
        <v>-1.17</v>
      </c>
      <c r="E684" s="52" t="s">
        <v>438</v>
      </c>
      <c r="F684" s="52" t="s">
        <v>438</v>
      </c>
      <c r="G684" s="55" t="s">
        <v>106</v>
      </c>
      <c r="H684" s="56" t="s">
        <v>87</v>
      </c>
      <c r="I684" s="50" t="s">
        <v>438</v>
      </c>
      <c r="J684" s="51" t="s">
        <v>438</v>
      </c>
      <c r="K684" s="52" t="s">
        <v>438</v>
      </c>
      <c r="L684" s="52" t="s">
        <v>438</v>
      </c>
      <c r="M684" s="55" t="s">
        <v>438</v>
      </c>
      <c r="N684" s="56" t="s">
        <v>438</v>
      </c>
      <c r="O684" s="50" t="s">
        <v>438</v>
      </c>
      <c r="P684" s="51" t="s">
        <v>438</v>
      </c>
      <c r="Q684" s="52" t="s">
        <v>438</v>
      </c>
      <c r="R684" s="52" t="s">
        <v>438</v>
      </c>
      <c r="S684" s="55" t="s">
        <v>438</v>
      </c>
      <c r="T684" s="56" t="s">
        <v>438</v>
      </c>
      <c r="U684" s="50" t="s">
        <v>438</v>
      </c>
      <c r="V684" s="51" t="s">
        <v>438</v>
      </c>
      <c r="W684" s="52" t="s">
        <v>438</v>
      </c>
      <c r="X684" s="52" t="s">
        <v>438</v>
      </c>
      <c r="Y684" s="55" t="s">
        <v>438</v>
      </c>
      <c r="Z684" s="56" t="s">
        <v>438</v>
      </c>
      <c r="AA684" s="50" t="s">
        <v>438</v>
      </c>
      <c r="AB684" s="51" t="s">
        <v>438</v>
      </c>
      <c r="AC684" s="52" t="s">
        <v>438</v>
      </c>
      <c r="AD684" s="52" t="s">
        <v>438</v>
      </c>
      <c r="AE684" s="55" t="s">
        <v>438</v>
      </c>
      <c r="AF684" s="56" t="s">
        <v>438</v>
      </c>
    </row>
    <row r="685" spans="1:32" s="30" customFormat="1" ht="15.75" hidden="1" outlineLevel="1" x14ac:dyDescent="0.3">
      <c r="A685" s="30">
        <f t="shared" si="18"/>
        <v>583</v>
      </c>
      <c r="C685" s="50" t="s">
        <v>1342</v>
      </c>
      <c r="D685" s="51">
        <v>1.07</v>
      </c>
      <c r="E685" s="52" t="s">
        <v>438</v>
      </c>
      <c r="F685" s="52" t="s">
        <v>438</v>
      </c>
      <c r="G685" s="55">
        <v>1.4883720930232558</v>
      </c>
      <c r="H685" s="56">
        <v>-0.48557692307692302</v>
      </c>
      <c r="I685" s="50" t="s">
        <v>438</v>
      </c>
      <c r="J685" s="51" t="s">
        <v>438</v>
      </c>
      <c r="K685" s="52" t="s">
        <v>438</v>
      </c>
      <c r="L685" s="52" t="s">
        <v>438</v>
      </c>
      <c r="M685" s="55" t="s">
        <v>438</v>
      </c>
      <c r="N685" s="56" t="s">
        <v>438</v>
      </c>
      <c r="O685" s="50" t="s">
        <v>438</v>
      </c>
      <c r="P685" s="51" t="s">
        <v>438</v>
      </c>
      <c r="Q685" s="52" t="s">
        <v>438</v>
      </c>
      <c r="R685" s="52" t="s">
        <v>438</v>
      </c>
      <c r="S685" s="55" t="s">
        <v>438</v>
      </c>
      <c r="T685" s="56" t="s">
        <v>438</v>
      </c>
      <c r="U685" s="50" t="s">
        <v>438</v>
      </c>
      <c r="V685" s="51" t="s">
        <v>438</v>
      </c>
      <c r="W685" s="52" t="s">
        <v>438</v>
      </c>
      <c r="X685" s="52" t="s">
        <v>438</v>
      </c>
      <c r="Y685" s="55" t="s">
        <v>438</v>
      </c>
      <c r="Z685" s="56" t="s">
        <v>438</v>
      </c>
      <c r="AA685" s="50" t="s">
        <v>438</v>
      </c>
      <c r="AB685" s="51" t="s">
        <v>438</v>
      </c>
      <c r="AC685" s="52" t="s">
        <v>438</v>
      </c>
      <c r="AD685" s="52" t="s">
        <v>438</v>
      </c>
      <c r="AE685" s="55" t="s">
        <v>438</v>
      </c>
      <c r="AF685" s="56" t="s">
        <v>438</v>
      </c>
    </row>
    <row r="686" spans="1:32" s="30" customFormat="1" ht="15.75" hidden="1" outlineLevel="1" x14ac:dyDescent="0.3">
      <c r="A686" s="30">
        <f t="shared" si="18"/>
        <v>584</v>
      </c>
      <c r="C686" s="50" t="s">
        <v>1343</v>
      </c>
      <c r="D686" s="51">
        <v>-2.2799999999999998</v>
      </c>
      <c r="E686" s="52" t="s">
        <v>438</v>
      </c>
      <c r="F686" s="52" t="s">
        <v>438</v>
      </c>
      <c r="G686" s="55" t="s">
        <v>106</v>
      </c>
      <c r="H686" s="56" t="s">
        <v>106</v>
      </c>
      <c r="I686" s="50" t="s">
        <v>438</v>
      </c>
      <c r="J686" s="51" t="s">
        <v>438</v>
      </c>
      <c r="K686" s="52" t="s">
        <v>438</v>
      </c>
      <c r="L686" s="52" t="s">
        <v>438</v>
      </c>
      <c r="M686" s="55" t="s">
        <v>438</v>
      </c>
      <c r="N686" s="56" t="s">
        <v>438</v>
      </c>
      <c r="O686" s="50" t="s">
        <v>438</v>
      </c>
      <c r="P686" s="51" t="s">
        <v>438</v>
      </c>
      <c r="Q686" s="52" t="s">
        <v>438</v>
      </c>
      <c r="R686" s="52" t="s">
        <v>438</v>
      </c>
      <c r="S686" s="55" t="s">
        <v>438</v>
      </c>
      <c r="T686" s="56" t="s">
        <v>438</v>
      </c>
      <c r="U686" s="50" t="s">
        <v>438</v>
      </c>
      <c r="V686" s="51" t="s">
        <v>438</v>
      </c>
      <c r="W686" s="52" t="s">
        <v>438</v>
      </c>
      <c r="X686" s="52" t="s">
        <v>438</v>
      </c>
      <c r="Y686" s="55" t="s">
        <v>438</v>
      </c>
      <c r="Z686" s="56" t="s">
        <v>438</v>
      </c>
      <c r="AA686" s="50" t="s">
        <v>438</v>
      </c>
      <c r="AB686" s="51" t="s">
        <v>438</v>
      </c>
      <c r="AC686" s="52" t="s">
        <v>438</v>
      </c>
      <c r="AD686" s="52" t="s">
        <v>438</v>
      </c>
      <c r="AE686" s="55" t="s">
        <v>438</v>
      </c>
      <c r="AF686" s="56" t="s">
        <v>438</v>
      </c>
    </row>
    <row r="687" spans="1:32" s="30" customFormat="1" ht="15.75" hidden="1" outlineLevel="1" x14ac:dyDescent="0.3">
      <c r="A687" s="30">
        <f t="shared" si="18"/>
        <v>585</v>
      </c>
      <c r="C687" s="50" t="s">
        <v>1344</v>
      </c>
      <c r="D687" s="51">
        <v>0.08</v>
      </c>
      <c r="E687" s="52" t="s">
        <v>438</v>
      </c>
      <c r="F687" s="52" t="s">
        <v>438</v>
      </c>
      <c r="G687" s="55">
        <v>-0.91836734693877553</v>
      </c>
      <c r="H687" s="56">
        <v>-0.89333333333333331</v>
      </c>
      <c r="I687" s="50" t="s">
        <v>438</v>
      </c>
      <c r="J687" s="51" t="s">
        <v>438</v>
      </c>
      <c r="K687" s="52" t="s">
        <v>438</v>
      </c>
      <c r="L687" s="52" t="s">
        <v>438</v>
      </c>
      <c r="M687" s="55" t="s">
        <v>438</v>
      </c>
      <c r="N687" s="56" t="s">
        <v>438</v>
      </c>
      <c r="O687" s="50" t="s">
        <v>438</v>
      </c>
      <c r="P687" s="51" t="s">
        <v>438</v>
      </c>
      <c r="Q687" s="52" t="s">
        <v>438</v>
      </c>
      <c r="R687" s="52" t="s">
        <v>438</v>
      </c>
      <c r="S687" s="55" t="s">
        <v>438</v>
      </c>
      <c r="T687" s="56" t="s">
        <v>438</v>
      </c>
      <c r="U687" s="50" t="s">
        <v>438</v>
      </c>
      <c r="V687" s="51" t="s">
        <v>438</v>
      </c>
      <c r="W687" s="52" t="s">
        <v>438</v>
      </c>
      <c r="X687" s="52" t="s">
        <v>438</v>
      </c>
      <c r="Y687" s="55" t="s">
        <v>438</v>
      </c>
      <c r="Z687" s="56" t="s">
        <v>438</v>
      </c>
      <c r="AA687" s="50" t="s">
        <v>438</v>
      </c>
      <c r="AB687" s="51" t="s">
        <v>438</v>
      </c>
      <c r="AC687" s="52" t="s">
        <v>438</v>
      </c>
      <c r="AD687" s="52" t="s">
        <v>438</v>
      </c>
      <c r="AE687" s="55" t="s">
        <v>438</v>
      </c>
      <c r="AF687" s="56" t="s">
        <v>438</v>
      </c>
    </row>
    <row r="688" spans="1:32" s="30" customFormat="1" ht="15.75" hidden="1" outlineLevel="1" x14ac:dyDescent="0.3">
      <c r="A688" s="30">
        <f t="shared" si="18"/>
        <v>586</v>
      </c>
      <c r="C688" s="50" t="s">
        <v>1345</v>
      </c>
      <c r="D688" s="51">
        <v>5.62</v>
      </c>
      <c r="E688" s="52" t="s">
        <v>438</v>
      </c>
      <c r="F688" s="52" t="s">
        <v>438</v>
      </c>
      <c r="G688" s="55">
        <v>1.7684729064039413</v>
      </c>
      <c r="H688" s="56" t="s">
        <v>127</v>
      </c>
      <c r="I688" s="50" t="s">
        <v>438</v>
      </c>
      <c r="J688" s="51" t="s">
        <v>438</v>
      </c>
      <c r="K688" s="52" t="s">
        <v>438</v>
      </c>
      <c r="L688" s="52" t="s">
        <v>438</v>
      </c>
      <c r="M688" s="55" t="s">
        <v>438</v>
      </c>
      <c r="N688" s="56" t="s">
        <v>438</v>
      </c>
      <c r="O688" s="50" t="s">
        <v>438</v>
      </c>
      <c r="P688" s="51" t="s">
        <v>438</v>
      </c>
      <c r="Q688" s="52" t="s">
        <v>438</v>
      </c>
      <c r="R688" s="52" t="s">
        <v>438</v>
      </c>
      <c r="S688" s="55" t="s">
        <v>438</v>
      </c>
      <c r="T688" s="56" t="s">
        <v>438</v>
      </c>
      <c r="U688" s="50" t="s">
        <v>438</v>
      </c>
      <c r="V688" s="51" t="s">
        <v>438</v>
      </c>
      <c r="W688" s="52" t="s">
        <v>438</v>
      </c>
      <c r="X688" s="52" t="s">
        <v>438</v>
      </c>
      <c r="Y688" s="55" t="s">
        <v>438</v>
      </c>
      <c r="Z688" s="56" t="s">
        <v>438</v>
      </c>
      <c r="AA688" s="50" t="s">
        <v>438</v>
      </c>
      <c r="AB688" s="51" t="s">
        <v>438</v>
      </c>
      <c r="AC688" s="52" t="s">
        <v>438</v>
      </c>
      <c r="AD688" s="52" t="s">
        <v>438</v>
      </c>
      <c r="AE688" s="55" t="s">
        <v>438</v>
      </c>
      <c r="AF688" s="56" t="s">
        <v>438</v>
      </c>
    </row>
    <row r="689" spans="1:32" s="30" customFormat="1" ht="15.75" hidden="1" outlineLevel="1" x14ac:dyDescent="0.3">
      <c r="A689" s="30">
        <f t="shared" si="18"/>
        <v>587</v>
      </c>
      <c r="C689" s="50" t="s">
        <v>1346</v>
      </c>
      <c r="D689" s="51">
        <v>1.28</v>
      </c>
      <c r="E689" s="52" t="s">
        <v>438</v>
      </c>
      <c r="F689" s="52" t="s">
        <v>438</v>
      </c>
      <c r="G689" s="55">
        <v>1.4615384615384617</v>
      </c>
      <c r="H689" s="56">
        <v>-0.14666666666666661</v>
      </c>
      <c r="I689" s="50" t="s">
        <v>438</v>
      </c>
      <c r="J689" s="51" t="s">
        <v>438</v>
      </c>
      <c r="K689" s="52" t="s">
        <v>438</v>
      </c>
      <c r="L689" s="52" t="s">
        <v>438</v>
      </c>
      <c r="M689" s="55" t="s">
        <v>438</v>
      </c>
      <c r="N689" s="56" t="s">
        <v>438</v>
      </c>
      <c r="O689" s="50" t="s">
        <v>438</v>
      </c>
      <c r="P689" s="51" t="s">
        <v>438</v>
      </c>
      <c r="Q689" s="52" t="s">
        <v>438</v>
      </c>
      <c r="R689" s="52" t="s">
        <v>438</v>
      </c>
      <c r="S689" s="55" t="s">
        <v>438</v>
      </c>
      <c r="T689" s="56" t="s">
        <v>438</v>
      </c>
      <c r="U689" s="50" t="s">
        <v>438</v>
      </c>
      <c r="V689" s="51" t="s">
        <v>438</v>
      </c>
      <c r="W689" s="52" t="s">
        <v>438</v>
      </c>
      <c r="X689" s="52" t="s">
        <v>438</v>
      </c>
      <c r="Y689" s="55" t="s">
        <v>438</v>
      </c>
      <c r="Z689" s="56" t="s">
        <v>438</v>
      </c>
      <c r="AA689" s="50" t="s">
        <v>438</v>
      </c>
      <c r="AB689" s="51" t="s">
        <v>438</v>
      </c>
      <c r="AC689" s="52" t="s">
        <v>438</v>
      </c>
      <c r="AD689" s="52" t="s">
        <v>438</v>
      </c>
      <c r="AE689" s="55" t="s">
        <v>438</v>
      </c>
      <c r="AF689" s="56" t="s">
        <v>438</v>
      </c>
    </row>
    <row r="690" spans="1:32" s="30" customFormat="1" ht="15.75" hidden="1" outlineLevel="1" x14ac:dyDescent="0.3">
      <c r="A690" s="30">
        <f t="shared" si="18"/>
        <v>588</v>
      </c>
      <c r="C690" s="50" t="s">
        <v>1347</v>
      </c>
      <c r="D690" s="51">
        <v>2.09</v>
      </c>
      <c r="E690" s="52" t="s">
        <v>438</v>
      </c>
      <c r="F690" s="52" t="s">
        <v>438</v>
      </c>
      <c r="G690" s="55">
        <v>10.611111111111111</v>
      </c>
      <c r="H690" s="56">
        <v>0.99047619047619029</v>
      </c>
      <c r="I690" s="50" t="s">
        <v>438</v>
      </c>
      <c r="J690" s="51" t="s">
        <v>438</v>
      </c>
      <c r="K690" s="52" t="s">
        <v>438</v>
      </c>
      <c r="L690" s="52" t="s">
        <v>438</v>
      </c>
      <c r="M690" s="55" t="s">
        <v>438</v>
      </c>
      <c r="N690" s="56" t="s">
        <v>438</v>
      </c>
      <c r="O690" s="50" t="s">
        <v>438</v>
      </c>
      <c r="P690" s="51" t="s">
        <v>438</v>
      </c>
      <c r="Q690" s="52" t="s">
        <v>438</v>
      </c>
      <c r="R690" s="52" t="s">
        <v>438</v>
      </c>
      <c r="S690" s="55" t="s">
        <v>438</v>
      </c>
      <c r="T690" s="56" t="s">
        <v>438</v>
      </c>
      <c r="U690" s="50" t="s">
        <v>438</v>
      </c>
      <c r="V690" s="51" t="s">
        <v>438</v>
      </c>
      <c r="W690" s="52" t="s">
        <v>438</v>
      </c>
      <c r="X690" s="52" t="s">
        <v>438</v>
      </c>
      <c r="Y690" s="55" t="s">
        <v>438</v>
      </c>
      <c r="Z690" s="56" t="s">
        <v>438</v>
      </c>
      <c r="AA690" s="50" t="s">
        <v>438</v>
      </c>
      <c r="AB690" s="51" t="s">
        <v>438</v>
      </c>
      <c r="AC690" s="52" t="s">
        <v>438</v>
      </c>
      <c r="AD690" s="52" t="s">
        <v>438</v>
      </c>
      <c r="AE690" s="55" t="s">
        <v>438</v>
      </c>
      <c r="AF690" s="56" t="s">
        <v>438</v>
      </c>
    </row>
    <row r="691" spans="1:32" s="30" customFormat="1" ht="15.75" hidden="1" outlineLevel="1" x14ac:dyDescent="0.3">
      <c r="A691" s="30">
        <f t="shared" si="18"/>
        <v>589</v>
      </c>
      <c r="C691" s="50" t="s">
        <v>1348</v>
      </c>
      <c r="D691" s="51">
        <v>2.0299999999999998</v>
      </c>
      <c r="E691" s="52" t="s">
        <v>438</v>
      </c>
      <c r="F691" s="52" t="s">
        <v>438</v>
      </c>
      <c r="G691" s="55">
        <v>-3.3333333333333437E-2</v>
      </c>
      <c r="H691" s="56">
        <v>0.84545454545454524</v>
      </c>
      <c r="I691" s="50" t="s">
        <v>438</v>
      </c>
      <c r="J691" s="51" t="s">
        <v>438</v>
      </c>
      <c r="K691" s="52" t="s">
        <v>438</v>
      </c>
      <c r="L691" s="52" t="s">
        <v>438</v>
      </c>
      <c r="M691" s="55" t="s">
        <v>438</v>
      </c>
      <c r="N691" s="56" t="s">
        <v>438</v>
      </c>
      <c r="O691" s="50" t="s">
        <v>438</v>
      </c>
      <c r="P691" s="51" t="s">
        <v>438</v>
      </c>
      <c r="Q691" s="52" t="s">
        <v>438</v>
      </c>
      <c r="R691" s="52" t="s">
        <v>438</v>
      </c>
      <c r="S691" s="55" t="s">
        <v>438</v>
      </c>
      <c r="T691" s="56" t="s">
        <v>438</v>
      </c>
      <c r="U691" s="50" t="s">
        <v>438</v>
      </c>
      <c r="V691" s="51" t="s">
        <v>438</v>
      </c>
      <c r="W691" s="52" t="s">
        <v>438</v>
      </c>
      <c r="X691" s="52" t="s">
        <v>438</v>
      </c>
      <c r="Y691" s="55" t="s">
        <v>438</v>
      </c>
      <c r="Z691" s="56" t="s">
        <v>438</v>
      </c>
      <c r="AA691" s="50" t="s">
        <v>438</v>
      </c>
      <c r="AB691" s="51" t="s">
        <v>438</v>
      </c>
      <c r="AC691" s="52" t="s">
        <v>438</v>
      </c>
      <c r="AD691" s="52" t="s">
        <v>438</v>
      </c>
      <c r="AE691" s="55" t="s">
        <v>438</v>
      </c>
      <c r="AF691" s="56" t="s">
        <v>438</v>
      </c>
    </row>
    <row r="692" spans="1:32" s="30" customFormat="1" ht="15.75" hidden="1" outlineLevel="1" x14ac:dyDescent="0.3">
      <c r="A692" s="30">
        <f t="shared" si="18"/>
        <v>590</v>
      </c>
      <c r="C692" s="50" t="s">
        <v>1349</v>
      </c>
      <c r="D692" s="51">
        <v>3.71</v>
      </c>
      <c r="E692" s="52" t="s">
        <v>438</v>
      </c>
      <c r="F692" s="52" t="s">
        <v>438</v>
      </c>
      <c r="G692" s="55">
        <v>-0.41390205371248023</v>
      </c>
      <c r="H692" s="56">
        <v>-2.3684210526315752E-2</v>
      </c>
      <c r="I692" s="50" t="s">
        <v>438</v>
      </c>
      <c r="J692" s="51" t="s">
        <v>438</v>
      </c>
      <c r="K692" s="52" t="s">
        <v>438</v>
      </c>
      <c r="L692" s="52" t="s">
        <v>438</v>
      </c>
      <c r="M692" s="55" t="s">
        <v>438</v>
      </c>
      <c r="N692" s="56" t="s">
        <v>438</v>
      </c>
      <c r="O692" s="50" t="s">
        <v>438</v>
      </c>
      <c r="P692" s="51" t="s">
        <v>438</v>
      </c>
      <c r="Q692" s="52" t="s">
        <v>438</v>
      </c>
      <c r="R692" s="52" t="s">
        <v>438</v>
      </c>
      <c r="S692" s="55" t="s">
        <v>438</v>
      </c>
      <c r="T692" s="56" t="s">
        <v>438</v>
      </c>
      <c r="U692" s="50" t="s">
        <v>438</v>
      </c>
      <c r="V692" s="51" t="s">
        <v>438</v>
      </c>
      <c r="W692" s="52" t="s">
        <v>438</v>
      </c>
      <c r="X692" s="52" t="s">
        <v>438</v>
      </c>
      <c r="Y692" s="55" t="s">
        <v>438</v>
      </c>
      <c r="Z692" s="56" t="s">
        <v>438</v>
      </c>
      <c r="AA692" s="50" t="s">
        <v>438</v>
      </c>
      <c r="AB692" s="51" t="s">
        <v>438</v>
      </c>
      <c r="AC692" s="52" t="s">
        <v>438</v>
      </c>
      <c r="AD692" s="52" t="s">
        <v>438</v>
      </c>
      <c r="AE692" s="55" t="s">
        <v>438</v>
      </c>
      <c r="AF692" s="56" t="s">
        <v>438</v>
      </c>
    </row>
    <row r="693" spans="1:32" s="30" customFormat="1" ht="15.75" hidden="1" outlineLevel="1" x14ac:dyDescent="0.3">
      <c r="A693" s="30">
        <f t="shared" si="18"/>
        <v>591</v>
      </c>
      <c r="C693" s="50" t="s">
        <v>1350</v>
      </c>
      <c r="D693" s="51">
        <v>4.17</v>
      </c>
      <c r="E693" s="52" t="s">
        <v>438</v>
      </c>
      <c r="F693" s="52" t="s">
        <v>438</v>
      </c>
      <c r="G693" s="55">
        <v>-0.30500000000000005</v>
      </c>
      <c r="H693" s="56">
        <v>-0.28103448275862064</v>
      </c>
      <c r="I693" s="50" t="s">
        <v>438</v>
      </c>
      <c r="J693" s="51" t="s">
        <v>438</v>
      </c>
      <c r="K693" s="52" t="s">
        <v>438</v>
      </c>
      <c r="L693" s="52" t="s">
        <v>438</v>
      </c>
      <c r="M693" s="55" t="s">
        <v>438</v>
      </c>
      <c r="N693" s="56" t="s">
        <v>438</v>
      </c>
      <c r="O693" s="50" t="s">
        <v>438</v>
      </c>
      <c r="P693" s="51" t="s">
        <v>438</v>
      </c>
      <c r="Q693" s="52" t="s">
        <v>438</v>
      </c>
      <c r="R693" s="52" t="s">
        <v>438</v>
      </c>
      <c r="S693" s="55" t="s">
        <v>438</v>
      </c>
      <c r="T693" s="56" t="s">
        <v>438</v>
      </c>
      <c r="U693" s="50" t="s">
        <v>438</v>
      </c>
      <c r="V693" s="51" t="s">
        <v>438</v>
      </c>
      <c r="W693" s="52" t="s">
        <v>438</v>
      </c>
      <c r="X693" s="52" t="s">
        <v>438</v>
      </c>
      <c r="Y693" s="55" t="s">
        <v>438</v>
      </c>
      <c r="Z693" s="56" t="s">
        <v>438</v>
      </c>
      <c r="AA693" s="50" t="s">
        <v>438</v>
      </c>
      <c r="AB693" s="51" t="s">
        <v>438</v>
      </c>
      <c r="AC693" s="52" t="s">
        <v>438</v>
      </c>
      <c r="AD693" s="52" t="s">
        <v>438</v>
      </c>
      <c r="AE693" s="55" t="s">
        <v>438</v>
      </c>
      <c r="AF693" s="56" t="s">
        <v>438</v>
      </c>
    </row>
    <row r="694" spans="1:32" s="30" customFormat="1" ht="15.75" hidden="1" outlineLevel="1" x14ac:dyDescent="0.3">
      <c r="A694" s="30">
        <f t="shared" si="18"/>
        <v>592</v>
      </c>
      <c r="C694" s="50" t="s">
        <v>1351</v>
      </c>
      <c r="D694" s="51">
        <v>0.11</v>
      </c>
      <c r="E694" s="52" t="s">
        <v>438</v>
      </c>
      <c r="F694" s="52" t="s">
        <v>438</v>
      </c>
      <c r="G694" s="55">
        <v>-0.81034482758620685</v>
      </c>
      <c r="H694" s="56" t="s">
        <v>127</v>
      </c>
      <c r="I694" s="50" t="s">
        <v>438</v>
      </c>
      <c r="J694" s="51" t="s">
        <v>438</v>
      </c>
      <c r="K694" s="52" t="s">
        <v>438</v>
      </c>
      <c r="L694" s="52" t="s">
        <v>438</v>
      </c>
      <c r="M694" s="55" t="s">
        <v>438</v>
      </c>
      <c r="N694" s="56" t="s">
        <v>438</v>
      </c>
      <c r="O694" s="50" t="s">
        <v>438</v>
      </c>
      <c r="P694" s="51" t="s">
        <v>438</v>
      </c>
      <c r="Q694" s="52" t="s">
        <v>438</v>
      </c>
      <c r="R694" s="52" t="s">
        <v>438</v>
      </c>
      <c r="S694" s="55" t="s">
        <v>438</v>
      </c>
      <c r="T694" s="56" t="s">
        <v>438</v>
      </c>
      <c r="U694" s="50" t="s">
        <v>438</v>
      </c>
      <c r="V694" s="51" t="s">
        <v>438</v>
      </c>
      <c r="W694" s="52" t="s">
        <v>438</v>
      </c>
      <c r="X694" s="52" t="s">
        <v>438</v>
      </c>
      <c r="Y694" s="55" t="s">
        <v>438</v>
      </c>
      <c r="Z694" s="56" t="s">
        <v>438</v>
      </c>
      <c r="AA694" s="50" t="s">
        <v>438</v>
      </c>
      <c r="AB694" s="51" t="s">
        <v>438</v>
      </c>
      <c r="AC694" s="52" t="s">
        <v>438</v>
      </c>
      <c r="AD694" s="52" t="s">
        <v>438</v>
      </c>
      <c r="AE694" s="55" t="s">
        <v>438</v>
      </c>
      <c r="AF694" s="56" t="s">
        <v>438</v>
      </c>
    </row>
    <row r="695" spans="1:32" s="30" customFormat="1" ht="15.75" hidden="1" outlineLevel="1" x14ac:dyDescent="0.3">
      <c r="A695" s="30">
        <f t="shared" si="18"/>
        <v>593</v>
      </c>
      <c r="C695" s="50" t="s">
        <v>1352</v>
      </c>
      <c r="D695" s="51">
        <v>-5.18</v>
      </c>
      <c r="E695" s="52" t="s">
        <v>438</v>
      </c>
      <c r="F695" s="52" t="s">
        <v>438</v>
      </c>
      <c r="G695" s="55" t="s">
        <v>106</v>
      </c>
      <c r="H695" s="56" t="s">
        <v>106</v>
      </c>
      <c r="I695" s="50" t="s">
        <v>438</v>
      </c>
      <c r="J695" s="51" t="s">
        <v>438</v>
      </c>
      <c r="K695" s="52" t="s">
        <v>438</v>
      </c>
      <c r="L695" s="52" t="s">
        <v>438</v>
      </c>
      <c r="M695" s="55" t="s">
        <v>438</v>
      </c>
      <c r="N695" s="56" t="s">
        <v>438</v>
      </c>
      <c r="O695" s="50" t="s">
        <v>438</v>
      </c>
      <c r="P695" s="51" t="s">
        <v>438</v>
      </c>
      <c r="Q695" s="52" t="s">
        <v>438</v>
      </c>
      <c r="R695" s="52" t="s">
        <v>438</v>
      </c>
      <c r="S695" s="55" t="s">
        <v>438</v>
      </c>
      <c r="T695" s="56" t="s">
        <v>438</v>
      </c>
      <c r="U695" s="50" t="s">
        <v>438</v>
      </c>
      <c r="V695" s="51" t="s">
        <v>438</v>
      </c>
      <c r="W695" s="52" t="s">
        <v>438</v>
      </c>
      <c r="X695" s="52" t="s">
        <v>438</v>
      </c>
      <c r="Y695" s="55" t="s">
        <v>438</v>
      </c>
      <c r="Z695" s="56" t="s">
        <v>438</v>
      </c>
      <c r="AA695" s="50" t="s">
        <v>438</v>
      </c>
      <c r="AB695" s="51" t="s">
        <v>438</v>
      </c>
      <c r="AC695" s="52" t="s">
        <v>438</v>
      </c>
      <c r="AD695" s="52" t="s">
        <v>438</v>
      </c>
      <c r="AE695" s="55" t="s">
        <v>438</v>
      </c>
      <c r="AF695" s="56" t="s">
        <v>438</v>
      </c>
    </row>
    <row r="696" spans="1:32" s="30" customFormat="1" ht="15.75" hidden="1" outlineLevel="1" x14ac:dyDescent="0.3">
      <c r="A696" s="30">
        <f t="shared" si="18"/>
        <v>594</v>
      </c>
      <c r="C696" s="50" t="s">
        <v>1353</v>
      </c>
      <c r="D696" s="51">
        <v>4.8600000000000003</v>
      </c>
      <c r="E696" s="52">
        <v>6.6</v>
      </c>
      <c r="F696" s="52" t="s">
        <v>438</v>
      </c>
      <c r="G696" s="55">
        <v>-0.38324873096446699</v>
      </c>
      <c r="H696" s="56">
        <v>-0.25115562403698</v>
      </c>
      <c r="I696" s="50" t="s">
        <v>438</v>
      </c>
      <c r="J696" s="51" t="s">
        <v>438</v>
      </c>
      <c r="K696" s="52" t="s">
        <v>438</v>
      </c>
      <c r="L696" s="52" t="s">
        <v>438</v>
      </c>
      <c r="M696" s="55" t="s">
        <v>438</v>
      </c>
      <c r="N696" s="56" t="s">
        <v>438</v>
      </c>
      <c r="O696" s="50" t="s">
        <v>438</v>
      </c>
      <c r="P696" s="51" t="s">
        <v>438</v>
      </c>
      <c r="Q696" s="52" t="s">
        <v>438</v>
      </c>
      <c r="R696" s="52" t="s">
        <v>438</v>
      </c>
      <c r="S696" s="55" t="s">
        <v>438</v>
      </c>
      <c r="T696" s="56" t="s">
        <v>438</v>
      </c>
      <c r="U696" s="50" t="s">
        <v>438</v>
      </c>
      <c r="V696" s="51" t="s">
        <v>438</v>
      </c>
      <c r="W696" s="52" t="s">
        <v>438</v>
      </c>
      <c r="X696" s="52" t="s">
        <v>438</v>
      </c>
      <c r="Y696" s="55" t="s">
        <v>438</v>
      </c>
      <c r="Z696" s="56" t="s">
        <v>438</v>
      </c>
      <c r="AA696" s="50" t="s">
        <v>438</v>
      </c>
      <c r="AB696" s="51" t="s">
        <v>438</v>
      </c>
      <c r="AC696" s="52" t="s">
        <v>438</v>
      </c>
      <c r="AD696" s="52" t="s">
        <v>438</v>
      </c>
      <c r="AE696" s="55" t="s">
        <v>438</v>
      </c>
      <c r="AF696" s="56" t="s">
        <v>438</v>
      </c>
    </row>
    <row r="697" spans="1:32" s="30" customFormat="1" ht="15.75" hidden="1" outlineLevel="1" x14ac:dyDescent="0.3">
      <c r="A697" s="30">
        <f t="shared" si="18"/>
        <v>595</v>
      </c>
      <c r="C697" s="50" t="s">
        <v>1354</v>
      </c>
      <c r="D697" s="51">
        <v>-0.59</v>
      </c>
      <c r="E697" s="52" t="s">
        <v>438</v>
      </c>
      <c r="F697" s="52" t="s">
        <v>438</v>
      </c>
      <c r="G697" s="55" t="s">
        <v>87</v>
      </c>
      <c r="H697" s="56" t="s">
        <v>106</v>
      </c>
      <c r="I697" s="50" t="s">
        <v>438</v>
      </c>
      <c r="J697" s="51" t="s">
        <v>438</v>
      </c>
      <c r="K697" s="52" t="s">
        <v>438</v>
      </c>
      <c r="L697" s="52" t="s">
        <v>438</v>
      </c>
      <c r="M697" s="55" t="s">
        <v>438</v>
      </c>
      <c r="N697" s="56" t="s">
        <v>438</v>
      </c>
      <c r="O697" s="50" t="s">
        <v>438</v>
      </c>
      <c r="P697" s="51" t="s">
        <v>438</v>
      </c>
      <c r="Q697" s="52" t="s">
        <v>438</v>
      </c>
      <c r="R697" s="52" t="s">
        <v>438</v>
      </c>
      <c r="S697" s="55" t="s">
        <v>438</v>
      </c>
      <c r="T697" s="56" t="s">
        <v>438</v>
      </c>
      <c r="U697" s="50" t="s">
        <v>438</v>
      </c>
      <c r="V697" s="51" t="s">
        <v>438</v>
      </c>
      <c r="W697" s="52" t="s">
        <v>438</v>
      </c>
      <c r="X697" s="52" t="s">
        <v>438</v>
      </c>
      <c r="Y697" s="55" t="s">
        <v>438</v>
      </c>
      <c r="Z697" s="56" t="s">
        <v>438</v>
      </c>
      <c r="AA697" s="50" t="s">
        <v>438</v>
      </c>
      <c r="AB697" s="51" t="s">
        <v>438</v>
      </c>
      <c r="AC697" s="52" t="s">
        <v>438</v>
      </c>
      <c r="AD697" s="52" t="s">
        <v>438</v>
      </c>
      <c r="AE697" s="55" t="s">
        <v>438</v>
      </c>
      <c r="AF697" s="56" t="s">
        <v>438</v>
      </c>
    </row>
    <row r="698" spans="1:32" s="30" customFormat="1" ht="15.75" hidden="1" outlineLevel="1" x14ac:dyDescent="0.3">
      <c r="A698" s="30">
        <f t="shared" si="18"/>
        <v>596</v>
      </c>
      <c r="C698" s="50" t="s">
        <v>1355</v>
      </c>
      <c r="D698" s="51">
        <v>0.65</v>
      </c>
      <c r="E698" s="52" t="s">
        <v>438</v>
      </c>
      <c r="F698" s="52" t="s">
        <v>438</v>
      </c>
      <c r="G698" s="55">
        <v>-0.54225352112676051</v>
      </c>
      <c r="H698" s="56" t="s">
        <v>127</v>
      </c>
      <c r="I698" s="50" t="s">
        <v>438</v>
      </c>
      <c r="J698" s="51" t="s">
        <v>438</v>
      </c>
      <c r="K698" s="52" t="s">
        <v>438</v>
      </c>
      <c r="L698" s="52" t="s">
        <v>438</v>
      </c>
      <c r="M698" s="55" t="s">
        <v>438</v>
      </c>
      <c r="N698" s="56" t="s">
        <v>438</v>
      </c>
      <c r="O698" s="50" t="s">
        <v>438</v>
      </c>
      <c r="P698" s="51" t="s">
        <v>438</v>
      </c>
      <c r="Q698" s="52" t="s">
        <v>438</v>
      </c>
      <c r="R698" s="52" t="s">
        <v>438</v>
      </c>
      <c r="S698" s="55" t="s">
        <v>438</v>
      </c>
      <c r="T698" s="56" t="s">
        <v>438</v>
      </c>
      <c r="U698" s="50" t="s">
        <v>438</v>
      </c>
      <c r="V698" s="51" t="s">
        <v>438</v>
      </c>
      <c r="W698" s="52" t="s">
        <v>438</v>
      </c>
      <c r="X698" s="52" t="s">
        <v>438</v>
      </c>
      <c r="Y698" s="55" t="s">
        <v>438</v>
      </c>
      <c r="Z698" s="56" t="s">
        <v>438</v>
      </c>
      <c r="AA698" s="50" t="s">
        <v>438</v>
      </c>
      <c r="AB698" s="51" t="s">
        <v>438</v>
      </c>
      <c r="AC698" s="52" t="s">
        <v>438</v>
      </c>
      <c r="AD698" s="52" t="s">
        <v>438</v>
      </c>
      <c r="AE698" s="55" t="s">
        <v>438</v>
      </c>
      <c r="AF698" s="56" t="s">
        <v>438</v>
      </c>
    </row>
    <row r="699" spans="1:32" s="30" customFormat="1" ht="15.75" hidden="1" outlineLevel="1" x14ac:dyDescent="0.3">
      <c r="A699" s="30">
        <f t="shared" si="18"/>
        <v>597</v>
      </c>
      <c r="C699" s="50" t="s">
        <v>1356</v>
      </c>
      <c r="D699" s="51">
        <v>0.33</v>
      </c>
      <c r="E699" s="52" t="s">
        <v>438</v>
      </c>
      <c r="F699" s="52" t="s">
        <v>438</v>
      </c>
      <c r="G699" s="55" t="s">
        <v>127</v>
      </c>
      <c r="H699" s="56" t="s">
        <v>438</v>
      </c>
      <c r="I699" s="50" t="s">
        <v>438</v>
      </c>
      <c r="J699" s="51" t="s">
        <v>438</v>
      </c>
      <c r="K699" s="52" t="s">
        <v>438</v>
      </c>
      <c r="L699" s="52" t="s">
        <v>438</v>
      </c>
      <c r="M699" s="55" t="s">
        <v>438</v>
      </c>
      <c r="N699" s="56" t="s">
        <v>438</v>
      </c>
      <c r="O699" s="50" t="s">
        <v>438</v>
      </c>
      <c r="P699" s="51" t="s">
        <v>438</v>
      </c>
      <c r="Q699" s="52" t="s">
        <v>438</v>
      </c>
      <c r="R699" s="52" t="s">
        <v>438</v>
      </c>
      <c r="S699" s="55" t="s">
        <v>438</v>
      </c>
      <c r="T699" s="56" t="s">
        <v>438</v>
      </c>
      <c r="U699" s="50" t="s">
        <v>438</v>
      </c>
      <c r="V699" s="51" t="s">
        <v>438</v>
      </c>
      <c r="W699" s="52" t="s">
        <v>438</v>
      </c>
      <c r="X699" s="52" t="s">
        <v>438</v>
      </c>
      <c r="Y699" s="55" t="s">
        <v>438</v>
      </c>
      <c r="Z699" s="56" t="s">
        <v>438</v>
      </c>
      <c r="AA699" s="50" t="s">
        <v>438</v>
      </c>
      <c r="AB699" s="51" t="s">
        <v>438</v>
      </c>
      <c r="AC699" s="52" t="s">
        <v>438</v>
      </c>
      <c r="AD699" s="52" t="s">
        <v>438</v>
      </c>
      <c r="AE699" s="55" t="s">
        <v>438</v>
      </c>
      <c r="AF699" s="56" t="s">
        <v>438</v>
      </c>
    </row>
    <row r="700" spans="1:32" s="30" customFormat="1" ht="15.75" hidden="1" outlineLevel="1" x14ac:dyDescent="0.3">
      <c r="A700" s="30">
        <f t="shared" si="18"/>
        <v>598</v>
      </c>
      <c r="C700" s="50" t="s">
        <v>1357</v>
      </c>
      <c r="D700" s="51">
        <v>-1</v>
      </c>
      <c r="E700" s="52" t="s">
        <v>438</v>
      </c>
      <c r="F700" s="52" t="s">
        <v>438</v>
      </c>
      <c r="G700" s="55" t="s">
        <v>106</v>
      </c>
      <c r="H700" s="56" t="s">
        <v>106</v>
      </c>
      <c r="I700" s="50" t="s">
        <v>438</v>
      </c>
      <c r="J700" s="51" t="s">
        <v>438</v>
      </c>
      <c r="K700" s="52" t="s">
        <v>438</v>
      </c>
      <c r="L700" s="52" t="s">
        <v>438</v>
      </c>
      <c r="M700" s="55" t="s">
        <v>438</v>
      </c>
      <c r="N700" s="56" t="s">
        <v>438</v>
      </c>
      <c r="O700" s="50" t="s">
        <v>438</v>
      </c>
      <c r="P700" s="51" t="s">
        <v>438</v>
      </c>
      <c r="Q700" s="52" t="s">
        <v>438</v>
      </c>
      <c r="R700" s="52" t="s">
        <v>438</v>
      </c>
      <c r="S700" s="55" t="s">
        <v>438</v>
      </c>
      <c r="T700" s="56" t="s">
        <v>438</v>
      </c>
      <c r="U700" s="50" t="s">
        <v>438</v>
      </c>
      <c r="V700" s="51" t="s">
        <v>438</v>
      </c>
      <c r="W700" s="52" t="s">
        <v>438</v>
      </c>
      <c r="X700" s="52" t="s">
        <v>438</v>
      </c>
      <c r="Y700" s="55" t="s">
        <v>438</v>
      </c>
      <c r="Z700" s="56" t="s">
        <v>438</v>
      </c>
      <c r="AA700" s="50" t="s">
        <v>438</v>
      </c>
      <c r="AB700" s="51" t="s">
        <v>438</v>
      </c>
      <c r="AC700" s="52" t="s">
        <v>438</v>
      </c>
      <c r="AD700" s="52" t="s">
        <v>438</v>
      </c>
      <c r="AE700" s="55" t="s">
        <v>438</v>
      </c>
      <c r="AF700" s="56" t="s">
        <v>438</v>
      </c>
    </row>
    <row r="701" spans="1:32" s="30" customFormat="1" ht="15.75" hidden="1" outlineLevel="1" x14ac:dyDescent="0.3">
      <c r="A701" s="30">
        <f t="shared" si="18"/>
        <v>599</v>
      </c>
      <c r="C701" s="50" t="s">
        <v>1358</v>
      </c>
      <c r="D701" s="51">
        <v>0.89</v>
      </c>
      <c r="E701" s="52" t="s">
        <v>438</v>
      </c>
      <c r="F701" s="52" t="s">
        <v>438</v>
      </c>
      <c r="G701" s="55">
        <v>-0.19819819819819828</v>
      </c>
      <c r="H701" s="56">
        <v>-0.65769230769230769</v>
      </c>
      <c r="I701" s="50" t="s">
        <v>438</v>
      </c>
      <c r="J701" s="51" t="s">
        <v>438</v>
      </c>
      <c r="K701" s="52" t="s">
        <v>438</v>
      </c>
      <c r="L701" s="52" t="s">
        <v>438</v>
      </c>
      <c r="M701" s="55" t="s">
        <v>438</v>
      </c>
      <c r="N701" s="56" t="s">
        <v>438</v>
      </c>
      <c r="O701" s="50" t="s">
        <v>438</v>
      </c>
      <c r="P701" s="51" t="s">
        <v>438</v>
      </c>
      <c r="Q701" s="52" t="s">
        <v>438</v>
      </c>
      <c r="R701" s="52" t="s">
        <v>438</v>
      </c>
      <c r="S701" s="55" t="s">
        <v>438</v>
      </c>
      <c r="T701" s="56" t="s">
        <v>438</v>
      </c>
      <c r="U701" s="50" t="s">
        <v>438</v>
      </c>
      <c r="V701" s="51" t="s">
        <v>438</v>
      </c>
      <c r="W701" s="52" t="s">
        <v>438</v>
      </c>
      <c r="X701" s="52" t="s">
        <v>438</v>
      </c>
      <c r="Y701" s="55" t="s">
        <v>438</v>
      </c>
      <c r="Z701" s="56" t="s">
        <v>438</v>
      </c>
      <c r="AA701" s="50" t="s">
        <v>438</v>
      </c>
      <c r="AB701" s="51" t="s">
        <v>438</v>
      </c>
      <c r="AC701" s="52" t="s">
        <v>438</v>
      </c>
      <c r="AD701" s="52" t="s">
        <v>438</v>
      </c>
      <c r="AE701" s="55" t="s">
        <v>438</v>
      </c>
      <c r="AF701" s="56" t="s">
        <v>438</v>
      </c>
    </row>
    <row r="702" spans="1:32" s="30" customFormat="1" ht="15.75" hidden="1" outlineLevel="1" x14ac:dyDescent="0.3">
      <c r="A702" s="30">
        <f t="shared" si="18"/>
        <v>600</v>
      </c>
      <c r="C702" s="50" t="s">
        <v>1359</v>
      </c>
      <c r="D702" s="51">
        <v>-2.42</v>
      </c>
      <c r="E702" s="52" t="s">
        <v>438</v>
      </c>
      <c r="F702" s="52" t="s">
        <v>438</v>
      </c>
      <c r="G702" s="55" t="s">
        <v>106</v>
      </c>
      <c r="H702" s="56" t="s">
        <v>106</v>
      </c>
      <c r="I702" s="50" t="s">
        <v>438</v>
      </c>
      <c r="J702" s="51" t="s">
        <v>438</v>
      </c>
      <c r="K702" s="52" t="s">
        <v>438</v>
      </c>
      <c r="L702" s="52" t="s">
        <v>438</v>
      </c>
      <c r="M702" s="55" t="s">
        <v>438</v>
      </c>
      <c r="N702" s="56" t="s">
        <v>438</v>
      </c>
      <c r="O702" s="50" t="s">
        <v>438</v>
      </c>
      <c r="P702" s="51" t="s">
        <v>438</v>
      </c>
      <c r="Q702" s="52" t="s">
        <v>438</v>
      </c>
      <c r="R702" s="52" t="s">
        <v>438</v>
      </c>
      <c r="S702" s="55" t="s">
        <v>438</v>
      </c>
      <c r="T702" s="56" t="s">
        <v>438</v>
      </c>
      <c r="U702" s="50" t="s">
        <v>438</v>
      </c>
      <c r="V702" s="51" t="s">
        <v>438</v>
      </c>
      <c r="W702" s="52" t="s">
        <v>438</v>
      </c>
      <c r="X702" s="52" t="s">
        <v>438</v>
      </c>
      <c r="Y702" s="55" t="s">
        <v>438</v>
      </c>
      <c r="Z702" s="56" t="s">
        <v>438</v>
      </c>
      <c r="AA702" s="50" t="s">
        <v>438</v>
      </c>
      <c r="AB702" s="51" t="s">
        <v>438</v>
      </c>
      <c r="AC702" s="52" t="s">
        <v>438</v>
      </c>
      <c r="AD702" s="52" t="s">
        <v>438</v>
      </c>
      <c r="AE702" s="55" t="s">
        <v>438</v>
      </c>
      <c r="AF702" s="56" t="s">
        <v>438</v>
      </c>
    </row>
    <row r="703" spans="1:32" s="30" customFormat="1" ht="15.75" hidden="1" outlineLevel="1" x14ac:dyDescent="0.3">
      <c r="A703" s="30">
        <f t="shared" si="18"/>
        <v>601</v>
      </c>
      <c r="C703" s="50" t="s">
        <v>1360</v>
      </c>
      <c r="D703" s="51">
        <v>3.41</v>
      </c>
      <c r="E703" s="52" t="s">
        <v>438</v>
      </c>
      <c r="F703" s="52" t="s">
        <v>438</v>
      </c>
      <c r="G703" s="55">
        <v>3.2098765432098766</v>
      </c>
      <c r="H703" s="56">
        <v>-0.34042553191489355</v>
      </c>
      <c r="I703" s="50" t="s">
        <v>438</v>
      </c>
      <c r="J703" s="51" t="s">
        <v>438</v>
      </c>
      <c r="K703" s="52" t="s">
        <v>438</v>
      </c>
      <c r="L703" s="52" t="s">
        <v>438</v>
      </c>
      <c r="M703" s="55" t="s">
        <v>438</v>
      </c>
      <c r="N703" s="56" t="s">
        <v>438</v>
      </c>
      <c r="O703" s="50" t="s">
        <v>438</v>
      </c>
      <c r="P703" s="51" t="s">
        <v>438</v>
      </c>
      <c r="Q703" s="52" t="s">
        <v>438</v>
      </c>
      <c r="R703" s="52" t="s">
        <v>438</v>
      </c>
      <c r="S703" s="55" t="s">
        <v>438</v>
      </c>
      <c r="T703" s="56" t="s">
        <v>438</v>
      </c>
      <c r="U703" s="50" t="s">
        <v>438</v>
      </c>
      <c r="V703" s="51" t="s">
        <v>438</v>
      </c>
      <c r="W703" s="52" t="s">
        <v>438</v>
      </c>
      <c r="X703" s="52" t="s">
        <v>438</v>
      </c>
      <c r="Y703" s="55" t="s">
        <v>438</v>
      </c>
      <c r="Z703" s="56" t="s">
        <v>438</v>
      </c>
      <c r="AA703" s="50" t="s">
        <v>438</v>
      </c>
      <c r="AB703" s="51" t="s">
        <v>438</v>
      </c>
      <c r="AC703" s="52" t="s">
        <v>438</v>
      </c>
      <c r="AD703" s="52" t="s">
        <v>438</v>
      </c>
      <c r="AE703" s="55" t="s">
        <v>438</v>
      </c>
      <c r="AF703" s="56" t="s">
        <v>438</v>
      </c>
    </row>
    <row r="704" spans="1:32" s="30" customFormat="1" ht="15.75" hidden="1" outlineLevel="1" x14ac:dyDescent="0.3">
      <c r="A704" s="30">
        <f t="shared" si="18"/>
        <v>602</v>
      </c>
      <c r="C704" s="50" t="s">
        <v>1361</v>
      </c>
      <c r="D704" s="51">
        <v>0.39</v>
      </c>
      <c r="E704" s="52" t="s">
        <v>438</v>
      </c>
      <c r="F704" s="52" t="s">
        <v>438</v>
      </c>
      <c r="G704" s="55" t="s">
        <v>127</v>
      </c>
      <c r="H704" s="56">
        <v>6.8</v>
      </c>
      <c r="I704" s="50" t="s">
        <v>438</v>
      </c>
      <c r="J704" s="51" t="s">
        <v>438</v>
      </c>
      <c r="K704" s="52" t="s">
        <v>438</v>
      </c>
      <c r="L704" s="52" t="s">
        <v>438</v>
      </c>
      <c r="M704" s="55" t="s">
        <v>438</v>
      </c>
      <c r="N704" s="56" t="s">
        <v>438</v>
      </c>
      <c r="O704" s="50" t="s">
        <v>438</v>
      </c>
      <c r="P704" s="51" t="s">
        <v>438</v>
      </c>
      <c r="Q704" s="52" t="s">
        <v>438</v>
      </c>
      <c r="R704" s="52" t="s">
        <v>438</v>
      </c>
      <c r="S704" s="55" t="s">
        <v>438</v>
      </c>
      <c r="T704" s="56" t="s">
        <v>438</v>
      </c>
      <c r="U704" s="50" t="s">
        <v>438</v>
      </c>
      <c r="V704" s="51" t="s">
        <v>438</v>
      </c>
      <c r="W704" s="52" t="s">
        <v>438</v>
      </c>
      <c r="X704" s="52" t="s">
        <v>438</v>
      </c>
      <c r="Y704" s="55" t="s">
        <v>438</v>
      </c>
      <c r="Z704" s="56" t="s">
        <v>438</v>
      </c>
      <c r="AA704" s="50" t="s">
        <v>438</v>
      </c>
      <c r="AB704" s="51" t="s">
        <v>438</v>
      </c>
      <c r="AC704" s="52" t="s">
        <v>438</v>
      </c>
      <c r="AD704" s="52" t="s">
        <v>438</v>
      </c>
      <c r="AE704" s="55" t="s">
        <v>438</v>
      </c>
      <c r="AF704" s="56" t="s">
        <v>438</v>
      </c>
    </row>
    <row r="705" spans="1:32" s="30" customFormat="1" ht="15.75" hidden="1" outlineLevel="1" x14ac:dyDescent="0.3">
      <c r="A705" s="30">
        <f t="shared" si="18"/>
        <v>603</v>
      </c>
      <c r="C705" s="50" t="s">
        <v>1362</v>
      </c>
      <c r="D705" s="51">
        <v>-4.29</v>
      </c>
      <c r="E705" s="52" t="s">
        <v>438</v>
      </c>
      <c r="F705" s="52" t="s">
        <v>438</v>
      </c>
      <c r="G705" s="55" t="s">
        <v>87</v>
      </c>
      <c r="H705" s="56" t="s">
        <v>106</v>
      </c>
      <c r="I705" s="50" t="s">
        <v>438</v>
      </c>
      <c r="J705" s="51" t="s">
        <v>438</v>
      </c>
      <c r="K705" s="52" t="s">
        <v>438</v>
      </c>
      <c r="L705" s="52" t="s">
        <v>438</v>
      </c>
      <c r="M705" s="55" t="s">
        <v>438</v>
      </c>
      <c r="N705" s="56" t="s">
        <v>438</v>
      </c>
      <c r="O705" s="50" t="s">
        <v>438</v>
      </c>
      <c r="P705" s="51" t="s">
        <v>438</v>
      </c>
      <c r="Q705" s="52" t="s">
        <v>438</v>
      </c>
      <c r="R705" s="52" t="s">
        <v>438</v>
      </c>
      <c r="S705" s="55" t="s">
        <v>438</v>
      </c>
      <c r="T705" s="56" t="s">
        <v>438</v>
      </c>
      <c r="U705" s="50" t="s">
        <v>438</v>
      </c>
      <c r="V705" s="51" t="s">
        <v>438</v>
      </c>
      <c r="W705" s="52" t="s">
        <v>438</v>
      </c>
      <c r="X705" s="52" t="s">
        <v>438</v>
      </c>
      <c r="Y705" s="55" t="s">
        <v>438</v>
      </c>
      <c r="Z705" s="56" t="s">
        <v>438</v>
      </c>
      <c r="AA705" s="50" t="s">
        <v>438</v>
      </c>
      <c r="AB705" s="51" t="s">
        <v>438</v>
      </c>
      <c r="AC705" s="52" t="s">
        <v>438</v>
      </c>
      <c r="AD705" s="52" t="s">
        <v>438</v>
      </c>
      <c r="AE705" s="55" t="s">
        <v>438</v>
      </c>
      <c r="AF705" s="56" t="s">
        <v>438</v>
      </c>
    </row>
    <row r="706" spans="1:32" s="30" customFormat="1" ht="15.75" hidden="1" outlineLevel="1" x14ac:dyDescent="0.3">
      <c r="A706" s="30">
        <f t="shared" si="18"/>
        <v>604</v>
      </c>
      <c r="C706" s="50" t="s">
        <v>1363</v>
      </c>
      <c r="D706" s="51">
        <v>-3.63</v>
      </c>
      <c r="E706" s="52">
        <v>0.6</v>
      </c>
      <c r="F706" s="52">
        <v>-0.5</v>
      </c>
      <c r="G706" s="55" t="s">
        <v>87</v>
      </c>
      <c r="H706" s="56" t="s">
        <v>106</v>
      </c>
      <c r="I706" s="50" t="s">
        <v>438</v>
      </c>
      <c r="J706" s="51" t="s">
        <v>438</v>
      </c>
      <c r="K706" s="52" t="s">
        <v>438</v>
      </c>
      <c r="L706" s="52" t="s">
        <v>438</v>
      </c>
      <c r="M706" s="55" t="s">
        <v>438</v>
      </c>
      <c r="N706" s="56" t="s">
        <v>438</v>
      </c>
      <c r="O706" s="50" t="s">
        <v>438</v>
      </c>
      <c r="P706" s="51" t="s">
        <v>438</v>
      </c>
      <c r="Q706" s="52" t="s">
        <v>438</v>
      </c>
      <c r="R706" s="52" t="s">
        <v>438</v>
      </c>
      <c r="S706" s="55" t="s">
        <v>438</v>
      </c>
      <c r="T706" s="56" t="s">
        <v>438</v>
      </c>
      <c r="U706" s="50" t="s">
        <v>438</v>
      </c>
      <c r="V706" s="51" t="s">
        <v>438</v>
      </c>
      <c r="W706" s="52" t="s">
        <v>438</v>
      </c>
      <c r="X706" s="52" t="s">
        <v>438</v>
      </c>
      <c r="Y706" s="55" t="s">
        <v>438</v>
      </c>
      <c r="Z706" s="56" t="s">
        <v>438</v>
      </c>
      <c r="AA706" s="50" t="s">
        <v>438</v>
      </c>
      <c r="AB706" s="51" t="s">
        <v>438</v>
      </c>
      <c r="AC706" s="52" t="s">
        <v>438</v>
      </c>
      <c r="AD706" s="52" t="s">
        <v>438</v>
      </c>
      <c r="AE706" s="55" t="s">
        <v>438</v>
      </c>
      <c r="AF706" s="56" t="s">
        <v>438</v>
      </c>
    </row>
    <row r="707" spans="1:32" s="30" customFormat="1" ht="15.75" hidden="1" outlineLevel="1" x14ac:dyDescent="0.3">
      <c r="A707" s="30">
        <f t="shared" si="18"/>
        <v>605</v>
      </c>
      <c r="C707" s="50" t="s">
        <v>1364</v>
      </c>
      <c r="D707" s="51">
        <v>0.68</v>
      </c>
      <c r="E707" s="52" t="s">
        <v>438</v>
      </c>
      <c r="F707" s="52" t="s">
        <v>438</v>
      </c>
      <c r="G707" s="55">
        <v>0.2592592592592593</v>
      </c>
      <c r="H707" s="56" t="s">
        <v>127</v>
      </c>
      <c r="I707" s="50" t="s">
        <v>438</v>
      </c>
      <c r="J707" s="51" t="s">
        <v>438</v>
      </c>
      <c r="K707" s="52" t="s">
        <v>438</v>
      </c>
      <c r="L707" s="52" t="s">
        <v>438</v>
      </c>
      <c r="M707" s="55" t="s">
        <v>438</v>
      </c>
      <c r="N707" s="56" t="s">
        <v>438</v>
      </c>
      <c r="O707" s="50" t="s">
        <v>438</v>
      </c>
      <c r="P707" s="51" t="s">
        <v>438</v>
      </c>
      <c r="Q707" s="52" t="s">
        <v>438</v>
      </c>
      <c r="R707" s="52" t="s">
        <v>438</v>
      </c>
      <c r="S707" s="55" t="s">
        <v>438</v>
      </c>
      <c r="T707" s="56" t="s">
        <v>438</v>
      </c>
      <c r="U707" s="50" t="s">
        <v>438</v>
      </c>
      <c r="V707" s="51" t="s">
        <v>438</v>
      </c>
      <c r="W707" s="52" t="s">
        <v>438</v>
      </c>
      <c r="X707" s="52" t="s">
        <v>438</v>
      </c>
      <c r="Y707" s="55" t="s">
        <v>438</v>
      </c>
      <c r="Z707" s="56" t="s">
        <v>438</v>
      </c>
      <c r="AA707" s="50" t="s">
        <v>438</v>
      </c>
      <c r="AB707" s="51" t="s">
        <v>438</v>
      </c>
      <c r="AC707" s="52" t="s">
        <v>438</v>
      </c>
      <c r="AD707" s="52" t="s">
        <v>438</v>
      </c>
      <c r="AE707" s="55" t="s">
        <v>438</v>
      </c>
      <c r="AF707" s="56" t="s">
        <v>438</v>
      </c>
    </row>
    <row r="708" spans="1:32" s="30" customFormat="1" ht="15.75" hidden="1" outlineLevel="1" x14ac:dyDescent="0.3">
      <c r="A708" s="30">
        <f t="shared" si="18"/>
        <v>606</v>
      </c>
      <c r="C708" s="50" t="s">
        <v>199</v>
      </c>
      <c r="D708" s="51">
        <v>-0.22</v>
      </c>
      <c r="E708" s="52" t="s">
        <v>438</v>
      </c>
      <c r="F708" s="52" t="s">
        <v>438</v>
      </c>
      <c r="G708" s="55" t="s">
        <v>87</v>
      </c>
      <c r="H708" s="56" t="s">
        <v>87</v>
      </c>
      <c r="I708" s="50" t="s">
        <v>438</v>
      </c>
      <c r="J708" s="51" t="s">
        <v>438</v>
      </c>
      <c r="K708" s="52" t="s">
        <v>438</v>
      </c>
      <c r="L708" s="52" t="s">
        <v>438</v>
      </c>
      <c r="M708" s="55" t="s">
        <v>438</v>
      </c>
      <c r="N708" s="56" t="s">
        <v>438</v>
      </c>
      <c r="O708" s="50" t="s">
        <v>438</v>
      </c>
      <c r="P708" s="51" t="s">
        <v>438</v>
      </c>
      <c r="Q708" s="52" t="s">
        <v>438</v>
      </c>
      <c r="R708" s="52" t="s">
        <v>438</v>
      </c>
      <c r="S708" s="55" t="s">
        <v>438</v>
      </c>
      <c r="T708" s="56" t="s">
        <v>438</v>
      </c>
      <c r="U708" s="50" t="s">
        <v>438</v>
      </c>
      <c r="V708" s="51" t="s">
        <v>438</v>
      </c>
      <c r="W708" s="52" t="s">
        <v>438</v>
      </c>
      <c r="X708" s="52" t="s">
        <v>438</v>
      </c>
      <c r="Y708" s="55" t="s">
        <v>438</v>
      </c>
      <c r="Z708" s="56" t="s">
        <v>438</v>
      </c>
      <c r="AA708" s="50" t="s">
        <v>438</v>
      </c>
      <c r="AB708" s="51" t="s">
        <v>438</v>
      </c>
      <c r="AC708" s="52" t="s">
        <v>438</v>
      </c>
      <c r="AD708" s="52" t="s">
        <v>438</v>
      </c>
      <c r="AE708" s="55" t="s">
        <v>438</v>
      </c>
      <c r="AF708" s="56" t="s">
        <v>438</v>
      </c>
    </row>
    <row r="709" spans="1:32" s="30" customFormat="1" ht="15.75" hidden="1" outlineLevel="1" x14ac:dyDescent="0.3">
      <c r="A709" s="30">
        <f t="shared" si="18"/>
        <v>607</v>
      </c>
      <c r="C709" s="50" t="s">
        <v>1365</v>
      </c>
      <c r="D709" s="51">
        <v>3.62</v>
      </c>
      <c r="E709" s="52" t="s">
        <v>438</v>
      </c>
      <c r="F709" s="52" t="s">
        <v>438</v>
      </c>
      <c r="G709" s="55">
        <v>0.73205741626794274</v>
      </c>
      <c r="H709" s="56">
        <v>-0.30651340996168575</v>
      </c>
      <c r="I709" s="50" t="s">
        <v>438</v>
      </c>
      <c r="J709" s="51" t="s">
        <v>438</v>
      </c>
      <c r="K709" s="52" t="s">
        <v>438</v>
      </c>
      <c r="L709" s="52" t="s">
        <v>438</v>
      </c>
      <c r="M709" s="55" t="s">
        <v>438</v>
      </c>
      <c r="N709" s="56" t="s">
        <v>438</v>
      </c>
      <c r="O709" s="50" t="s">
        <v>438</v>
      </c>
      <c r="P709" s="51" t="s">
        <v>438</v>
      </c>
      <c r="Q709" s="52" t="s">
        <v>438</v>
      </c>
      <c r="R709" s="52" t="s">
        <v>438</v>
      </c>
      <c r="S709" s="55" t="s">
        <v>438</v>
      </c>
      <c r="T709" s="56" t="s">
        <v>438</v>
      </c>
      <c r="U709" s="50" t="s">
        <v>438</v>
      </c>
      <c r="V709" s="51" t="s">
        <v>438</v>
      </c>
      <c r="W709" s="52" t="s">
        <v>438</v>
      </c>
      <c r="X709" s="52" t="s">
        <v>438</v>
      </c>
      <c r="Y709" s="55" t="s">
        <v>438</v>
      </c>
      <c r="Z709" s="56" t="s">
        <v>438</v>
      </c>
      <c r="AA709" s="50" t="s">
        <v>438</v>
      </c>
      <c r="AB709" s="51" t="s">
        <v>438</v>
      </c>
      <c r="AC709" s="52" t="s">
        <v>438</v>
      </c>
      <c r="AD709" s="52" t="s">
        <v>438</v>
      </c>
      <c r="AE709" s="55" t="s">
        <v>438</v>
      </c>
      <c r="AF709" s="56" t="s">
        <v>438</v>
      </c>
    </row>
    <row r="710" spans="1:32" s="30" customFormat="1" ht="15.75" hidden="1" outlineLevel="1" x14ac:dyDescent="0.3">
      <c r="A710" s="30">
        <f t="shared" si="18"/>
        <v>608</v>
      </c>
      <c r="C710" s="50" t="s">
        <v>1366</v>
      </c>
      <c r="D710" s="51">
        <v>3.43</v>
      </c>
      <c r="E710" s="52" t="s">
        <v>438</v>
      </c>
      <c r="F710" s="52" t="s">
        <v>438</v>
      </c>
      <c r="G710" s="55">
        <v>-0.1136950904392765</v>
      </c>
      <c r="H710" s="56">
        <v>-9.7368421052631549E-2</v>
      </c>
      <c r="I710" s="50" t="s">
        <v>438</v>
      </c>
      <c r="J710" s="51" t="s">
        <v>438</v>
      </c>
      <c r="K710" s="52" t="s">
        <v>438</v>
      </c>
      <c r="L710" s="52" t="s">
        <v>438</v>
      </c>
      <c r="M710" s="55" t="s">
        <v>438</v>
      </c>
      <c r="N710" s="56" t="s">
        <v>438</v>
      </c>
      <c r="O710" s="50" t="s">
        <v>438</v>
      </c>
      <c r="P710" s="51" t="s">
        <v>438</v>
      </c>
      <c r="Q710" s="52" t="s">
        <v>438</v>
      </c>
      <c r="R710" s="52" t="s">
        <v>438</v>
      </c>
      <c r="S710" s="55" t="s">
        <v>438</v>
      </c>
      <c r="T710" s="56" t="s">
        <v>438</v>
      </c>
      <c r="U710" s="50" t="s">
        <v>438</v>
      </c>
      <c r="V710" s="51" t="s">
        <v>438</v>
      </c>
      <c r="W710" s="52" t="s">
        <v>438</v>
      </c>
      <c r="X710" s="52" t="s">
        <v>438</v>
      </c>
      <c r="Y710" s="55" t="s">
        <v>438</v>
      </c>
      <c r="Z710" s="56" t="s">
        <v>438</v>
      </c>
      <c r="AA710" s="50" t="s">
        <v>438</v>
      </c>
      <c r="AB710" s="51" t="s">
        <v>438</v>
      </c>
      <c r="AC710" s="52" t="s">
        <v>438</v>
      </c>
      <c r="AD710" s="52" t="s">
        <v>438</v>
      </c>
      <c r="AE710" s="55" t="s">
        <v>438</v>
      </c>
      <c r="AF710" s="56" t="s">
        <v>438</v>
      </c>
    </row>
    <row r="711" spans="1:32" s="30" customFormat="1" ht="15.75" hidden="1" outlineLevel="1" x14ac:dyDescent="0.3">
      <c r="A711" s="30">
        <f t="shared" si="18"/>
        <v>609</v>
      </c>
      <c r="C711" s="50" t="s">
        <v>1367</v>
      </c>
      <c r="D711" s="51">
        <v>0.78</v>
      </c>
      <c r="E711" s="52" t="s">
        <v>438</v>
      </c>
      <c r="F711" s="52" t="s">
        <v>438</v>
      </c>
      <c r="G711" s="55" t="s">
        <v>127</v>
      </c>
      <c r="H711" s="56">
        <v>-0.87358184764991897</v>
      </c>
      <c r="I711" s="50" t="s">
        <v>438</v>
      </c>
      <c r="J711" s="51" t="s">
        <v>438</v>
      </c>
      <c r="K711" s="52" t="s">
        <v>438</v>
      </c>
      <c r="L711" s="52" t="s">
        <v>438</v>
      </c>
      <c r="M711" s="55" t="s">
        <v>438</v>
      </c>
      <c r="N711" s="56" t="s">
        <v>438</v>
      </c>
      <c r="O711" s="50" t="s">
        <v>438</v>
      </c>
      <c r="P711" s="51" t="s">
        <v>438</v>
      </c>
      <c r="Q711" s="52" t="s">
        <v>438</v>
      </c>
      <c r="R711" s="52" t="s">
        <v>438</v>
      </c>
      <c r="S711" s="55" t="s">
        <v>438</v>
      </c>
      <c r="T711" s="56" t="s">
        <v>438</v>
      </c>
      <c r="U711" s="50" t="s">
        <v>438</v>
      </c>
      <c r="V711" s="51" t="s">
        <v>438</v>
      </c>
      <c r="W711" s="52" t="s">
        <v>438</v>
      </c>
      <c r="X711" s="52" t="s">
        <v>438</v>
      </c>
      <c r="Y711" s="55" t="s">
        <v>438</v>
      </c>
      <c r="Z711" s="56" t="s">
        <v>438</v>
      </c>
      <c r="AA711" s="50" t="s">
        <v>438</v>
      </c>
      <c r="AB711" s="51" t="s">
        <v>438</v>
      </c>
      <c r="AC711" s="52" t="s">
        <v>438</v>
      </c>
      <c r="AD711" s="52" t="s">
        <v>438</v>
      </c>
      <c r="AE711" s="55" t="s">
        <v>438</v>
      </c>
      <c r="AF711" s="56" t="s">
        <v>438</v>
      </c>
    </row>
    <row r="712" spans="1:32" s="30" customFormat="1" ht="15.75" hidden="1" outlineLevel="1" x14ac:dyDescent="0.3">
      <c r="A712" s="30">
        <f t="shared" si="18"/>
        <v>610</v>
      </c>
      <c r="C712" s="50" t="s">
        <v>1368</v>
      </c>
      <c r="D712" s="51">
        <v>-0.24</v>
      </c>
      <c r="E712" s="52" t="s">
        <v>438</v>
      </c>
      <c r="F712" s="52" t="s">
        <v>438</v>
      </c>
      <c r="G712" s="55" t="s">
        <v>106</v>
      </c>
      <c r="H712" s="56" t="s">
        <v>87</v>
      </c>
      <c r="I712" s="50" t="s">
        <v>438</v>
      </c>
      <c r="J712" s="51" t="s">
        <v>438</v>
      </c>
      <c r="K712" s="52" t="s">
        <v>438</v>
      </c>
      <c r="L712" s="52" t="s">
        <v>438</v>
      </c>
      <c r="M712" s="55" t="s">
        <v>438</v>
      </c>
      <c r="N712" s="56" t="s">
        <v>438</v>
      </c>
      <c r="O712" s="50" t="s">
        <v>438</v>
      </c>
      <c r="P712" s="51" t="s">
        <v>438</v>
      </c>
      <c r="Q712" s="52" t="s">
        <v>438</v>
      </c>
      <c r="R712" s="52" t="s">
        <v>438</v>
      </c>
      <c r="S712" s="55" t="s">
        <v>438</v>
      </c>
      <c r="T712" s="56" t="s">
        <v>438</v>
      </c>
      <c r="U712" s="50" t="s">
        <v>438</v>
      </c>
      <c r="V712" s="51" t="s">
        <v>438</v>
      </c>
      <c r="W712" s="52" t="s">
        <v>438</v>
      </c>
      <c r="X712" s="52" t="s">
        <v>438</v>
      </c>
      <c r="Y712" s="55" t="s">
        <v>438</v>
      </c>
      <c r="Z712" s="56" t="s">
        <v>438</v>
      </c>
      <c r="AA712" s="50" t="s">
        <v>438</v>
      </c>
      <c r="AB712" s="51" t="s">
        <v>438</v>
      </c>
      <c r="AC712" s="52" t="s">
        <v>438</v>
      </c>
      <c r="AD712" s="52" t="s">
        <v>438</v>
      </c>
      <c r="AE712" s="55" t="s">
        <v>438</v>
      </c>
      <c r="AF712" s="56" t="s">
        <v>438</v>
      </c>
    </row>
    <row r="713" spans="1:32" s="30" customFormat="1" ht="15.75" hidden="1" outlineLevel="1" x14ac:dyDescent="0.3">
      <c r="A713" s="30">
        <f t="shared" si="18"/>
        <v>611</v>
      </c>
      <c r="C713" s="50" t="s">
        <v>1369</v>
      </c>
      <c r="D713" s="51">
        <v>-1.99</v>
      </c>
      <c r="E713" s="52" t="s">
        <v>438</v>
      </c>
      <c r="F713" s="52" t="s">
        <v>438</v>
      </c>
      <c r="G713" s="55" t="s">
        <v>87</v>
      </c>
      <c r="H713" s="56" t="s">
        <v>87</v>
      </c>
      <c r="I713" s="50" t="s">
        <v>438</v>
      </c>
      <c r="J713" s="51" t="s">
        <v>438</v>
      </c>
      <c r="K713" s="52" t="s">
        <v>438</v>
      </c>
      <c r="L713" s="52" t="s">
        <v>438</v>
      </c>
      <c r="M713" s="55" t="s">
        <v>438</v>
      </c>
      <c r="N713" s="56" t="s">
        <v>438</v>
      </c>
      <c r="O713" s="50" t="s">
        <v>438</v>
      </c>
      <c r="P713" s="51" t="s">
        <v>438</v>
      </c>
      <c r="Q713" s="52" t="s">
        <v>438</v>
      </c>
      <c r="R713" s="52" t="s">
        <v>438</v>
      </c>
      <c r="S713" s="55" t="s">
        <v>438</v>
      </c>
      <c r="T713" s="56" t="s">
        <v>438</v>
      </c>
      <c r="U713" s="50" t="s">
        <v>438</v>
      </c>
      <c r="V713" s="51" t="s">
        <v>438</v>
      </c>
      <c r="W713" s="52" t="s">
        <v>438</v>
      </c>
      <c r="X713" s="52" t="s">
        <v>438</v>
      </c>
      <c r="Y713" s="55" t="s">
        <v>438</v>
      </c>
      <c r="Z713" s="56" t="s">
        <v>438</v>
      </c>
      <c r="AA713" s="50" t="s">
        <v>438</v>
      </c>
      <c r="AB713" s="51" t="s">
        <v>438</v>
      </c>
      <c r="AC713" s="52" t="s">
        <v>438</v>
      </c>
      <c r="AD713" s="52" t="s">
        <v>438</v>
      </c>
      <c r="AE713" s="55" t="s">
        <v>438</v>
      </c>
      <c r="AF713" s="56" t="s">
        <v>438</v>
      </c>
    </row>
    <row r="714" spans="1:32" s="30" customFormat="1" ht="15.75" hidden="1" outlineLevel="1" x14ac:dyDescent="0.3">
      <c r="A714" s="30">
        <f t="shared" si="18"/>
        <v>612</v>
      </c>
      <c r="C714" s="50" t="s">
        <v>1370</v>
      </c>
      <c r="D714" s="51">
        <v>-0.62</v>
      </c>
      <c r="E714" s="52" t="s">
        <v>438</v>
      </c>
      <c r="F714" s="52" t="s">
        <v>438</v>
      </c>
      <c r="G714" s="55" t="s">
        <v>106</v>
      </c>
      <c r="H714" s="56" t="s">
        <v>87</v>
      </c>
      <c r="I714" s="50" t="s">
        <v>438</v>
      </c>
      <c r="J714" s="51" t="s">
        <v>438</v>
      </c>
      <c r="K714" s="52" t="s">
        <v>438</v>
      </c>
      <c r="L714" s="52" t="s">
        <v>438</v>
      </c>
      <c r="M714" s="55" t="s">
        <v>438</v>
      </c>
      <c r="N714" s="56" t="s">
        <v>438</v>
      </c>
      <c r="O714" s="50" t="s">
        <v>438</v>
      </c>
      <c r="P714" s="51" t="s">
        <v>438</v>
      </c>
      <c r="Q714" s="52" t="s">
        <v>438</v>
      </c>
      <c r="R714" s="52" t="s">
        <v>438</v>
      </c>
      <c r="S714" s="55" t="s">
        <v>438</v>
      </c>
      <c r="T714" s="56" t="s">
        <v>438</v>
      </c>
      <c r="U714" s="50" t="s">
        <v>438</v>
      </c>
      <c r="V714" s="51" t="s">
        <v>438</v>
      </c>
      <c r="W714" s="52" t="s">
        <v>438</v>
      </c>
      <c r="X714" s="52" t="s">
        <v>438</v>
      </c>
      <c r="Y714" s="55" t="s">
        <v>438</v>
      </c>
      <c r="Z714" s="56" t="s">
        <v>438</v>
      </c>
      <c r="AA714" s="50" t="s">
        <v>438</v>
      </c>
      <c r="AB714" s="51" t="s">
        <v>438</v>
      </c>
      <c r="AC714" s="52" t="s">
        <v>438</v>
      </c>
      <c r="AD714" s="52" t="s">
        <v>438</v>
      </c>
      <c r="AE714" s="55" t="s">
        <v>438</v>
      </c>
      <c r="AF714" s="56" t="s">
        <v>438</v>
      </c>
    </row>
    <row r="715" spans="1:32" s="30" customFormat="1" ht="15.75" hidden="1" outlineLevel="1" x14ac:dyDescent="0.3">
      <c r="A715" s="30">
        <f t="shared" si="18"/>
        <v>613</v>
      </c>
      <c r="C715" s="50" t="s">
        <v>1371</v>
      </c>
      <c r="D715" s="51">
        <v>-0.21</v>
      </c>
      <c r="E715" s="52" t="s">
        <v>438</v>
      </c>
      <c r="F715" s="52" t="s">
        <v>438</v>
      </c>
      <c r="G715" s="55" t="s">
        <v>87</v>
      </c>
      <c r="H715" s="56" t="s">
        <v>87</v>
      </c>
      <c r="I715" s="50" t="s">
        <v>438</v>
      </c>
      <c r="J715" s="51" t="s">
        <v>438</v>
      </c>
      <c r="K715" s="52" t="s">
        <v>438</v>
      </c>
      <c r="L715" s="52" t="s">
        <v>438</v>
      </c>
      <c r="M715" s="55" t="s">
        <v>438</v>
      </c>
      <c r="N715" s="56" t="s">
        <v>438</v>
      </c>
      <c r="O715" s="50" t="s">
        <v>438</v>
      </c>
      <c r="P715" s="51" t="s">
        <v>438</v>
      </c>
      <c r="Q715" s="52" t="s">
        <v>438</v>
      </c>
      <c r="R715" s="52" t="s">
        <v>438</v>
      </c>
      <c r="S715" s="55" t="s">
        <v>438</v>
      </c>
      <c r="T715" s="56" t="s">
        <v>438</v>
      </c>
      <c r="U715" s="50" t="s">
        <v>438</v>
      </c>
      <c r="V715" s="51" t="s">
        <v>438</v>
      </c>
      <c r="W715" s="52" t="s">
        <v>438</v>
      </c>
      <c r="X715" s="52" t="s">
        <v>438</v>
      </c>
      <c r="Y715" s="55" t="s">
        <v>438</v>
      </c>
      <c r="Z715" s="56" t="s">
        <v>438</v>
      </c>
      <c r="AA715" s="50" t="s">
        <v>438</v>
      </c>
      <c r="AB715" s="51" t="s">
        <v>438</v>
      </c>
      <c r="AC715" s="52" t="s">
        <v>438</v>
      </c>
      <c r="AD715" s="52" t="s">
        <v>438</v>
      </c>
      <c r="AE715" s="55" t="s">
        <v>438</v>
      </c>
      <c r="AF715" s="56" t="s">
        <v>438</v>
      </c>
    </row>
    <row r="716" spans="1:32" s="30" customFormat="1" ht="15.75" hidden="1" outlineLevel="1" x14ac:dyDescent="0.3">
      <c r="A716" s="30">
        <f t="shared" si="18"/>
        <v>614</v>
      </c>
      <c r="C716" s="50" t="s">
        <v>1372</v>
      </c>
      <c r="D716" s="51">
        <v>0.65</v>
      </c>
      <c r="E716" s="52">
        <v>2.2999999999999998</v>
      </c>
      <c r="F716" s="52">
        <v>1.6</v>
      </c>
      <c r="G716" s="55">
        <v>0.41304347826086962</v>
      </c>
      <c r="H716" s="56">
        <v>-0.16666666666666663</v>
      </c>
      <c r="I716" s="50" t="s">
        <v>438</v>
      </c>
      <c r="J716" s="51" t="s">
        <v>438</v>
      </c>
      <c r="K716" s="52" t="s">
        <v>438</v>
      </c>
      <c r="L716" s="52" t="s">
        <v>438</v>
      </c>
      <c r="M716" s="55" t="s">
        <v>438</v>
      </c>
      <c r="N716" s="56" t="s">
        <v>438</v>
      </c>
      <c r="O716" s="50" t="s">
        <v>438</v>
      </c>
      <c r="P716" s="51" t="s">
        <v>438</v>
      </c>
      <c r="Q716" s="52" t="s">
        <v>438</v>
      </c>
      <c r="R716" s="52" t="s">
        <v>438</v>
      </c>
      <c r="S716" s="55" t="s">
        <v>438</v>
      </c>
      <c r="T716" s="56" t="s">
        <v>438</v>
      </c>
      <c r="U716" s="50" t="s">
        <v>438</v>
      </c>
      <c r="V716" s="51" t="s">
        <v>438</v>
      </c>
      <c r="W716" s="52" t="s">
        <v>438</v>
      </c>
      <c r="X716" s="52" t="s">
        <v>438</v>
      </c>
      <c r="Y716" s="55" t="s">
        <v>438</v>
      </c>
      <c r="Z716" s="56" t="s">
        <v>438</v>
      </c>
      <c r="AA716" s="50" t="s">
        <v>438</v>
      </c>
      <c r="AB716" s="51" t="s">
        <v>438</v>
      </c>
      <c r="AC716" s="52" t="s">
        <v>438</v>
      </c>
      <c r="AD716" s="52" t="s">
        <v>438</v>
      </c>
      <c r="AE716" s="55" t="s">
        <v>438</v>
      </c>
      <c r="AF716" s="56" t="s">
        <v>438</v>
      </c>
    </row>
    <row r="717" spans="1:32" s="30" customFormat="1" ht="15.75" hidden="1" outlineLevel="1" x14ac:dyDescent="0.3">
      <c r="A717" s="30">
        <f t="shared" si="18"/>
        <v>615</v>
      </c>
      <c r="C717" s="50" t="s">
        <v>1373</v>
      </c>
      <c r="D717" s="51">
        <v>2.2000000000000002</v>
      </c>
      <c r="E717" s="52" t="s">
        <v>438</v>
      </c>
      <c r="F717" s="52" t="s">
        <v>438</v>
      </c>
      <c r="G717" s="55">
        <v>7.8000000000000007</v>
      </c>
      <c r="H717" s="56">
        <v>1.8205128205128207</v>
      </c>
      <c r="I717" s="50" t="s">
        <v>438</v>
      </c>
      <c r="J717" s="51" t="s">
        <v>438</v>
      </c>
      <c r="K717" s="52" t="s">
        <v>438</v>
      </c>
      <c r="L717" s="52" t="s">
        <v>438</v>
      </c>
      <c r="M717" s="55" t="s">
        <v>438</v>
      </c>
      <c r="N717" s="56" t="s">
        <v>438</v>
      </c>
      <c r="O717" s="50" t="s">
        <v>438</v>
      </c>
      <c r="P717" s="51" t="s">
        <v>438</v>
      </c>
      <c r="Q717" s="52" t="s">
        <v>438</v>
      </c>
      <c r="R717" s="52" t="s">
        <v>438</v>
      </c>
      <c r="S717" s="55" t="s">
        <v>438</v>
      </c>
      <c r="T717" s="56" t="s">
        <v>438</v>
      </c>
      <c r="U717" s="50" t="s">
        <v>438</v>
      </c>
      <c r="V717" s="51" t="s">
        <v>438</v>
      </c>
      <c r="W717" s="52" t="s">
        <v>438</v>
      </c>
      <c r="X717" s="52" t="s">
        <v>438</v>
      </c>
      <c r="Y717" s="55" t="s">
        <v>438</v>
      </c>
      <c r="Z717" s="56" t="s">
        <v>438</v>
      </c>
      <c r="AA717" s="50" t="s">
        <v>438</v>
      </c>
      <c r="AB717" s="51" t="s">
        <v>438</v>
      </c>
      <c r="AC717" s="52" t="s">
        <v>438</v>
      </c>
      <c r="AD717" s="52" t="s">
        <v>438</v>
      </c>
      <c r="AE717" s="55" t="s">
        <v>438</v>
      </c>
      <c r="AF717" s="56" t="s">
        <v>438</v>
      </c>
    </row>
    <row r="718" spans="1:32" s="30" customFormat="1" ht="15.75" hidden="1" outlineLevel="1" x14ac:dyDescent="0.3">
      <c r="A718" s="30">
        <f t="shared" si="18"/>
        <v>616</v>
      </c>
      <c r="C718" s="50" t="s">
        <v>1374</v>
      </c>
      <c r="D718" s="51">
        <v>-1.26</v>
      </c>
      <c r="E718" s="52" t="s">
        <v>438</v>
      </c>
      <c r="F718" s="52" t="s">
        <v>438</v>
      </c>
      <c r="G718" s="55" t="s">
        <v>106</v>
      </c>
      <c r="H718" s="56" t="s">
        <v>106</v>
      </c>
      <c r="I718" s="50" t="s">
        <v>438</v>
      </c>
      <c r="J718" s="51" t="s">
        <v>438</v>
      </c>
      <c r="K718" s="52" t="s">
        <v>438</v>
      </c>
      <c r="L718" s="52" t="s">
        <v>438</v>
      </c>
      <c r="M718" s="55" t="s">
        <v>438</v>
      </c>
      <c r="N718" s="56" t="s">
        <v>438</v>
      </c>
      <c r="O718" s="50" t="s">
        <v>438</v>
      </c>
      <c r="P718" s="51" t="s">
        <v>438</v>
      </c>
      <c r="Q718" s="52" t="s">
        <v>438</v>
      </c>
      <c r="R718" s="52" t="s">
        <v>438</v>
      </c>
      <c r="S718" s="55" t="s">
        <v>438</v>
      </c>
      <c r="T718" s="56" t="s">
        <v>438</v>
      </c>
      <c r="U718" s="50" t="s">
        <v>438</v>
      </c>
      <c r="V718" s="51" t="s">
        <v>438</v>
      </c>
      <c r="W718" s="52" t="s">
        <v>438</v>
      </c>
      <c r="X718" s="52" t="s">
        <v>438</v>
      </c>
      <c r="Y718" s="55" t="s">
        <v>438</v>
      </c>
      <c r="Z718" s="56" t="s">
        <v>438</v>
      </c>
      <c r="AA718" s="50" t="s">
        <v>438</v>
      </c>
      <c r="AB718" s="51" t="s">
        <v>438</v>
      </c>
      <c r="AC718" s="52" t="s">
        <v>438</v>
      </c>
      <c r="AD718" s="52" t="s">
        <v>438</v>
      </c>
      <c r="AE718" s="55" t="s">
        <v>438</v>
      </c>
      <c r="AF718" s="56" t="s">
        <v>438</v>
      </c>
    </row>
    <row r="719" spans="1:32" s="30" customFormat="1" ht="15.75" hidden="1" outlineLevel="1" x14ac:dyDescent="0.3">
      <c r="A719" s="30">
        <f t="shared" si="18"/>
        <v>617</v>
      </c>
      <c r="C719" s="50" t="s">
        <v>1375</v>
      </c>
      <c r="D719" s="51">
        <v>0.28999999999999998</v>
      </c>
      <c r="E719" s="52" t="s">
        <v>438</v>
      </c>
      <c r="F719" s="52" t="s">
        <v>438</v>
      </c>
      <c r="G719" s="55">
        <v>1.6363636363636362</v>
      </c>
      <c r="H719" s="56" t="s">
        <v>127</v>
      </c>
      <c r="I719" s="50" t="s">
        <v>438</v>
      </c>
      <c r="J719" s="51" t="s">
        <v>438</v>
      </c>
      <c r="K719" s="52" t="s">
        <v>438</v>
      </c>
      <c r="L719" s="52" t="s">
        <v>438</v>
      </c>
      <c r="M719" s="55" t="s">
        <v>438</v>
      </c>
      <c r="N719" s="56" t="s">
        <v>438</v>
      </c>
      <c r="O719" s="50" t="s">
        <v>438</v>
      </c>
      <c r="P719" s="51" t="s">
        <v>438</v>
      </c>
      <c r="Q719" s="52" t="s">
        <v>438</v>
      </c>
      <c r="R719" s="52" t="s">
        <v>438</v>
      </c>
      <c r="S719" s="55" t="s">
        <v>438</v>
      </c>
      <c r="T719" s="56" t="s">
        <v>438</v>
      </c>
      <c r="U719" s="50" t="s">
        <v>438</v>
      </c>
      <c r="V719" s="51" t="s">
        <v>438</v>
      </c>
      <c r="W719" s="52" t="s">
        <v>438</v>
      </c>
      <c r="X719" s="52" t="s">
        <v>438</v>
      </c>
      <c r="Y719" s="55" t="s">
        <v>438</v>
      </c>
      <c r="Z719" s="56" t="s">
        <v>438</v>
      </c>
      <c r="AA719" s="50" t="s">
        <v>438</v>
      </c>
      <c r="AB719" s="51" t="s">
        <v>438</v>
      </c>
      <c r="AC719" s="52" t="s">
        <v>438</v>
      </c>
      <c r="AD719" s="52" t="s">
        <v>438</v>
      </c>
      <c r="AE719" s="55" t="s">
        <v>438</v>
      </c>
      <c r="AF719" s="56" t="s">
        <v>438</v>
      </c>
    </row>
    <row r="720" spans="1:32" s="30" customFormat="1" ht="15.75" hidden="1" outlineLevel="1" x14ac:dyDescent="0.3">
      <c r="A720" s="30">
        <f t="shared" si="18"/>
        <v>618</v>
      </c>
      <c r="C720" s="50" t="s">
        <v>1376</v>
      </c>
      <c r="D720" s="51">
        <v>0.16</v>
      </c>
      <c r="E720" s="52" t="s">
        <v>438</v>
      </c>
      <c r="F720" s="52" t="s">
        <v>438</v>
      </c>
      <c r="G720" s="55">
        <v>-0.9101123595505618</v>
      </c>
      <c r="H720" s="56">
        <v>-0.85321100917431192</v>
      </c>
      <c r="I720" s="50" t="s">
        <v>438</v>
      </c>
      <c r="J720" s="51" t="s">
        <v>438</v>
      </c>
      <c r="K720" s="52" t="s">
        <v>438</v>
      </c>
      <c r="L720" s="52" t="s">
        <v>438</v>
      </c>
      <c r="M720" s="55" t="s">
        <v>438</v>
      </c>
      <c r="N720" s="56" t="s">
        <v>438</v>
      </c>
      <c r="O720" s="50" t="s">
        <v>438</v>
      </c>
      <c r="P720" s="51" t="s">
        <v>438</v>
      </c>
      <c r="Q720" s="52" t="s">
        <v>438</v>
      </c>
      <c r="R720" s="52" t="s">
        <v>438</v>
      </c>
      <c r="S720" s="55" t="s">
        <v>438</v>
      </c>
      <c r="T720" s="56" t="s">
        <v>438</v>
      </c>
      <c r="U720" s="50" t="s">
        <v>438</v>
      </c>
      <c r="V720" s="51" t="s">
        <v>438</v>
      </c>
      <c r="W720" s="52" t="s">
        <v>438</v>
      </c>
      <c r="X720" s="52" t="s">
        <v>438</v>
      </c>
      <c r="Y720" s="55" t="s">
        <v>438</v>
      </c>
      <c r="Z720" s="56" t="s">
        <v>438</v>
      </c>
      <c r="AA720" s="50" t="s">
        <v>438</v>
      </c>
      <c r="AB720" s="51" t="s">
        <v>438</v>
      </c>
      <c r="AC720" s="52" t="s">
        <v>438</v>
      </c>
      <c r="AD720" s="52" t="s">
        <v>438</v>
      </c>
      <c r="AE720" s="55" t="s">
        <v>438</v>
      </c>
      <c r="AF720" s="56" t="s">
        <v>438</v>
      </c>
    </row>
    <row r="721" spans="1:32" s="30" customFormat="1" ht="15.75" hidden="1" outlineLevel="1" x14ac:dyDescent="0.3">
      <c r="A721" s="30">
        <f t="shared" si="18"/>
        <v>619</v>
      </c>
      <c r="C721" s="50" t="s">
        <v>1377</v>
      </c>
      <c r="D721" s="51">
        <v>-2.96</v>
      </c>
      <c r="E721" s="52" t="s">
        <v>438</v>
      </c>
      <c r="F721" s="52" t="s">
        <v>438</v>
      </c>
      <c r="G721" s="55" t="s">
        <v>106</v>
      </c>
      <c r="H721" s="56" t="s">
        <v>87</v>
      </c>
      <c r="I721" s="50" t="s">
        <v>438</v>
      </c>
      <c r="J721" s="51" t="s">
        <v>438</v>
      </c>
      <c r="K721" s="52" t="s">
        <v>438</v>
      </c>
      <c r="L721" s="52" t="s">
        <v>438</v>
      </c>
      <c r="M721" s="55" t="s">
        <v>438</v>
      </c>
      <c r="N721" s="56" t="s">
        <v>438</v>
      </c>
      <c r="O721" s="50" t="s">
        <v>438</v>
      </c>
      <c r="P721" s="51" t="s">
        <v>438</v>
      </c>
      <c r="Q721" s="52" t="s">
        <v>438</v>
      </c>
      <c r="R721" s="52" t="s">
        <v>438</v>
      </c>
      <c r="S721" s="55" t="s">
        <v>438</v>
      </c>
      <c r="T721" s="56" t="s">
        <v>438</v>
      </c>
      <c r="U721" s="50" t="s">
        <v>438</v>
      </c>
      <c r="V721" s="51" t="s">
        <v>438</v>
      </c>
      <c r="W721" s="52" t="s">
        <v>438</v>
      </c>
      <c r="X721" s="52" t="s">
        <v>438</v>
      </c>
      <c r="Y721" s="55" t="s">
        <v>438</v>
      </c>
      <c r="Z721" s="56" t="s">
        <v>438</v>
      </c>
      <c r="AA721" s="50" t="s">
        <v>438</v>
      </c>
      <c r="AB721" s="51" t="s">
        <v>438</v>
      </c>
      <c r="AC721" s="52" t="s">
        <v>438</v>
      </c>
      <c r="AD721" s="52" t="s">
        <v>438</v>
      </c>
      <c r="AE721" s="55" t="s">
        <v>438</v>
      </c>
      <c r="AF721" s="56" t="s">
        <v>438</v>
      </c>
    </row>
    <row r="722" spans="1:32" s="30" customFormat="1" ht="15.75" hidden="1" outlineLevel="1" x14ac:dyDescent="0.3">
      <c r="A722" s="30">
        <f t="shared" si="18"/>
        <v>620</v>
      </c>
      <c r="C722" s="50" t="s">
        <v>1378</v>
      </c>
      <c r="D722" s="51">
        <v>-0.04</v>
      </c>
      <c r="E722" s="52" t="s">
        <v>438</v>
      </c>
      <c r="F722" s="52" t="s">
        <v>438</v>
      </c>
      <c r="G722" s="55" t="s">
        <v>87</v>
      </c>
      <c r="H722" s="56" t="s">
        <v>87</v>
      </c>
      <c r="I722" s="50" t="s">
        <v>438</v>
      </c>
      <c r="J722" s="51" t="s">
        <v>438</v>
      </c>
      <c r="K722" s="52" t="s">
        <v>438</v>
      </c>
      <c r="L722" s="52" t="s">
        <v>438</v>
      </c>
      <c r="M722" s="55" t="s">
        <v>438</v>
      </c>
      <c r="N722" s="56" t="s">
        <v>438</v>
      </c>
      <c r="O722" s="50" t="s">
        <v>438</v>
      </c>
      <c r="P722" s="51" t="s">
        <v>438</v>
      </c>
      <c r="Q722" s="52" t="s">
        <v>438</v>
      </c>
      <c r="R722" s="52" t="s">
        <v>438</v>
      </c>
      <c r="S722" s="55" t="s">
        <v>438</v>
      </c>
      <c r="T722" s="56" t="s">
        <v>438</v>
      </c>
      <c r="U722" s="50" t="s">
        <v>438</v>
      </c>
      <c r="V722" s="51" t="s">
        <v>438</v>
      </c>
      <c r="W722" s="52" t="s">
        <v>438</v>
      </c>
      <c r="X722" s="52" t="s">
        <v>438</v>
      </c>
      <c r="Y722" s="55" t="s">
        <v>438</v>
      </c>
      <c r="Z722" s="56" t="s">
        <v>438</v>
      </c>
      <c r="AA722" s="50" t="s">
        <v>438</v>
      </c>
      <c r="AB722" s="51" t="s">
        <v>438</v>
      </c>
      <c r="AC722" s="52" t="s">
        <v>438</v>
      </c>
      <c r="AD722" s="52" t="s">
        <v>438</v>
      </c>
      <c r="AE722" s="55" t="s">
        <v>438</v>
      </c>
      <c r="AF722" s="56" t="s">
        <v>438</v>
      </c>
    </row>
    <row r="723" spans="1:32" s="30" customFormat="1" ht="15.75" hidden="1" outlineLevel="1" x14ac:dyDescent="0.3">
      <c r="A723" s="30">
        <f t="shared" si="18"/>
        <v>621</v>
      </c>
      <c r="C723" s="50" t="s">
        <v>1379</v>
      </c>
      <c r="D723" s="51">
        <v>0.49</v>
      </c>
      <c r="E723" s="52" t="s">
        <v>438</v>
      </c>
      <c r="F723" s="52" t="s">
        <v>438</v>
      </c>
      <c r="G723" s="55" t="s">
        <v>127</v>
      </c>
      <c r="H723" s="56">
        <v>0.11363636363636354</v>
      </c>
      <c r="I723" s="50" t="s">
        <v>438</v>
      </c>
      <c r="J723" s="51" t="s">
        <v>438</v>
      </c>
      <c r="K723" s="52" t="s">
        <v>438</v>
      </c>
      <c r="L723" s="52" t="s">
        <v>438</v>
      </c>
      <c r="M723" s="55" t="s">
        <v>438</v>
      </c>
      <c r="N723" s="56" t="s">
        <v>438</v>
      </c>
      <c r="O723" s="50" t="s">
        <v>438</v>
      </c>
      <c r="P723" s="51" t="s">
        <v>438</v>
      </c>
      <c r="Q723" s="52" t="s">
        <v>438</v>
      </c>
      <c r="R723" s="52" t="s">
        <v>438</v>
      </c>
      <c r="S723" s="55" t="s">
        <v>438</v>
      </c>
      <c r="T723" s="56" t="s">
        <v>438</v>
      </c>
      <c r="U723" s="50" t="s">
        <v>438</v>
      </c>
      <c r="V723" s="51" t="s">
        <v>438</v>
      </c>
      <c r="W723" s="52" t="s">
        <v>438</v>
      </c>
      <c r="X723" s="52" t="s">
        <v>438</v>
      </c>
      <c r="Y723" s="55" t="s">
        <v>438</v>
      </c>
      <c r="Z723" s="56" t="s">
        <v>438</v>
      </c>
      <c r="AA723" s="50" t="s">
        <v>438</v>
      </c>
      <c r="AB723" s="51" t="s">
        <v>438</v>
      </c>
      <c r="AC723" s="52" t="s">
        <v>438</v>
      </c>
      <c r="AD723" s="52" t="s">
        <v>438</v>
      </c>
      <c r="AE723" s="55" t="s">
        <v>438</v>
      </c>
      <c r="AF723" s="56" t="s">
        <v>438</v>
      </c>
    </row>
    <row r="724" spans="1:32" s="30" customFormat="1" ht="15.75" hidden="1" outlineLevel="1" x14ac:dyDescent="0.3">
      <c r="A724" s="30">
        <f t="shared" si="18"/>
        <v>622</v>
      </c>
      <c r="C724" s="50" t="s">
        <v>1380</v>
      </c>
      <c r="D724" s="51">
        <v>3.47</v>
      </c>
      <c r="E724" s="52" t="s">
        <v>438</v>
      </c>
      <c r="F724" s="52" t="s">
        <v>438</v>
      </c>
      <c r="G724" s="55">
        <v>0.10862619808306717</v>
      </c>
      <c r="H724" s="56">
        <v>-0.11704834605597958</v>
      </c>
      <c r="I724" s="50" t="s">
        <v>438</v>
      </c>
      <c r="J724" s="51" t="s">
        <v>438</v>
      </c>
      <c r="K724" s="52" t="s">
        <v>438</v>
      </c>
      <c r="L724" s="52" t="s">
        <v>438</v>
      </c>
      <c r="M724" s="55" t="s">
        <v>438</v>
      </c>
      <c r="N724" s="56" t="s">
        <v>438</v>
      </c>
      <c r="O724" s="50" t="s">
        <v>438</v>
      </c>
      <c r="P724" s="51" t="s">
        <v>438</v>
      </c>
      <c r="Q724" s="52" t="s">
        <v>438</v>
      </c>
      <c r="R724" s="52" t="s">
        <v>438</v>
      </c>
      <c r="S724" s="55" t="s">
        <v>438</v>
      </c>
      <c r="T724" s="56" t="s">
        <v>438</v>
      </c>
      <c r="U724" s="50" t="s">
        <v>438</v>
      </c>
      <c r="V724" s="51" t="s">
        <v>438</v>
      </c>
      <c r="W724" s="52" t="s">
        <v>438</v>
      </c>
      <c r="X724" s="52" t="s">
        <v>438</v>
      </c>
      <c r="Y724" s="55" t="s">
        <v>438</v>
      </c>
      <c r="Z724" s="56" t="s">
        <v>438</v>
      </c>
      <c r="AA724" s="50" t="s">
        <v>438</v>
      </c>
      <c r="AB724" s="51" t="s">
        <v>438</v>
      </c>
      <c r="AC724" s="52" t="s">
        <v>438</v>
      </c>
      <c r="AD724" s="52" t="s">
        <v>438</v>
      </c>
      <c r="AE724" s="55" t="s">
        <v>438</v>
      </c>
      <c r="AF724" s="56" t="s">
        <v>438</v>
      </c>
    </row>
    <row r="725" spans="1:32" s="30" customFormat="1" ht="15.75" hidden="1" outlineLevel="1" x14ac:dyDescent="0.3">
      <c r="A725" s="30">
        <f t="shared" si="18"/>
        <v>623</v>
      </c>
      <c r="C725" s="50" t="s">
        <v>1381</v>
      </c>
      <c r="D725" s="51">
        <v>1</v>
      </c>
      <c r="E725" s="52" t="s">
        <v>438</v>
      </c>
      <c r="F725" s="52" t="s">
        <v>438</v>
      </c>
      <c r="G725" s="55">
        <v>-0.64539007092198575</v>
      </c>
      <c r="H725" s="56">
        <v>-0.68454258675078861</v>
      </c>
      <c r="I725" s="50" t="s">
        <v>438</v>
      </c>
      <c r="J725" s="51" t="s">
        <v>438</v>
      </c>
      <c r="K725" s="52" t="s">
        <v>438</v>
      </c>
      <c r="L725" s="52" t="s">
        <v>438</v>
      </c>
      <c r="M725" s="55" t="s">
        <v>438</v>
      </c>
      <c r="N725" s="56" t="s">
        <v>438</v>
      </c>
      <c r="O725" s="50" t="s">
        <v>438</v>
      </c>
      <c r="P725" s="51" t="s">
        <v>438</v>
      </c>
      <c r="Q725" s="52" t="s">
        <v>438</v>
      </c>
      <c r="R725" s="52" t="s">
        <v>438</v>
      </c>
      <c r="S725" s="55" t="s">
        <v>438</v>
      </c>
      <c r="T725" s="56" t="s">
        <v>438</v>
      </c>
      <c r="U725" s="50" t="s">
        <v>438</v>
      </c>
      <c r="V725" s="51" t="s">
        <v>438</v>
      </c>
      <c r="W725" s="52" t="s">
        <v>438</v>
      </c>
      <c r="X725" s="52" t="s">
        <v>438</v>
      </c>
      <c r="Y725" s="55" t="s">
        <v>438</v>
      </c>
      <c r="Z725" s="56" t="s">
        <v>438</v>
      </c>
      <c r="AA725" s="50" t="s">
        <v>438</v>
      </c>
      <c r="AB725" s="51" t="s">
        <v>438</v>
      </c>
      <c r="AC725" s="52" t="s">
        <v>438</v>
      </c>
      <c r="AD725" s="52" t="s">
        <v>438</v>
      </c>
      <c r="AE725" s="55" t="s">
        <v>438</v>
      </c>
      <c r="AF725" s="56" t="s">
        <v>438</v>
      </c>
    </row>
    <row r="726" spans="1:32" s="30" customFormat="1" ht="15.75" hidden="1" outlineLevel="1" x14ac:dyDescent="0.3">
      <c r="A726" s="30">
        <f t="shared" si="18"/>
        <v>624</v>
      </c>
      <c r="C726" s="50" t="s">
        <v>1382</v>
      </c>
      <c r="D726" s="51">
        <v>3.24</v>
      </c>
      <c r="E726" s="52">
        <v>1.9</v>
      </c>
      <c r="F726" s="52">
        <v>3</v>
      </c>
      <c r="G726" s="55">
        <v>-0.40110905730129387</v>
      </c>
      <c r="H726" s="56" t="s">
        <v>127</v>
      </c>
      <c r="I726" s="50" t="s">
        <v>438</v>
      </c>
      <c r="J726" s="51" t="s">
        <v>438</v>
      </c>
      <c r="K726" s="52" t="s">
        <v>438</v>
      </c>
      <c r="L726" s="52" t="s">
        <v>438</v>
      </c>
      <c r="M726" s="55" t="s">
        <v>438</v>
      </c>
      <c r="N726" s="56" t="s">
        <v>438</v>
      </c>
      <c r="O726" s="50" t="s">
        <v>438</v>
      </c>
      <c r="P726" s="51" t="s">
        <v>438</v>
      </c>
      <c r="Q726" s="52" t="s">
        <v>438</v>
      </c>
      <c r="R726" s="52" t="s">
        <v>438</v>
      </c>
      <c r="S726" s="55" t="s">
        <v>438</v>
      </c>
      <c r="T726" s="56" t="s">
        <v>438</v>
      </c>
      <c r="U726" s="50" t="s">
        <v>438</v>
      </c>
      <c r="V726" s="51" t="s">
        <v>438</v>
      </c>
      <c r="W726" s="52" t="s">
        <v>438</v>
      </c>
      <c r="X726" s="52" t="s">
        <v>438</v>
      </c>
      <c r="Y726" s="55" t="s">
        <v>438</v>
      </c>
      <c r="Z726" s="56" t="s">
        <v>438</v>
      </c>
      <c r="AA726" s="50" t="s">
        <v>438</v>
      </c>
      <c r="AB726" s="51" t="s">
        <v>438</v>
      </c>
      <c r="AC726" s="52" t="s">
        <v>438</v>
      </c>
      <c r="AD726" s="52" t="s">
        <v>438</v>
      </c>
      <c r="AE726" s="55" t="s">
        <v>438</v>
      </c>
      <c r="AF726" s="56" t="s">
        <v>438</v>
      </c>
    </row>
    <row r="727" spans="1:32" s="30" customFormat="1" ht="15.75" hidden="1" outlineLevel="1" x14ac:dyDescent="0.3">
      <c r="A727" s="30">
        <f t="shared" si="18"/>
        <v>625</v>
      </c>
      <c r="C727" s="50" t="s">
        <v>1383</v>
      </c>
      <c r="D727" s="51">
        <v>2.61</v>
      </c>
      <c r="E727" s="52" t="s">
        <v>438</v>
      </c>
      <c r="F727" s="52" t="s">
        <v>438</v>
      </c>
      <c r="G727" s="55">
        <v>-0.57283142389525366</v>
      </c>
      <c r="H727" s="56" t="s">
        <v>127</v>
      </c>
      <c r="I727" s="50" t="s">
        <v>438</v>
      </c>
      <c r="J727" s="51" t="s">
        <v>438</v>
      </c>
      <c r="K727" s="52" t="s">
        <v>438</v>
      </c>
      <c r="L727" s="52" t="s">
        <v>438</v>
      </c>
      <c r="M727" s="55" t="s">
        <v>438</v>
      </c>
      <c r="N727" s="56" t="s">
        <v>438</v>
      </c>
      <c r="O727" s="50" t="s">
        <v>438</v>
      </c>
      <c r="P727" s="51" t="s">
        <v>438</v>
      </c>
      <c r="Q727" s="52" t="s">
        <v>438</v>
      </c>
      <c r="R727" s="52" t="s">
        <v>438</v>
      </c>
      <c r="S727" s="55" t="s">
        <v>438</v>
      </c>
      <c r="T727" s="56" t="s">
        <v>438</v>
      </c>
      <c r="U727" s="50" t="s">
        <v>438</v>
      </c>
      <c r="V727" s="51" t="s">
        <v>438</v>
      </c>
      <c r="W727" s="52" t="s">
        <v>438</v>
      </c>
      <c r="X727" s="52" t="s">
        <v>438</v>
      </c>
      <c r="Y727" s="55" t="s">
        <v>438</v>
      </c>
      <c r="Z727" s="56" t="s">
        <v>438</v>
      </c>
      <c r="AA727" s="50" t="s">
        <v>438</v>
      </c>
      <c r="AB727" s="51" t="s">
        <v>438</v>
      </c>
      <c r="AC727" s="52" t="s">
        <v>438</v>
      </c>
      <c r="AD727" s="52" t="s">
        <v>438</v>
      </c>
      <c r="AE727" s="55" t="s">
        <v>438</v>
      </c>
      <c r="AF727" s="56" t="s">
        <v>438</v>
      </c>
    </row>
    <row r="728" spans="1:32" s="30" customFormat="1" ht="15.75" hidden="1" outlineLevel="1" x14ac:dyDescent="0.3">
      <c r="A728" s="30">
        <f t="shared" si="18"/>
        <v>626</v>
      </c>
      <c r="C728" s="50" t="s">
        <v>1384</v>
      </c>
      <c r="D728" s="51">
        <v>2.09</v>
      </c>
      <c r="E728" s="52" t="s">
        <v>438</v>
      </c>
      <c r="F728" s="52" t="s">
        <v>438</v>
      </c>
      <c r="G728" s="55">
        <v>-0.16733067729083662</v>
      </c>
      <c r="H728" s="56" t="s">
        <v>127</v>
      </c>
      <c r="I728" s="50" t="s">
        <v>438</v>
      </c>
      <c r="J728" s="51" t="s">
        <v>438</v>
      </c>
      <c r="K728" s="52" t="s">
        <v>438</v>
      </c>
      <c r="L728" s="52" t="s">
        <v>438</v>
      </c>
      <c r="M728" s="55" t="s">
        <v>438</v>
      </c>
      <c r="N728" s="56" t="s">
        <v>438</v>
      </c>
      <c r="O728" s="50" t="s">
        <v>438</v>
      </c>
      <c r="P728" s="51" t="s">
        <v>438</v>
      </c>
      <c r="Q728" s="52" t="s">
        <v>438</v>
      </c>
      <c r="R728" s="52" t="s">
        <v>438</v>
      </c>
      <c r="S728" s="55" t="s">
        <v>438</v>
      </c>
      <c r="T728" s="56" t="s">
        <v>438</v>
      </c>
      <c r="U728" s="50" t="s">
        <v>438</v>
      </c>
      <c r="V728" s="51" t="s">
        <v>438</v>
      </c>
      <c r="W728" s="52" t="s">
        <v>438</v>
      </c>
      <c r="X728" s="52" t="s">
        <v>438</v>
      </c>
      <c r="Y728" s="55" t="s">
        <v>438</v>
      </c>
      <c r="Z728" s="56" t="s">
        <v>438</v>
      </c>
      <c r="AA728" s="50" t="s">
        <v>438</v>
      </c>
      <c r="AB728" s="51" t="s">
        <v>438</v>
      </c>
      <c r="AC728" s="52" t="s">
        <v>438</v>
      </c>
      <c r="AD728" s="52" t="s">
        <v>438</v>
      </c>
      <c r="AE728" s="55" t="s">
        <v>438</v>
      </c>
      <c r="AF728" s="56" t="s">
        <v>438</v>
      </c>
    </row>
    <row r="729" spans="1:32" s="30" customFormat="1" ht="15.75" hidden="1" outlineLevel="1" x14ac:dyDescent="0.3">
      <c r="A729" s="30">
        <f t="shared" si="18"/>
        <v>627</v>
      </c>
      <c r="C729" s="50" t="s">
        <v>1385</v>
      </c>
      <c r="D729" s="51">
        <v>-0.25</v>
      </c>
      <c r="E729" s="52" t="s">
        <v>438</v>
      </c>
      <c r="F729" s="52" t="s">
        <v>438</v>
      </c>
      <c r="G729" s="55" t="s">
        <v>106</v>
      </c>
      <c r="H729" s="56" t="s">
        <v>106</v>
      </c>
      <c r="I729" s="50" t="s">
        <v>438</v>
      </c>
      <c r="J729" s="51" t="s">
        <v>438</v>
      </c>
      <c r="K729" s="52" t="s">
        <v>438</v>
      </c>
      <c r="L729" s="52" t="s">
        <v>438</v>
      </c>
      <c r="M729" s="55" t="s">
        <v>438</v>
      </c>
      <c r="N729" s="56" t="s">
        <v>438</v>
      </c>
      <c r="O729" s="50" t="s">
        <v>438</v>
      </c>
      <c r="P729" s="51" t="s">
        <v>438</v>
      </c>
      <c r="Q729" s="52" t="s">
        <v>438</v>
      </c>
      <c r="R729" s="52" t="s">
        <v>438</v>
      </c>
      <c r="S729" s="55" t="s">
        <v>438</v>
      </c>
      <c r="T729" s="56" t="s">
        <v>438</v>
      </c>
      <c r="U729" s="50" t="s">
        <v>438</v>
      </c>
      <c r="V729" s="51" t="s">
        <v>438</v>
      </c>
      <c r="W729" s="52" t="s">
        <v>438</v>
      </c>
      <c r="X729" s="52" t="s">
        <v>438</v>
      </c>
      <c r="Y729" s="55" t="s">
        <v>438</v>
      </c>
      <c r="Z729" s="56" t="s">
        <v>438</v>
      </c>
      <c r="AA729" s="50" t="s">
        <v>438</v>
      </c>
      <c r="AB729" s="51" t="s">
        <v>438</v>
      </c>
      <c r="AC729" s="52" t="s">
        <v>438</v>
      </c>
      <c r="AD729" s="52" t="s">
        <v>438</v>
      </c>
      <c r="AE729" s="55" t="s">
        <v>438</v>
      </c>
      <c r="AF729" s="56" t="s">
        <v>438</v>
      </c>
    </row>
    <row r="730" spans="1:32" s="30" customFormat="1" ht="15.75" hidden="1" outlineLevel="1" x14ac:dyDescent="0.3">
      <c r="A730" s="30">
        <f t="shared" si="18"/>
        <v>628</v>
      </c>
      <c r="C730" s="50" t="s">
        <v>1386</v>
      </c>
      <c r="D730" s="51">
        <v>1.44</v>
      </c>
      <c r="E730" s="52" t="s">
        <v>438</v>
      </c>
      <c r="F730" s="52" t="s">
        <v>438</v>
      </c>
      <c r="G730" s="55">
        <v>0.30909090909090886</v>
      </c>
      <c r="H730" s="56">
        <v>0.89473684210526305</v>
      </c>
      <c r="I730" s="50" t="s">
        <v>438</v>
      </c>
      <c r="J730" s="51" t="s">
        <v>438</v>
      </c>
      <c r="K730" s="52" t="s">
        <v>438</v>
      </c>
      <c r="L730" s="52" t="s">
        <v>438</v>
      </c>
      <c r="M730" s="55" t="s">
        <v>438</v>
      </c>
      <c r="N730" s="56" t="s">
        <v>438</v>
      </c>
      <c r="O730" s="50" t="s">
        <v>438</v>
      </c>
      <c r="P730" s="51" t="s">
        <v>438</v>
      </c>
      <c r="Q730" s="52" t="s">
        <v>438</v>
      </c>
      <c r="R730" s="52" t="s">
        <v>438</v>
      </c>
      <c r="S730" s="55" t="s">
        <v>438</v>
      </c>
      <c r="T730" s="56" t="s">
        <v>438</v>
      </c>
      <c r="U730" s="50" t="s">
        <v>438</v>
      </c>
      <c r="V730" s="51" t="s">
        <v>438</v>
      </c>
      <c r="W730" s="52" t="s">
        <v>438</v>
      </c>
      <c r="X730" s="52" t="s">
        <v>438</v>
      </c>
      <c r="Y730" s="55" t="s">
        <v>438</v>
      </c>
      <c r="Z730" s="56" t="s">
        <v>438</v>
      </c>
      <c r="AA730" s="50" t="s">
        <v>438</v>
      </c>
      <c r="AB730" s="51" t="s">
        <v>438</v>
      </c>
      <c r="AC730" s="52" t="s">
        <v>438</v>
      </c>
      <c r="AD730" s="52" t="s">
        <v>438</v>
      </c>
      <c r="AE730" s="55" t="s">
        <v>438</v>
      </c>
      <c r="AF730" s="56" t="s">
        <v>438</v>
      </c>
    </row>
    <row r="731" spans="1:32" s="30" customFormat="1" ht="15.75" hidden="1" outlineLevel="1" x14ac:dyDescent="0.3">
      <c r="A731" s="30">
        <f t="shared" si="18"/>
        <v>629</v>
      </c>
      <c r="C731" s="50" t="s">
        <v>1388</v>
      </c>
      <c r="D731" s="51">
        <v>3.31</v>
      </c>
      <c r="E731" s="52" t="s">
        <v>438</v>
      </c>
      <c r="F731" s="52" t="s">
        <v>438</v>
      </c>
      <c r="G731" s="55">
        <v>0.98203592814371277</v>
      </c>
      <c r="H731" s="56">
        <v>-0.28969957081545061</v>
      </c>
      <c r="I731" s="50" t="s">
        <v>438</v>
      </c>
      <c r="J731" s="51" t="s">
        <v>438</v>
      </c>
      <c r="K731" s="52" t="s">
        <v>438</v>
      </c>
      <c r="L731" s="52" t="s">
        <v>438</v>
      </c>
      <c r="M731" s="55" t="s">
        <v>438</v>
      </c>
      <c r="N731" s="56" t="s">
        <v>438</v>
      </c>
      <c r="O731" s="50" t="s">
        <v>438</v>
      </c>
      <c r="P731" s="51" t="s">
        <v>438</v>
      </c>
      <c r="Q731" s="52" t="s">
        <v>438</v>
      </c>
      <c r="R731" s="52" t="s">
        <v>438</v>
      </c>
      <c r="S731" s="55" t="s">
        <v>438</v>
      </c>
      <c r="T731" s="56" t="s">
        <v>438</v>
      </c>
      <c r="U731" s="50" t="s">
        <v>438</v>
      </c>
      <c r="V731" s="51" t="s">
        <v>438</v>
      </c>
      <c r="W731" s="52" t="s">
        <v>438</v>
      </c>
      <c r="X731" s="52" t="s">
        <v>438</v>
      </c>
      <c r="Y731" s="55" t="s">
        <v>438</v>
      </c>
      <c r="Z731" s="56" t="s">
        <v>438</v>
      </c>
      <c r="AA731" s="50" t="s">
        <v>438</v>
      </c>
      <c r="AB731" s="51" t="s">
        <v>438</v>
      </c>
      <c r="AC731" s="52" t="s">
        <v>438</v>
      </c>
      <c r="AD731" s="52" t="s">
        <v>438</v>
      </c>
      <c r="AE731" s="55" t="s">
        <v>438</v>
      </c>
      <c r="AF731" s="56" t="s">
        <v>438</v>
      </c>
    </row>
    <row r="732" spans="1:32" s="30" customFormat="1" ht="15.75" hidden="1" outlineLevel="1" x14ac:dyDescent="0.3">
      <c r="A732" s="30">
        <f t="shared" si="18"/>
        <v>630</v>
      </c>
      <c r="C732" s="50" t="s">
        <v>1387</v>
      </c>
      <c r="D732" s="51">
        <v>2.81</v>
      </c>
      <c r="E732" s="52" t="s">
        <v>438</v>
      </c>
      <c r="F732" s="52" t="s">
        <v>438</v>
      </c>
      <c r="G732" s="55">
        <v>8.0769230769230704E-2</v>
      </c>
      <c r="H732" s="56">
        <v>0.31924882629107998</v>
      </c>
      <c r="I732" s="50" t="s">
        <v>438</v>
      </c>
      <c r="J732" s="51" t="s">
        <v>438</v>
      </c>
      <c r="K732" s="52" t="s">
        <v>438</v>
      </c>
      <c r="L732" s="52" t="s">
        <v>438</v>
      </c>
      <c r="M732" s="55" t="s">
        <v>438</v>
      </c>
      <c r="N732" s="56" t="s">
        <v>438</v>
      </c>
      <c r="O732" s="50" t="s">
        <v>438</v>
      </c>
      <c r="P732" s="51" t="s">
        <v>438</v>
      </c>
      <c r="Q732" s="52" t="s">
        <v>438</v>
      </c>
      <c r="R732" s="52" t="s">
        <v>438</v>
      </c>
      <c r="S732" s="55" t="s">
        <v>438</v>
      </c>
      <c r="T732" s="56" t="s">
        <v>438</v>
      </c>
      <c r="U732" s="50" t="s">
        <v>438</v>
      </c>
      <c r="V732" s="51" t="s">
        <v>438</v>
      </c>
      <c r="W732" s="52" t="s">
        <v>438</v>
      </c>
      <c r="X732" s="52" t="s">
        <v>438</v>
      </c>
      <c r="Y732" s="55" t="s">
        <v>438</v>
      </c>
      <c r="Z732" s="56" t="s">
        <v>438</v>
      </c>
      <c r="AA732" s="50" t="s">
        <v>438</v>
      </c>
      <c r="AB732" s="51" t="s">
        <v>438</v>
      </c>
      <c r="AC732" s="52" t="s">
        <v>438</v>
      </c>
      <c r="AD732" s="52" t="s">
        <v>438</v>
      </c>
      <c r="AE732" s="55" t="s">
        <v>438</v>
      </c>
      <c r="AF732" s="56" t="s">
        <v>438</v>
      </c>
    </row>
    <row r="733" spans="1:32" s="30" customFormat="1" ht="15.75" hidden="1" outlineLevel="1" x14ac:dyDescent="0.3">
      <c r="A733" s="30">
        <f t="shared" si="18"/>
        <v>631</v>
      </c>
      <c r="C733" s="50" t="s">
        <v>1389</v>
      </c>
      <c r="D733" s="51">
        <v>-2.19</v>
      </c>
      <c r="E733" s="52" t="s">
        <v>438</v>
      </c>
      <c r="F733" s="52" t="s">
        <v>438</v>
      </c>
      <c r="G733" s="55" t="s">
        <v>106</v>
      </c>
      <c r="H733" s="56" t="s">
        <v>106</v>
      </c>
      <c r="I733" s="50" t="s">
        <v>438</v>
      </c>
      <c r="J733" s="51" t="s">
        <v>438</v>
      </c>
      <c r="K733" s="52" t="s">
        <v>438</v>
      </c>
      <c r="L733" s="52" t="s">
        <v>438</v>
      </c>
      <c r="M733" s="55" t="s">
        <v>438</v>
      </c>
      <c r="N733" s="56" t="s">
        <v>438</v>
      </c>
      <c r="O733" s="50" t="s">
        <v>438</v>
      </c>
      <c r="P733" s="51" t="s">
        <v>438</v>
      </c>
      <c r="Q733" s="52" t="s">
        <v>438</v>
      </c>
      <c r="R733" s="52" t="s">
        <v>438</v>
      </c>
      <c r="S733" s="55" t="s">
        <v>438</v>
      </c>
      <c r="T733" s="56" t="s">
        <v>438</v>
      </c>
      <c r="U733" s="50" t="s">
        <v>438</v>
      </c>
      <c r="V733" s="51" t="s">
        <v>438</v>
      </c>
      <c r="W733" s="52" t="s">
        <v>438</v>
      </c>
      <c r="X733" s="52" t="s">
        <v>438</v>
      </c>
      <c r="Y733" s="55" t="s">
        <v>438</v>
      </c>
      <c r="Z733" s="56" t="s">
        <v>438</v>
      </c>
      <c r="AA733" s="50" t="s">
        <v>438</v>
      </c>
      <c r="AB733" s="51" t="s">
        <v>438</v>
      </c>
      <c r="AC733" s="52" t="s">
        <v>438</v>
      </c>
      <c r="AD733" s="52" t="s">
        <v>438</v>
      </c>
      <c r="AE733" s="55" t="s">
        <v>438</v>
      </c>
      <c r="AF733" s="56" t="s">
        <v>438</v>
      </c>
    </row>
    <row r="734" spans="1:32" s="30" customFormat="1" ht="15.75" hidden="1" outlineLevel="1" x14ac:dyDescent="0.3">
      <c r="A734" s="30">
        <f t="shared" si="18"/>
        <v>632</v>
      </c>
      <c r="C734" s="50" t="s">
        <v>1390</v>
      </c>
      <c r="D734" s="51">
        <v>2.02</v>
      </c>
      <c r="E734" s="52" t="s">
        <v>438</v>
      </c>
      <c r="F734" s="52" t="s">
        <v>438</v>
      </c>
      <c r="G734" s="55">
        <v>1.6233766233766231</v>
      </c>
      <c r="H734" s="56">
        <v>-8.5972850678733059E-2</v>
      </c>
      <c r="I734" s="50" t="s">
        <v>438</v>
      </c>
      <c r="J734" s="51" t="s">
        <v>438</v>
      </c>
      <c r="K734" s="52" t="s">
        <v>438</v>
      </c>
      <c r="L734" s="52" t="s">
        <v>438</v>
      </c>
      <c r="M734" s="55" t="s">
        <v>438</v>
      </c>
      <c r="N734" s="56" t="s">
        <v>438</v>
      </c>
      <c r="O734" s="50" t="s">
        <v>438</v>
      </c>
      <c r="P734" s="51" t="s">
        <v>438</v>
      </c>
      <c r="Q734" s="52" t="s">
        <v>438</v>
      </c>
      <c r="R734" s="52" t="s">
        <v>438</v>
      </c>
      <c r="S734" s="55" t="s">
        <v>438</v>
      </c>
      <c r="T734" s="56" t="s">
        <v>438</v>
      </c>
      <c r="U734" s="50" t="s">
        <v>438</v>
      </c>
      <c r="V734" s="51" t="s">
        <v>438</v>
      </c>
      <c r="W734" s="52" t="s">
        <v>438</v>
      </c>
      <c r="X734" s="52" t="s">
        <v>438</v>
      </c>
      <c r="Y734" s="55" t="s">
        <v>438</v>
      </c>
      <c r="Z734" s="56" t="s">
        <v>438</v>
      </c>
      <c r="AA734" s="50" t="s">
        <v>438</v>
      </c>
      <c r="AB734" s="51" t="s">
        <v>438</v>
      </c>
      <c r="AC734" s="52" t="s">
        <v>438</v>
      </c>
      <c r="AD734" s="52" t="s">
        <v>438</v>
      </c>
      <c r="AE734" s="55" t="s">
        <v>438</v>
      </c>
      <c r="AF734" s="56" t="s">
        <v>438</v>
      </c>
    </row>
    <row r="735" spans="1:32" s="30" customFormat="1" ht="15.75" hidden="1" outlineLevel="1" x14ac:dyDescent="0.3">
      <c r="A735" s="30">
        <f t="shared" si="18"/>
        <v>633</v>
      </c>
      <c r="C735" s="50" t="s">
        <v>1391</v>
      </c>
      <c r="D735" s="51">
        <v>-0.19</v>
      </c>
      <c r="E735" s="52" t="s">
        <v>438</v>
      </c>
      <c r="F735" s="52" t="s">
        <v>438</v>
      </c>
      <c r="G735" s="55" t="s">
        <v>87</v>
      </c>
      <c r="H735" s="56" t="s">
        <v>87</v>
      </c>
      <c r="I735" s="50" t="s">
        <v>438</v>
      </c>
      <c r="J735" s="51" t="s">
        <v>438</v>
      </c>
      <c r="K735" s="52" t="s">
        <v>438</v>
      </c>
      <c r="L735" s="52" t="s">
        <v>438</v>
      </c>
      <c r="M735" s="55" t="s">
        <v>438</v>
      </c>
      <c r="N735" s="56" t="s">
        <v>438</v>
      </c>
      <c r="O735" s="50" t="s">
        <v>438</v>
      </c>
      <c r="P735" s="51" t="s">
        <v>438</v>
      </c>
      <c r="Q735" s="52" t="s">
        <v>438</v>
      </c>
      <c r="R735" s="52" t="s">
        <v>438</v>
      </c>
      <c r="S735" s="55" t="s">
        <v>438</v>
      </c>
      <c r="T735" s="56" t="s">
        <v>438</v>
      </c>
      <c r="U735" s="50" t="s">
        <v>438</v>
      </c>
      <c r="V735" s="51" t="s">
        <v>438</v>
      </c>
      <c r="W735" s="52" t="s">
        <v>438</v>
      </c>
      <c r="X735" s="52" t="s">
        <v>438</v>
      </c>
      <c r="Y735" s="55" t="s">
        <v>438</v>
      </c>
      <c r="Z735" s="56" t="s">
        <v>438</v>
      </c>
      <c r="AA735" s="50" t="s">
        <v>438</v>
      </c>
      <c r="AB735" s="51" t="s">
        <v>438</v>
      </c>
      <c r="AC735" s="52" t="s">
        <v>438</v>
      </c>
      <c r="AD735" s="52" t="s">
        <v>438</v>
      </c>
      <c r="AE735" s="55" t="s">
        <v>438</v>
      </c>
      <c r="AF735" s="56" t="s">
        <v>438</v>
      </c>
    </row>
    <row r="736" spans="1:32" s="30" customFormat="1" ht="15.75" hidden="1" outlineLevel="1" x14ac:dyDescent="0.3">
      <c r="A736" s="30">
        <f t="shared" si="18"/>
        <v>634</v>
      </c>
      <c r="C736" s="50" t="s">
        <v>1392</v>
      </c>
      <c r="D736" s="51">
        <v>1.69</v>
      </c>
      <c r="E736" s="52" t="s">
        <v>438</v>
      </c>
      <c r="F736" s="52" t="s">
        <v>438</v>
      </c>
      <c r="G736" s="55" t="s">
        <v>127</v>
      </c>
      <c r="H736" s="56">
        <v>6.6818181818181817</v>
      </c>
      <c r="I736" s="50" t="s">
        <v>438</v>
      </c>
      <c r="J736" s="51" t="s">
        <v>438</v>
      </c>
      <c r="K736" s="52" t="s">
        <v>438</v>
      </c>
      <c r="L736" s="52" t="s">
        <v>438</v>
      </c>
      <c r="M736" s="55" t="s">
        <v>438</v>
      </c>
      <c r="N736" s="56" t="s">
        <v>438</v>
      </c>
      <c r="O736" s="50" t="s">
        <v>438</v>
      </c>
      <c r="P736" s="51" t="s">
        <v>438</v>
      </c>
      <c r="Q736" s="52" t="s">
        <v>438</v>
      </c>
      <c r="R736" s="52" t="s">
        <v>438</v>
      </c>
      <c r="S736" s="55" t="s">
        <v>438</v>
      </c>
      <c r="T736" s="56" t="s">
        <v>438</v>
      </c>
      <c r="U736" s="50" t="s">
        <v>438</v>
      </c>
      <c r="V736" s="51" t="s">
        <v>438</v>
      </c>
      <c r="W736" s="52" t="s">
        <v>438</v>
      </c>
      <c r="X736" s="52" t="s">
        <v>438</v>
      </c>
      <c r="Y736" s="55" t="s">
        <v>438</v>
      </c>
      <c r="Z736" s="56" t="s">
        <v>438</v>
      </c>
      <c r="AA736" s="50" t="s">
        <v>438</v>
      </c>
      <c r="AB736" s="51" t="s">
        <v>438</v>
      </c>
      <c r="AC736" s="52" t="s">
        <v>438</v>
      </c>
      <c r="AD736" s="52" t="s">
        <v>438</v>
      </c>
      <c r="AE736" s="55" t="s">
        <v>438</v>
      </c>
      <c r="AF736" s="56" t="s">
        <v>438</v>
      </c>
    </row>
    <row r="737" spans="1:32" s="30" customFormat="1" ht="15.75" hidden="1" outlineLevel="1" x14ac:dyDescent="0.3">
      <c r="A737" s="30">
        <f t="shared" si="18"/>
        <v>635</v>
      </c>
      <c r="C737" s="50" t="s">
        <v>1393</v>
      </c>
      <c r="D737" s="51">
        <v>0.27</v>
      </c>
      <c r="E737" s="52" t="s">
        <v>438</v>
      </c>
      <c r="F737" s="52" t="s">
        <v>438</v>
      </c>
      <c r="G737" s="55">
        <v>-0.90357142857142858</v>
      </c>
      <c r="H737" s="56">
        <v>-0.48076923076923073</v>
      </c>
      <c r="I737" s="50" t="s">
        <v>438</v>
      </c>
      <c r="J737" s="51" t="s">
        <v>438</v>
      </c>
      <c r="K737" s="52" t="s">
        <v>438</v>
      </c>
      <c r="L737" s="52" t="s">
        <v>438</v>
      </c>
      <c r="M737" s="55" t="s">
        <v>438</v>
      </c>
      <c r="N737" s="56" t="s">
        <v>438</v>
      </c>
      <c r="O737" s="50" t="s">
        <v>438</v>
      </c>
      <c r="P737" s="51" t="s">
        <v>438</v>
      </c>
      <c r="Q737" s="52" t="s">
        <v>438</v>
      </c>
      <c r="R737" s="52" t="s">
        <v>438</v>
      </c>
      <c r="S737" s="55" t="s">
        <v>438</v>
      </c>
      <c r="T737" s="56" t="s">
        <v>438</v>
      </c>
      <c r="U737" s="50" t="s">
        <v>438</v>
      </c>
      <c r="V737" s="51" t="s">
        <v>438</v>
      </c>
      <c r="W737" s="52" t="s">
        <v>438</v>
      </c>
      <c r="X737" s="52" t="s">
        <v>438</v>
      </c>
      <c r="Y737" s="55" t="s">
        <v>438</v>
      </c>
      <c r="Z737" s="56" t="s">
        <v>438</v>
      </c>
      <c r="AA737" s="50" t="s">
        <v>438</v>
      </c>
      <c r="AB737" s="51" t="s">
        <v>438</v>
      </c>
      <c r="AC737" s="52" t="s">
        <v>438</v>
      </c>
      <c r="AD737" s="52" t="s">
        <v>438</v>
      </c>
      <c r="AE737" s="55" t="s">
        <v>438</v>
      </c>
      <c r="AF737" s="56" t="s">
        <v>438</v>
      </c>
    </row>
    <row r="738" spans="1:32" s="30" customFormat="1" ht="15.75" hidden="1" outlineLevel="1" x14ac:dyDescent="0.3">
      <c r="A738" s="30">
        <f t="shared" si="18"/>
        <v>636</v>
      </c>
      <c r="C738" s="50" t="s">
        <v>1394</v>
      </c>
      <c r="D738" s="51">
        <v>-2.68</v>
      </c>
      <c r="E738" s="52" t="s">
        <v>438</v>
      </c>
      <c r="F738" s="52" t="s">
        <v>438</v>
      </c>
      <c r="G738" s="55" t="s">
        <v>106</v>
      </c>
      <c r="H738" s="56" t="s">
        <v>106</v>
      </c>
      <c r="I738" s="50" t="s">
        <v>438</v>
      </c>
      <c r="J738" s="51" t="s">
        <v>438</v>
      </c>
      <c r="K738" s="52" t="s">
        <v>438</v>
      </c>
      <c r="L738" s="52" t="s">
        <v>438</v>
      </c>
      <c r="M738" s="55" t="s">
        <v>438</v>
      </c>
      <c r="N738" s="56" t="s">
        <v>438</v>
      </c>
      <c r="O738" s="50" t="s">
        <v>438</v>
      </c>
      <c r="P738" s="51" t="s">
        <v>438</v>
      </c>
      <c r="Q738" s="52" t="s">
        <v>438</v>
      </c>
      <c r="R738" s="52" t="s">
        <v>438</v>
      </c>
      <c r="S738" s="55" t="s">
        <v>438</v>
      </c>
      <c r="T738" s="56" t="s">
        <v>438</v>
      </c>
      <c r="U738" s="50" t="s">
        <v>438</v>
      </c>
      <c r="V738" s="51" t="s">
        <v>438</v>
      </c>
      <c r="W738" s="52" t="s">
        <v>438</v>
      </c>
      <c r="X738" s="52" t="s">
        <v>438</v>
      </c>
      <c r="Y738" s="55" t="s">
        <v>438</v>
      </c>
      <c r="Z738" s="56" t="s">
        <v>438</v>
      </c>
      <c r="AA738" s="50" t="s">
        <v>438</v>
      </c>
      <c r="AB738" s="51" t="s">
        <v>438</v>
      </c>
      <c r="AC738" s="52" t="s">
        <v>438</v>
      </c>
      <c r="AD738" s="52" t="s">
        <v>438</v>
      </c>
      <c r="AE738" s="55" t="s">
        <v>438</v>
      </c>
      <c r="AF738" s="56" t="s">
        <v>438</v>
      </c>
    </row>
    <row r="739" spans="1:32" s="30" customFormat="1" ht="15.75" hidden="1" outlineLevel="1" x14ac:dyDescent="0.3">
      <c r="A739" s="30">
        <f t="shared" si="18"/>
        <v>637</v>
      </c>
      <c r="C739" s="50" t="s">
        <v>1395</v>
      </c>
      <c r="D739" s="51">
        <v>1</v>
      </c>
      <c r="E739" s="52" t="s">
        <v>438</v>
      </c>
      <c r="F739" s="52" t="s">
        <v>438</v>
      </c>
      <c r="G739" s="55">
        <v>0.69491525423728828</v>
      </c>
      <c r="H739" s="56">
        <v>1.5641025641025639</v>
      </c>
      <c r="I739" s="50" t="s">
        <v>438</v>
      </c>
      <c r="J739" s="51" t="s">
        <v>438</v>
      </c>
      <c r="K739" s="52" t="s">
        <v>438</v>
      </c>
      <c r="L739" s="52" t="s">
        <v>438</v>
      </c>
      <c r="M739" s="55" t="s">
        <v>438</v>
      </c>
      <c r="N739" s="56" t="s">
        <v>438</v>
      </c>
      <c r="O739" s="50" t="s">
        <v>438</v>
      </c>
      <c r="P739" s="51" t="s">
        <v>438</v>
      </c>
      <c r="Q739" s="52" t="s">
        <v>438</v>
      </c>
      <c r="R739" s="52" t="s">
        <v>438</v>
      </c>
      <c r="S739" s="55" t="s">
        <v>438</v>
      </c>
      <c r="T739" s="56" t="s">
        <v>438</v>
      </c>
      <c r="U739" s="50" t="s">
        <v>438</v>
      </c>
      <c r="V739" s="51" t="s">
        <v>438</v>
      </c>
      <c r="W739" s="52" t="s">
        <v>438</v>
      </c>
      <c r="X739" s="52" t="s">
        <v>438</v>
      </c>
      <c r="Y739" s="55" t="s">
        <v>438</v>
      </c>
      <c r="Z739" s="56" t="s">
        <v>438</v>
      </c>
      <c r="AA739" s="50" t="s">
        <v>438</v>
      </c>
      <c r="AB739" s="51" t="s">
        <v>438</v>
      </c>
      <c r="AC739" s="52" t="s">
        <v>438</v>
      </c>
      <c r="AD739" s="52" t="s">
        <v>438</v>
      </c>
      <c r="AE739" s="55" t="s">
        <v>438</v>
      </c>
      <c r="AF739" s="56" t="s">
        <v>438</v>
      </c>
    </row>
    <row r="740" spans="1:32" s="30" customFormat="1" ht="15.75" hidden="1" outlineLevel="1" x14ac:dyDescent="0.3">
      <c r="A740" s="30">
        <f t="shared" si="18"/>
        <v>638</v>
      </c>
      <c r="C740" s="50" t="s">
        <v>1396</v>
      </c>
      <c r="D740" s="51">
        <v>-0.69</v>
      </c>
      <c r="E740" s="52" t="s">
        <v>438</v>
      </c>
      <c r="F740" s="52" t="s">
        <v>438</v>
      </c>
      <c r="G740" s="55" t="s">
        <v>87</v>
      </c>
      <c r="H740" s="56" t="s">
        <v>87</v>
      </c>
      <c r="I740" s="50" t="s">
        <v>438</v>
      </c>
      <c r="J740" s="51" t="s">
        <v>438</v>
      </c>
      <c r="K740" s="52" t="s">
        <v>438</v>
      </c>
      <c r="L740" s="52" t="s">
        <v>438</v>
      </c>
      <c r="M740" s="55" t="s">
        <v>438</v>
      </c>
      <c r="N740" s="56" t="s">
        <v>438</v>
      </c>
      <c r="O740" s="50" t="s">
        <v>438</v>
      </c>
      <c r="P740" s="51" t="s">
        <v>438</v>
      </c>
      <c r="Q740" s="52" t="s">
        <v>438</v>
      </c>
      <c r="R740" s="52" t="s">
        <v>438</v>
      </c>
      <c r="S740" s="55" t="s">
        <v>438</v>
      </c>
      <c r="T740" s="56" t="s">
        <v>438</v>
      </c>
      <c r="U740" s="50" t="s">
        <v>438</v>
      </c>
      <c r="V740" s="51" t="s">
        <v>438</v>
      </c>
      <c r="W740" s="52" t="s">
        <v>438</v>
      </c>
      <c r="X740" s="52" t="s">
        <v>438</v>
      </c>
      <c r="Y740" s="55" t="s">
        <v>438</v>
      </c>
      <c r="Z740" s="56" t="s">
        <v>438</v>
      </c>
      <c r="AA740" s="50" t="s">
        <v>438</v>
      </c>
      <c r="AB740" s="51" t="s">
        <v>438</v>
      </c>
      <c r="AC740" s="52" t="s">
        <v>438</v>
      </c>
      <c r="AD740" s="52" t="s">
        <v>438</v>
      </c>
      <c r="AE740" s="55" t="s">
        <v>438</v>
      </c>
      <c r="AF740" s="56" t="s">
        <v>438</v>
      </c>
    </row>
    <row r="741" spans="1:32" s="30" customFormat="1" ht="15.75" hidden="1" outlineLevel="1" x14ac:dyDescent="0.3">
      <c r="A741" s="30">
        <f t="shared" si="18"/>
        <v>639</v>
      </c>
      <c r="C741" s="50" t="s">
        <v>1397</v>
      </c>
      <c r="D741" s="51">
        <v>-0.74</v>
      </c>
      <c r="E741" s="52" t="s">
        <v>438</v>
      </c>
      <c r="F741" s="52" t="s">
        <v>438</v>
      </c>
      <c r="G741" s="55" t="s">
        <v>106</v>
      </c>
      <c r="H741" s="56" t="s">
        <v>106</v>
      </c>
      <c r="I741" s="50" t="s">
        <v>438</v>
      </c>
      <c r="J741" s="51" t="s">
        <v>438</v>
      </c>
      <c r="K741" s="52" t="s">
        <v>438</v>
      </c>
      <c r="L741" s="52" t="s">
        <v>438</v>
      </c>
      <c r="M741" s="55" t="s">
        <v>438</v>
      </c>
      <c r="N741" s="56" t="s">
        <v>438</v>
      </c>
      <c r="O741" s="50" t="s">
        <v>438</v>
      </c>
      <c r="P741" s="51" t="s">
        <v>438</v>
      </c>
      <c r="Q741" s="52" t="s">
        <v>438</v>
      </c>
      <c r="R741" s="52" t="s">
        <v>438</v>
      </c>
      <c r="S741" s="55" t="s">
        <v>438</v>
      </c>
      <c r="T741" s="56" t="s">
        <v>438</v>
      </c>
      <c r="U741" s="50" t="s">
        <v>438</v>
      </c>
      <c r="V741" s="51" t="s">
        <v>438</v>
      </c>
      <c r="W741" s="52" t="s">
        <v>438</v>
      </c>
      <c r="X741" s="52" t="s">
        <v>438</v>
      </c>
      <c r="Y741" s="55" t="s">
        <v>438</v>
      </c>
      <c r="Z741" s="56" t="s">
        <v>438</v>
      </c>
      <c r="AA741" s="50" t="s">
        <v>438</v>
      </c>
      <c r="AB741" s="51" t="s">
        <v>438</v>
      </c>
      <c r="AC741" s="52" t="s">
        <v>438</v>
      </c>
      <c r="AD741" s="52" t="s">
        <v>438</v>
      </c>
      <c r="AE741" s="55" t="s">
        <v>438</v>
      </c>
      <c r="AF741" s="56" t="s">
        <v>438</v>
      </c>
    </row>
    <row r="742" spans="1:32" s="30" customFormat="1" ht="15.75" hidden="1" outlineLevel="1" x14ac:dyDescent="0.3">
      <c r="A742" s="30">
        <f t="shared" si="18"/>
        <v>640</v>
      </c>
      <c r="C742" s="50" t="s">
        <v>1398</v>
      </c>
      <c r="D742" s="51">
        <v>-0.34</v>
      </c>
      <c r="E742" s="52" t="s">
        <v>438</v>
      </c>
      <c r="F742" s="52" t="s">
        <v>438</v>
      </c>
      <c r="G742" s="55" t="s">
        <v>87</v>
      </c>
      <c r="H742" s="56" t="s">
        <v>87</v>
      </c>
      <c r="I742" s="50" t="s">
        <v>438</v>
      </c>
      <c r="J742" s="51" t="s">
        <v>438</v>
      </c>
      <c r="K742" s="52" t="s">
        <v>438</v>
      </c>
      <c r="L742" s="52" t="s">
        <v>438</v>
      </c>
      <c r="M742" s="55" t="s">
        <v>438</v>
      </c>
      <c r="N742" s="56" t="s">
        <v>438</v>
      </c>
      <c r="O742" s="50" t="s">
        <v>438</v>
      </c>
      <c r="P742" s="51" t="s">
        <v>438</v>
      </c>
      <c r="Q742" s="52" t="s">
        <v>438</v>
      </c>
      <c r="R742" s="52" t="s">
        <v>438</v>
      </c>
      <c r="S742" s="55" t="s">
        <v>438</v>
      </c>
      <c r="T742" s="56" t="s">
        <v>438</v>
      </c>
      <c r="U742" s="50" t="s">
        <v>438</v>
      </c>
      <c r="V742" s="51" t="s">
        <v>438</v>
      </c>
      <c r="W742" s="52" t="s">
        <v>438</v>
      </c>
      <c r="X742" s="52" t="s">
        <v>438</v>
      </c>
      <c r="Y742" s="55" t="s">
        <v>438</v>
      </c>
      <c r="Z742" s="56" t="s">
        <v>438</v>
      </c>
      <c r="AA742" s="50" t="s">
        <v>438</v>
      </c>
      <c r="AB742" s="51" t="s">
        <v>438</v>
      </c>
      <c r="AC742" s="52" t="s">
        <v>438</v>
      </c>
      <c r="AD742" s="52" t="s">
        <v>438</v>
      </c>
      <c r="AE742" s="55" t="s">
        <v>438</v>
      </c>
      <c r="AF742" s="56" t="s">
        <v>438</v>
      </c>
    </row>
    <row r="743" spans="1:32" s="30" customFormat="1" ht="15.75" hidden="1" outlineLevel="1" x14ac:dyDescent="0.3">
      <c r="A743" s="30">
        <f t="shared" si="18"/>
        <v>641</v>
      </c>
      <c r="C743" s="50" t="s">
        <v>1399</v>
      </c>
      <c r="D743" s="51">
        <v>0.19</v>
      </c>
      <c r="E743" s="52" t="s">
        <v>438</v>
      </c>
      <c r="F743" s="52" t="s">
        <v>438</v>
      </c>
      <c r="G743" s="55">
        <v>-9.5238095238095233E-2</v>
      </c>
      <c r="H743" s="56">
        <v>-0.65454545454545454</v>
      </c>
      <c r="I743" s="50" t="s">
        <v>438</v>
      </c>
      <c r="J743" s="51" t="s">
        <v>438</v>
      </c>
      <c r="K743" s="52" t="s">
        <v>438</v>
      </c>
      <c r="L743" s="52" t="s">
        <v>438</v>
      </c>
      <c r="M743" s="55" t="s">
        <v>438</v>
      </c>
      <c r="N743" s="56" t="s">
        <v>438</v>
      </c>
      <c r="O743" s="50" t="s">
        <v>438</v>
      </c>
      <c r="P743" s="51" t="s">
        <v>438</v>
      </c>
      <c r="Q743" s="52" t="s">
        <v>438</v>
      </c>
      <c r="R743" s="52" t="s">
        <v>438</v>
      </c>
      <c r="S743" s="55" t="s">
        <v>438</v>
      </c>
      <c r="T743" s="56" t="s">
        <v>438</v>
      </c>
      <c r="U743" s="50" t="s">
        <v>438</v>
      </c>
      <c r="V743" s="51" t="s">
        <v>438</v>
      </c>
      <c r="W743" s="52" t="s">
        <v>438</v>
      </c>
      <c r="X743" s="52" t="s">
        <v>438</v>
      </c>
      <c r="Y743" s="55" t="s">
        <v>438</v>
      </c>
      <c r="Z743" s="56" t="s">
        <v>438</v>
      </c>
      <c r="AA743" s="50" t="s">
        <v>438</v>
      </c>
      <c r="AB743" s="51" t="s">
        <v>438</v>
      </c>
      <c r="AC743" s="52" t="s">
        <v>438</v>
      </c>
      <c r="AD743" s="52" t="s">
        <v>438</v>
      </c>
      <c r="AE743" s="55" t="s">
        <v>438</v>
      </c>
      <c r="AF743" s="56" t="s">
        <v>438</v>
      </c>
    </row>
    <row r="744" spans="1:32" s="30" customFormat="1" ht="15.75" hidden="1" outlineLevel="1" x14ac:dyDescent="0.3">
      <c r="A744" s="30">
        <f t="shared" si="18"/>
        <v>642</v>
      </c>
      <c r="C744" s="50" t="s">
        <v>1400</v>
      </c>
      <c r="D744" s="51">
        <v>-6.4</v>
      </c>
      <c r="E744" s="52" t="s">
        <v>438</v>
      </c>
      <c r="F744" s="52" t="s">
        <v>438</v>
      </c>
      <c r="G744" s="55" t="s">
        <v>87</v>
      </c>
      <c r="H744" s="56" t="s">
        <v>87</v>
      </c>
      <c r="I744" s="50" t="s">
        <v>438</v>
      </c>
      <c r="J744" s="51" t="s">
        <v>438</v>
      </c>
      <c r="K744" s="52" t="s">
        <v>438</v>
      </c>
      <c r="L744" s="52" t="s">
        <v>438</v>
      </c>
      <c r="M744" s="55" t="s">
        <v>438</v>
      </c>
      <c r="N744" s="56" t="s">
        <v>438</v>
      </c>
      <c r="O744" s="50" t="s">
        <v>438</v>
      </c>
      <c r="P744" s="51" t="s">
        <v>438</v>
      </c>
      <c r="Q744" s="52" t="s">
        <v>438</v>
      </c>
      <c r="R744" s="52" t="s">
        <v>438</v>
      </c>
      <c r="S744" s="55" t="s">
        <v>438</v>
      </c>
      <c r="T744" s="56" t="s">
        <v>438</v>
      </c>
      <c r="U744" s="50" t="s">
        <v>438</v>
      </c>
      <c r="V744" s="51" t="s">
        <v>438</v>
      </c>
      <c r="W744" s="52" t="s">
        <v>438</v>
      </c>
      <c r="X744" s="52" t="s">
        <v>438</v>
      </c>
      <c r="Y744" s="55" t="s">
        <v>438</v>
      </c>
      <c r="Z744" s="56" t="s">
        <v>438</v>
      </c>
      <c r="AA744" s="50" t="s">
        <v>438</v>
      </c>
      <c r="AB744" s="51" t="s">
        <v>438</v>
      </c>
      <c r="AC744" s="52" t="s">
        <v>438</v>
      </c>
      <c r="AD744" s="52" t="s">
        <v>438</v>
      </c>
      <c r="AE744" s="55" t="s">
        <v>438</v>
      </c>
      <c r="AF744" s="56" t="s">
        <v>438</v>
      </c>
    </row>
    <row r="745" spans="1:32" s="30" customFormat="1" ht="15.75" hidden="1" outlineLevel="1" x14ac:dyDescent="0.3">
      <c r="A745" s="30">
        <f t="shared" si="18"/>
        <v>643</v>
      </c>
      <c r="C745" s="50" t="s">
        <v>1401</v>
      </c>
      <c r="D745" s="51">
        <v>-2.16</v>
      </c>
      <c r="E745" s="52" t="s">
        <v>438</v>
      </c>
      <c r="F745" s="52" t="s">
        <v>438</v>
      </c>
      <c r="G745" s="55" t="s">
        <v>87</v>
      </c>
      <c r="H745" s="56" t="s">
        <v>87</v>
      </c>
      <c r="I745" s="50" t="s">
        <v>438</v>
      </c>
      <c r="J745" s="51" t="s">
        <v>438</v>
      </c>
      <c r="K745" s="52" t="s">
        <v>438</v>
      </c>
      <c r="L745" s="52" t="s">
        <v>438</v>
      </c>
      <c r="M745" s="55" t="s">
        <v>438</v>
      </c>
      <c r="N745" s="56" t="s">
        <v>438</v>
      </c>
      <c r="O745" s="50" t="s">
        <v>438</v>
      </c>
      <c r="P745" s="51" t="s">
        <v>438</v>
      </c>
      <c r="Q745" s="52" t="s">
        <v>438</v>
      </c>
      <c r="R745" s="52" t="s">
        <v>438</v>
      </c>
      <c r="S745" s="55" t="s">
        <v>438</v>
      </c>
      <c r="T745" s="56" t="s">
        <v>438</v>
      </c>
      <c r="U745" s="50" t="s">
        <v>438</v>
      </c>
      <c r="V745" s="51" t="s">
        <v>438</v>
      </c>
      <c r="W745" s="52" t="s">
        <v>438</v>
      </c>
      <c r="X745" s="52" t="s">
        <v>438</v>
      </c>
      <c r="Y745" s="55" t="s">
        <v>438</v>
      </c>
      <c r="Z745" s="56" t="s">
        <v>438</v>
      </c>
      <c r="AA745" s="50" t="s">
        <v>438</v>
      </c>
      <c r="AB745" s="51" t="s">
        <v>438</v>
      </c>
      <c r="AC745" s="52" t="s">
        <v>438</v>
      </c>
      <c r="AD745" s="52" t="s">
        <v>438</v>
      </c>
      <c r="AE745" s="55" t="s">
        <v>438</v>
      </c>
      <c r="AF745" s="56" t="s">
        <v>438</v>
      </c>
    </row>
    <row r="746" spans="1:32" s="30" customFormat="1" ht="15.75" hidden="1" outlineLevel="1" x14ac:dyDescent="0.3">
      <c r="A746" s="30">
        <f t="shared" ref="A746:A809" si="19">A745+1</f>
        <v>644</v>
      </c>
      <c r="C746" s="50" t="s">
        <v>1402</v>
      </c>
      <c r="D746" s="51">
        <v>-3.43</v>
      </c>
      <c r="E746" s="52" t="s">
        <v>438</v>
      </c>
      <c r="F746" s="52" t="s">
        <v>438</v>
      </c>
      <c r="G746" s="55" t="s">
        <v>106</v>
      </c>
      <c r="H746" s="56" t="s">
        <v>106</v>
      </c>
      <c r="I746" s="50" t="s">
        <v>438</v>
      </c>
      <c r="J746" s="51" t="s">
        <v>438</v>
      </c>
      <c r="K746" s="52" t="s">
        <v>438</v>
      </c>
      <c r="L746" s="52" t="s">
        <v>438</v>
      </c>
      <c r="M746" s="55" t="s">
        <v>438</v>
      </c>
      <c r="N746" s="56" t="s">
        <v>438</v>
      </c>
      <c r="O746" s="50" t="s">
        <v>438</v>
      </c>
      <c r="P746" s="51" t="s">
        <v>438</v>
      </c>
      <c r="Q746" s="52" t="s">
        <v>438</v>
      </c>
      <c r="R746" s="52" t="s">
        <v>438</v>
      </c>
      <c r="S746" s="55" t="s">
        <v>438</v>
      </c>
      <c r="T746" s="56" t="s">
        <v>438</v>
      </c>
      <c r="U746" s="50" t="s">
        <v>438</v>
      </c>
      <c r="V746" s="51" t="s">
        <v>438</v>
      </c>
      <c r="W746" s="52" t="s">
        <v>438</v>
      </c>
      <c r="X746" s="52" t="s">
        <v>438</v>
      </c>
      <c r="Y746" s="55" t="s">
        <v>438</v>
      </c>
      <c r="Z746" s="56" t="s">
        <v>438</v>
      </c>
      <c r="AA746" s="50" t="s">
        <v>438</v>
      </c>
      <c r="AB746" s="51" t="s">
        <v>438</v>
      </c>
      <c r="AC746" s="52" t="s">
        <v>438</v>
      </c>
      <c r="AD746" s="52" t="s">
        <v>438</v>
      </c>
      <c r="AE746" s="55" t="s">
        <v>438</v>
      </c>
      <c r="AF746" s="56" t="s">
        <v>438</v>
      </c>
    </row>
    <row r="747" spans="1:32" s="30" customFormat="1" ht="15.75" hidden="1" outlineLevel="1" x14ac:dyDescent="0.3">
      <c r="A747" s="30">
        <f t="shared" si="19"/>
        <v>645</v>
      </c>
      <c r="C747" s="50" t="s">
        <v>1403</v>
      </c>
      <c r="D747" s="51">
        <v>-1.71</v>
      </c>
      <c r="E747" s="52">
        <v>1.8</v>
      </c>
      <c r="F747" s="52">
        <v>3</v>
      </c>
      <c r="G747" s="55" t="s">
        <v>87</v>
      </c>
      <c r="H747" s="56" t="s">
        <v>87</v>
      </c>
      <c r="I747" s="50" t="s">
        <v>438</v>
      </c>
      <c r="J747" s="51" t="s">
        <v>438</v>
      </c>
      <c r="K747" s="52" t="s">
        <v>438</v>
      </c>
      <c r="L747" s="52" t="s">
        <v>438</v>
      </c>
      <c r="M747" s="55" t="s">
        <v>438</v>
      </c>
      <c r="N747" s="56" t="s">
        <v>438</v>
      </c>
      <c r="O747" s="50" t="s">
        <v>438</v>
      </c>
      <c r="P747" s="51" t="s">
        <v>438</v>
      </c>
      <c r="Q747" s="52" t="s">
        <v>438</v>
      </c>
      <c r="R747" s="52" t="s">
        <v>438</v>
      </c>
      <c r="S747" s="55" t="s">
        <v>438</v>
      </c>
      <c r="T747" s="56" t="s">
        <v>438</v>
      </c>
      <c r="U747" s="50" t="s">
        <v>438</v>
      </c>
      <c r="V747" s="51" t="s">
        <v>438</v>
      </c>
      <c r="W747" s="52" t="s">
        <v>438</v>
      </c>
      <c r="X747" s="52" t="s">
        <v>438</v>
      </c>
      <c r="Y747" s="55" t="s">
        <v>438</v>
      </c>
      <c r="Z747" s="56" t="s">
        <v>438</v>
      </c>
      <c r="AA747" s="50" t="s">
        <v>438</v>
      </c>
      <c r="AB747" s="51" t="s">
        <v>438</v>
      </c>
      <c r="AC747" s="52" t="s">
        <v>438</v>
      </c>
      <c r="AD747" s="52" t="s">
        <v>438</v>
      </c>
      <c r="AE747" s="55" t="s">
        <v>438</v>
      </c>
      <c r="AF747" s="56" t="s">
        <v>438</v>
      </c>
    </row>
    <row r="748" spans="1:32" s="30" customFormat="1" ht="15.75" hidden="1" outlineLevel="1" x14ac:dyDescent="0.3">
      <c r="A748" s="30">
        <f t="shared" si="19"/>
        <v>646</v>
      </c>
      <c r="C748" s="50" t="s">
        <v>1404</v>
      </c>
      <c r="D748" s="51">
        <v>2.94</v>
      </c>
      <c r="E748" s="52" t="s">
        <v>438</v>
      </c>
      <c r="F748" s="52" t="s">
        <v>438</v>
      </c>
      <c r="G748" s="55">
        <v>0.75</v>
      </c>
      <c r="H748" s="56">
        <v>0.19028340080971651</v>
      </c>
      <c r="I748" s="50" t="s">
        <v>438</v>
      </c>
      <c r="J748" s="51" t="s">
        <v>438</v>
      </c>
      <c r="K748" s="52" t="s">
        <v>438</v>
      </c>
      <c r="L748" s="52" t="s">
        <v>438</v>
      </c>
      <c r="M748" s="55" t="s">
        <v>438</v>
      </c>
      <c r="N748" s="56" t="s">
        <v>438</v>
      </c>
      <c r="O748" s="50" t="s">
        <v>438</v>
      </c>
      <c r="P748" s="51" t="s">
        <v>438</v>
      </c>
      <c r="Q748" s="52" t="s">
        <v>438</v>
      </c>
      <c r="R748" s="52" t="s">
        <v>438</v>
      </c>
      <c r="S748" s="55" t="s">
        <v>438</v>
      </c>
      <c r="T748" s="56" t="s">
        <v>438</v>
      </c>
      <c r="U748" s="50" t="s">
        <v>438</v>
      </c>
      <c r="V748" s="51" t="s">
        <v>438</v>
      </c>
      <c r="W748" s="52" t="s">
        <v>438</v>
      </c>
      <c r="X748" s="52" t="s">
        <v>438</v>
      </c>
      <c r="Y748" s="55" t="s">
        <v>438</v>
      </c>
      <c r="Z748" s="56" t="s">
        <v>438</v>
      </c>
      <c r="AA748" s="50" t="s">
        <v>438</v>
      </c>
      <c r="AB748" s="51" t="s">
        <v>438</v>
      </c>
      <c r="AC748" s="52" t="s">
        <v>438</v>
      </c>
      <c r="AD748" s="52" t="s">
        <v>438</v>
      </c>
      <c r="AE748" s="55" t="s">
        <v>438</v>
      </c>
      <c r="AF748" s="56" t="s">
        <v>438</v>
      </c>
    </row>
    <row r="749" spans="1:32" s="30" customFormat="1" ht="15.75" hidden="1" outlineLevel="1" x14ac:dyDescent="0.3">
      <c r="A749" s="30">
        <f t="shared" si="19"/>
        <v>647</v>
      </c>
      <c r="C749" s="50" t="s">
        <v>1405</v>
      </c>
      <c r="D749" s="51">
        <v>3.72</v>
      </c>
      <c r="E749" s="52" t="s">
        <v>438</v>
      </c>
      <c r="F749" s="52" t="s">
        <v>438</v>
      </c>
      <c r="G749" s="55">
        <v>3.0470914127423976E-2</v>
      </c>
      <c r="H749" s="56">
        <v>0.10385756676557856</v>
      </c>
      <c r="I749" s="50" t="s">
        <v>438</v>
      </c>
      <c r="J749" s="51" t="s">
        <v>438</v>
      </c>
      <c r="K749" s="52" t="s">
        <v>438</v>
      </c>
      <c r="L749" s="52" t="s">
        <v>438</v>
      </c>
      <c r="M749" s="55" t="s">
        <v>438</v>
      </c>
      <c r="N749" s="56" t="s">
        <v>438</v>
      </c>
      <c r="O749" s="50" t="s">
        <v>438</v>
      </c>
      <c r="P749" s="51" t="s">
        <v>438</v>
      </c>
      <c r="Q749" s="52" t="s">
        <v>438</v>
      </c>
      <c r="R749" s="52" t="s">
        <v>438</v>
      </c>
      <c r="S749" s="55" t="s">
        <v>438</v>
      </c>
      <c r="T749" s="56" t="s">
        <v>438</v>
      </c>
      <c r="U749" s="50" t="s">
        <v>438</v>
      </c>
      <c r="V749" s="51" t="s">
        <v>438</v>
      </c>
      <c r="W749" s="52" t="s">
        <v>438</v>
      </c>
      <c r="X749" s="52" t="s">
        <v>438</v>
      </c>
      <c r="Y749" s="55" t="s">
        <v>438</v>
      </c>
      <c r="Z749" s="56" t="s">
        <v>438</v>
      </c>
      <c r="AA749" s="50" t="s">
        <v>438</v>
      </c>
      <c r="AB749" s="51" t="s">
        <v>438</v>
      </c>
      <c r="AC749" s="52" t="s">
        <v>438</v>
      </c>
      <c r="AD749" s="52" t="s">
        <v>438</v>
      </c>
      <c r="AE749" s="55" t="s">
        <v>438</v>
      </c>
      <c r="AF749" s="56" t="s">
        <v>438</v>
      </c>
    </row>
    <row r="750" spans="1:32" s="30" customFormat="1" ht="15.75" hidden="1" outlineLevel="1" x14ac:dyDescent="0.3">
      <c r="A750" s="30">
        <f t="shared" si="19"/>
        <v>648</v>
      </c>
      <c r="C750" s="50" t="s">
        <v>1406</v>
      </c>
      <c r="D750" s="51">
        <v>2.19</v>
      </c>
      <c r="E750" s="52" t="s">
        <v>438</v>
      </c>
      <c r="F750" s="52" t="s">
        <v>438</v>
      </c>
      <c r="G750" s="55">
        <v>0.35185185185185164</v>
      </c>
      <c r="H750" s="56">
        <v>1.4606741573033708</v>
      </c>
      <c r="I750" s="50" t="s">
        <v>438</v>
      </c>
      <c r="J750" s="51" t="s">
        <v>438</v>
      </c>
      <c r="K750" s="52" t="s">
        <v>438</v>
      </c>
      <c r="L750" s="52" t="s">
        <v>438</v>
      </c>
      <c r="M750" s="55" t="s">
        <v>438</v>
      </c>
      <c r="N750" s="56" t="s">
        <v>438</v>
      </c>
      <c r="O750" s="50" t="s">
        <v>438</v>
      </c>
      <c r="P750" s="51" t="s">
        <v>438</v>
      </c>
      <c r="Q750" s="52" t="s">
        <v>438</v>
      </c>
      <c r="R750" s="52" t="s">
        <v>438</v>
      </c>
      <c r="S750" s="55" t="s">
        <v>438</v>
      </c>
      <c r="T750" s="56" t="s">
        <v>438</v>
      </c>
      <c r="U750" s="50" t="s">
        <v>438</v>
      </c>
      <c r="V750" s="51" t="s">
        <v>438</v>
      </c>
      <c r="W750" s="52" t="s">
        <v>438</v>
      </c>
      <c r="X750" s="52" t="s">
        <v>438</v>
      </c>
      <c r="Y750" s="55" t="s">
        <v>438</v>
      </c>
      <c r="Z750" s="56" t="s">
        <v>438</v>
      </c>
      <c r="AA750" s="50" t="s">
        <v>438</v>
      </c>
      <c r="AB750" s="51" t="s">
        <v>438</v>
      </c>
      <c r="AC750" s="52" t="s">
        <v>438</v>
      </c>
      <c r="AD750" s="52" t="s">
        <v>438</v>
      </c>
      <c r="AE750" s="55" t="s">
        <v>438</v>
      </c>
      <c r="AF750" s="56" t="s">
        <v>438</v>
      </c>
    </row>
    <row r="751" spans="1:32" s="30" customFormat="1" ht="15.75" hidden="1" outlineLevel="1" x14ac:dyDescent="0.3">
      <c r="A751" s="30">
        <f t="shared" si="19"/>
        <v>649</v>
      </c>
      <c r="C751" s="50" t="s">
        <v>1407</v>
      </c>
      <c r="D751" s="51">
        <v>0.7</v>
      </c>
      <c r="E751" s="52" t="s">
        <v>438</v>
      </c>
      <c r="F751" s="52" t="s">
        <v>438</v>
      </c>
      <c r="G751" s="55">
        <v>-0.61111111111111116</v>
      </c>
      <c r="H751" s="56">
        <v>-0.66666666666666674</v>
      </c>
      <c r="I751" s="50" t="s">
        <v>438</v>
      </c>
      <c r="J751" s="51" t="s">
        <v>438</v>
      </c>
      <c r="K751" s="52" t="s">
        <v>438</v>
      </c>
      <c r="L751" s="52" t="s">
        <v>438</v>
      </c>
      <c r="M751" s="55" t="s">
        <v>438</v>
      </c>
      <c r="N751" s="56" t="s">
        <v>438</v>
      </c>
      <c r="O751" s="50" t="s">
        <v>438</v>
      </c>
      <c r="P751" s="51" t="s">
        <v>438</v>
      </c>
      <c r="Q751" s="52" t="s">
        <v>438</v>
      </c>
      <c r="R751" s="52" t="s">
        <v>438</v>
      </c>
      <c r="S751" s="55" t="s">
        <v>438</v>
      </c>
      <c r="T751" s="56" t="s">
        <v>438</v>
      </c>
      <c r="U751" s="50" t="s">
        <v>438</v>
      </c>
      <c r="V751" s="51" t="s">
        <v>438</v>
      </c>
      <c r="W751" s="52" t="s">
        <v>438</v>
      </c>
      <c r="X751" s="52" t="s">
        <v>438</v>
      </c>
      <c r="Y751" s="55" t="s">
        <v>438</v>
      </c>
      <c r="Z751" s="56" t="s">
        <v>438</v>
      </c>
      <c r="AA751" s="50" t="s">
        <v>438</v>
      </c>
      <c r="AB751" s="51" t="s">
        <v>438</v>
      </c>
      <c r="AC751" s="52" t="s">
        <v>438</v>
      </c>
      <c r="AD751" s="52" t="s">
        <v>438</v>
      </c>
      <c r="AE751" s="55" t="s">
        <v>438</v>
      </c>
      <c r="AF751" s="56" t="s">
        <v>438</v>
      </c>
    </row>
    <row r="752" spans="1:32" s="30" customFormat="1" ht="15.75" hidden="1" outlineLevel="1" x14ac:dyDescent="0.3">
      <c r="A752" s="30">
        <f t="shared" si="19"/>
        <v>650</v>
      </c>
      <c r="C752" s="50" t="s">
        <v>1408</v>
      </c>
      <c r="D752" s="51">
        <v>5.53</v>
      </c>
      <c r="E752" s="52" t="s">
        <v>438</v>
      </c>
      <c r="F752" s="52" t="s">
        <v>438</v>
      </c>
      <c r="G752" s="55">
        <v>0.34223300970873782</v>
      </c>
      <c r="H752" s="56">
        <v>0.234375</v>
      </c>
      <c r="I752" s="50" t="s">
        <v>438</v>
      </c>
      <c r="J752" s="51" t="s">
        <v>438</v>
      </c>
      <c r="K752" s="52" t="s">
        <v>438</v>
      </c>
      <c r="L752" s="52" t="s">
        <v>438</v>
      </c>
      <c r="M752" s="55" t="s">
        <v>438</v>
      </c>
      <c r="N752" s="56" t="s">
        <v>438</v>
      </c>
      <c r="O752" s="50" t="s">
        <v>438</v>
      </c>
      <c r="P752" s="51" t="s">
        <v>438</v>
      </c>
      <c r="Q752" s="52" t="s">
        <v>438</v>
      </c>
      <c r="R752" s="52" t="s">
        <v>438</v>
      </c>
      <c r="S752" s="55" t="s">
        <v>438</v>
      </c>
      <c r="T752" s="56" t="s">
        <v>438</v>
      </c>
      <c r="U752" s="50" t="s">
        <v>438</v>
      </c>
      <c r="V752" s="51" t="s">
        <v>438</v>
      </c>
      <c r="W752" s="52" t="s">
        <v>438</v>
      </c>
      <c r="X752" s="52" t="s">
        <v>438</v>
      </c>
      <c r="Y752" s="55" t="s">
        <v>438</v>
      </c>
      <c r="Z752" s="56" t="s">
        <v>438</v>
      </c>
      <c r="AA752" s="50" t="s">
        <v>438</v>
      </c>
      <c r="AB752" s="51" t="s">
        <v>438</v>
      </c>
      <c r="AC752" s="52" t="s">
        <v>438</v>
      </c>
      <c r="AD752" s="52" t="s">
        <v>438</v>
      </c>
      <c r="AE752" s="55" t="s">
        <v>438</v>
      </c>
      <c r="AF752" s="56" t="s">
        <v>438</v>
      </c>
    </row>
    <row r="753" spans="1:32" s="30" customFormat="1" ht="15.75" hidden="1" outlineLevel="1" x14ac:dyDescent="0.3">
      <c r="A753" s="30">
        <f t="shared" si="19"/>
        <v>651</v>
      </c>
      <c r="C753" s="50" t="s">
        <v>1409</v>
      </c>
      <c r="D753" s="51">
        <v>-0.04</v>
      </c>
      <c r="E753" s="52" t="s">
        <v>438</v>
      </c>
      <c r="F753" s="52" t="s">
        <v>438</v>
      </c>
      <c r="G753" s="55" t="s">
        <v>87</v>
      </c>
      <c r="H753" s="56" t="s">
        <v>87</v>
      </c>
      <c r="I753" s="50" t="s">
        <v>438</v>
      </c>
      <c r="J753" s="51" t="s">
        <v>438</v>
      </c>
      <c r="K753" s="52" t="s">
        <v>438</v>
      </c>
      <c r="L753" s="52" t="s">
        <v>438</v>
      </c>
      <c r="M753" s="55" t="s">
        <v>438</v>
      </c>
      <c r="N753" s="56" t="s">
        <v>438</v>
      </c>
      <c r="O753" s="50" t="s">
        <v>438</v>
      </c>
      <c r="P753" s="51" t="s">
        <v>438</v>
      </c>
      <c r="Q753" s="52" t="s">
        <v>438</v>
      </c>
      <c r="R753" s="52" t="s">
        <v>438</v>
      </c>
      <c r="S753" s="55" t="s">
        <v>438</v>
      </c>
      <c r="T753" s="56" t="s">
        <v>438</v>
      </c>
      <c r="U753" s="50" t="s">
        <v>438</v>
      </c>
      <c r="V753" s="51" t="s">
        <v>438</v>
      </c>
      <c r="W753" s="52" t="s">
        <v>438</v>
      </c>
      <c r="X753" s="52" t="s">
        <v>438</v>
      </c>
      <c r="Y753" s="55" t="s">
        <v>438</v>
      </c>
      <c r="Z753" s="56" t="s">
        <v>438</v>
      </c>
      <c r="AA753" s="50" t="s">
        <v>438</v>
      </c>
      <c r="AB753" s="51" t="s">
        <v>438</v>
      </c>
      <c r="AC753" s="52" t="s">
        <v>438</v>
      </c>
      <c r="AD753" s="52" t="s">
        <v>438</v>
      </c>
      <c r="AE753" s="55" t="s">
        <v>438</v>
      </c>
      <c r="AF753" s="56" t="s">
        <v>438</v>
      </c>
    </row>
    <row r="754" spans="1:32" s="30" customFormat="1" ht="15.75" hidden="1" outlineLevel="1" x14ac:dyDescent="0.3">
      <c r="A754" s="30">
        <f t="shared" si="19"/>
        <v>652</v>
      </c>
      <c r="C754" s="50" t="s">
        <v>1410</v>
      </c>
      <c r="D754" s="51">
        <v>-0.14000000000000001</v>
      </c>
      <c r="E754" s="52">
        <v>3</v>
      </c>
      <c r="F754" s="52">
        <v>2.0499999999999998</v>
      </c>
      <c r="G754" s="55" t="s">
        <v>106</v>
      </c>
      <c r="H754" s="56" t="s">
        <v>87</v>
      </c>
      <c r="I754" s="50" t="s">
        <v>438</v>
      </c>
      <c r="J754" s="51" t="s">
        <v>438</v>
      </c>
      <c r="K754" s="52" t="s">
        <v>438</v>
      </c>
      <c r="L754" s="52" t="s">
        <v>438</v>
      </c>
      <c r="M754" s="55" t="s">
        <v>438</v>
      </c>
      <c r="N754" s="56" t="s">
        <v>438</v>
      </c>
      <c r="O754" s="50" t="s">
        <v>438</v>
      </c>
      <c r="P754" s="51" t="s">
        <v>438</v>
      </c>
      <c r="Q754" s="52" t="s">
        <v>438</v>
      </c>
      <c r="R754" s="52" t="s">
        <v>438</v>
      </c>
      <c r="S754" s="55" t="s">
        <v>438</v>
      </c>
      <c r="T754" s="56" t="s">
        <v>438</v>
      </c>
      <c r="U754" s="50" t="s">
        <v>438</v>
      </c>
      <c r="V754" s="51" t="s">
        <v>438</v>
      </c>
      <c r="W754" s="52" t="s">
        <v>438</v>
      </c>
      <c r="X754" s="52" t="s">
        <v>438</v>
      </c>
      <c r="Y754" s="55" t="s">
        <v>438</v>
      </c>
      <c r="Z754" s="56" t="s">
        <v>438</v>
      </c>
      <c r="AA754" s="50" t="s">
        <v>438</v>
      </c>
      <c r="AB754" s="51" t="s">
        <v>438</v>
      </c>
      <c r="AC754" s="52" t="s">
        <v>438</v>
      </c>
      <c r="AD754" s="52" t="s">
        <v>438</v>
      </c>
      <c r="AE754" s="55" t="s">
        <v>438</v>
      </c>
      <c r="AF754" s="56" t="s">
        <v>438</v>
      </c>
    </row>
    <row r="755" spans="1:32" s="30" customFormat="1" ht="15.75" hidden="1" outlineLevel="1" x14ac:dyDescent="0.3">
      <c r="A755" s="30">
        <f t="shared" si="19"/>
        <v>653</v>
      </c>
      <c r="C755" s="50" t="s">
        <v>1411</v>
      </c>
      <c r="D755" s="51">
        <v>0.81</v>
      </c>
      <c r="E755" s="52" t="s">
        <v>438</v>
      </c>
      <c r="F755" s="52" t="s">
        <v>438</v>
      </c>
      <c r="G755" s="55">
        <v>0.32786885245901654</v>
      </c>
      <c r="H755" s="56">
        <v>-0.12903225806451613</v>
      </c>
      <c r="I755" s="50" t="s">
        <v>438</v>
      </c>
      <c r="J755" s="51" t="s">
        <v>438</v>
      </c>
      <c r="K755" s="52" t="s">
        <v>438</v>
      </c>
      <c r="L755" s="52" t="s">
        <v>438</v>
      </c>
      <c r="M755" s="55" t="s">
        <v>438</v>
      </c>
      <c r="N755" s="56" t="s">
        <v>438</v>
      </c>
      <c r="O755" s="50" t="s">
        <v>438</v>
      </c>
      <c r="P755" s="51" t="s">
        <v>438</v>
      </c>
      <c r="Q755" s="52" t="s">
        <v>438</v>
      </c>
      <c r="R755" s="52" t="s">
        <v>438</v>
      </c>
      <c r="S755" s="55" t="s">
        <v>438</v>
      </c>
      <c r="T755" s="56" t="s">
        <v>438</v>
      </c>
      <c r="U755" s="50" t="s">
        <v>438</v>
      </c>
      <c r="V755" s="51" t="s">
        <v>438</v>
      </c>
      <c r="W755" s="52" t="s">
        <v>438</v>
      </c>
      <c r="X755" s="52" t="s">
        <v>438</v>
      </c>
      <c r="Y755" s="55" t="s">
        <v>438</v>
      </c>
      <c r="Z755" s="56" t="s">
        <v>438</v>
      </c>
      <c r="AA755" s="50" t="s">
        <v>438</v>
      </c>
      <c r="AB755" s="51" t="s">
        <v>438</v>
      </c>
      <c r="AC755" s="52" t="s">
        <v>438</v>
      </c>
      <c r="AD755" s="52" t="s">
        <v>438</v>
      </c>
      <c r="AE755" s="55" t="s">
        <v>438</v>
      </c>
      <c r="AF755" s="56" t="s">
        <v>438</v>
      </c>
    </row>
    <row r="756" spans="1:32" s="30" customFormat="1" ht="15.75" hidden="1" outlineLevel="1" x14ac:dyDescent="0.3">
      <c r="A756" s="30">
        <f t="shared" si="19"/>
        <v>654</v>
      </c>
      <c r="C756" s="50" t="s">
        <v>1412</v>
      </c>
      <c r="D756" s="51">
        <v>1.02</v>
      </c>
      <c r="E756" s="52" t="s">
        <v>438</v>
      </c>
      <c r="F756" s="52" t="s">
        <v>438</v>
      </c>
      <c r="G756" s="55">
        <v>-0.63701067615658369</v>
      </c>
      <c r="H756" s="56">
        <v>-0.569620253164557</v>
      </c>
      <c r="I756" s="50" t="s">
        <v>438</v>
      </c>
      <c r="J756" s="51" t="s">
        <v>438</v>
      </c>
      <c r="K756" s="52" t="s">
        <v>438</v>
      </c>
      <c r="L756" s="52" t="s">
        <v>438</v>
      </c>
      <c r="M756" s="55" t="s">
        <v>438</v>
      </c>
      <c r="N756" s="56" t="s">
        <v>438</v>
      </c>
      <c r="O756" s="50" t="s">
        <v>438</v>
      </c>
      <c r="P756" s="51" t="s">
        <v>438</v>
      </c>
      <c r="Q756" s="52" t="s">
        <v>438</v>
      </c>
      <c r="R756" s="52" t="s">
        <v>438</v>
      </c>
      <c r="S756" s="55" t="s">
        <v>438</v>
      </c>
      <c r="T756" s="56" t="s">
        <v>438</v>
      </c>
      <c r="U756" s="50" t="s">
        <v>438</v>
      </c>
      <c r="V756" s="51" t="s">
        <v>438</v>
      </c>
      <c r="W756" s="52" t="s">
        <v>438</v>
      </c>
      <c r="X756" s="52" t="s">
        <v>438</v>
      </c>
      <c r="Y756" s="55" t="s">
        <v>438</v>
      </c>
      <c r="Z756" s="56" t="s">
        <v>438</v>
      </c>
      <c r="AA756" s="50" t="s">
        <v>438</v>
      </c>
      <c r="AB756" s="51" t="s">
        <v>438</v>
      </c>
      <c r="AC756" s="52" t="s">
        <v>438</v>
      </c>
      <c r="AD756" s="52" t="s">
        <v>438</v>
      </c>
      <c r="AE756" s="55" t="s">
        <v>438</v>
      </c>
      <c r="AF756" s="56" t="s">
        <v>438</v>
      </c>
    </row>
    <row r="757" spans="1:32" s="30" customFormat="1" ht="15.75" hidden="1" outlineLevel="1" x14ac:dyDescent="0.3">
      <c r="A757" s="30">
        <f t="shared" si="19"/>
        <v>655</v>
      </c>
      <c r="C757" s="50" t="s">
        <v>1413</v>
      </c>
      <c r="D757" s="51">
        <v>-1.0900000000000001</v>
      </c>
      <c r="E757" s="52" t="s">
        <v>438</v>
      </c>
      <c r="F757" s="52" t="s">
        <v>438</v>
      </c>
      <c r="G757" s="55" t="s">
        <v>106</v>
      </c>
      <c r="H757" s="56" t="s">
        <v>106</v>
      </c>
      <c r="I757" s="50" t="s">
        <v>438</v>
      </c>
      <c r="J757" s="51" t="s">
        <v>438</v>
      </c>
      <c r="K757" s="52" t="s">
        <v>438</v>
      </c>
      <c r="L757" s="52" t="s">
        <v>438</v>
      </c>
      <c r="M757" s="55" t="s">
        <v>438</v>
      </c>
      <c r="N757" s="56" t="s">
        <v>438</v>
      </c>
      <c r="O757" s="50" t="s">
        <v>438</v>
      </c>
      <c r="P757" s="51" t="s">
        <v>438</v>
      </c>
      <c r="Q757" s="52" t="s">
        <v>438</v>
      </c>
      <c r="R757" s="52" t="s">
        <v>438</v>
      </c>
      <c r="S757" s="55" t="s">
        <v>438</v>
      </c>
      <c r="T757" s="56" t="s">
        <v>438</v>
      </c>
      <c r="U757" s="50" t="s">
        <v>438</v>
      </c>
      <c r="V757" s="51" t="s">
        <v>438</v>
      </c>
      <c r="W757" s="52" t="s">
        <v>438</v>
      </c>
      <c r="X757" s="52" t="s">
        <v>438</v>
      </c>
      <c r="Y757" s="55" t="s">
        <v>438</v>
      </c>
      <c r="Z757" s="56" t="s">
        <v>438</v>
      </c>
      <c r="AA757" s="50" t="s">
        <v>438</v>
      </c>
      <c r="AB757" s="51" t="s">
        <v>438</v>
      </c>
      <c r="AC757" s="52" t="s">
        <v>438</v>
      </c>
      <c r="AD757" s="52" t="s">
        <v>438</v>
      </c>
      <c r="AE757" s="55" t="s">
        <v>438</v>
      </c>
      <c r="AF757" s="56" t="s">
        <v>438</v>
      </c>
    </row>
    <row r="758" spans="1:32" s="30" customFormat="1" ht="15.75" hidden="1" outlineLevel="1" x14ac:dyDescent="0.3">
      <c r="A758" s="30">
        <f t="shared" si="19"/>
        <v>656</v>
      </c>
      <c r="C758" s="50" t="s">
        <v>1414</v>
      </c>
      <c r="D758" s="51">
        <v>-1.58</v>
      </c>
      <c r="E758" s="52" t="s">
        <v>438</v>
      </c>
      <c r="F758" s="52" t="s">
        <v>438</v>
      </c>
      <c r="G758" s="55" t="s">
        <v>87</v>
      </c>
      <c r="H758" s="56" t="s">
        <v>106</v>
      </c>
      <c r="I758" s="50" t="s">
        <v>438</v>
      </c>
      <c r="J758" s="51" t="s">
        <v>438</v>
      </c>
      <c r="K758" s="52" t="s">
        <v>438</v>
      </c>
      <c r="L758" s="52" t="s">
        <v>438</v>
      </c>
      <c r="M758" s="55" t="s">
        <v>438</v>
      </c>
      <c r="N758" s="56" t="s">
        <v>438</v>
      </c>
      <c r="O758" s="50" t="s">
        <v>438</v>
      </c>
      <c r="P758" s="51" t="s">
        <v>438</v>
      </c>
      <c r="Q758" s="52" t="s">
        <v>438</v>
      </c>
      <c r="R758" s="52" t="s">
        <v>438</v>
      </c>
      <c r="S758" s="55" t="s">
        <v>438</v>
      </c>
      <c r="T758" s="56" t="s">
        <v>438</v>
      </c>
      <c r="U758" s="50" t="s">
        <v>438</v>
      </c>
      <c r="V758" s="51" t="s">
        <v>438</v>
      </c>
      <c r="W758" s="52" t="s">
        <v>438</v>
      </c>
      <c r="X758" s="52" t="s">
        <v>438</v>
      </c>
      <c r="Y758" s="55" t="s">
        <v>438</v>
      </c>
      <c r="Z758" s="56" t="s">
        <v>438</v>
      </c>
      <c r="AA758" s="50" t="s">
        <v>438</v>
      </c>
      <c r="AB758" s="51" t="s">
        <v>438</v>
      </c>
      <c r="AC758" s="52" t="s">
        <v>438</v>
      </c>
      <c r="AD758" s="52" t="s">
        <v>438</v>
      </c>
      <c r="AE758" s="55" t="s">
        <v>438</v>
      </c>
      <c r="AF758" s="56" t="s">
        <v>438</v>
      </c>
    </row>
    <row r="759" spans="1:32" s="30" customFormat="1" ht="15.75" hidden="1" outlineLevel="1" x14ac:dyDescent="0.3">
      <c r="A759" s="30">
        <f t="shared" si="19"/>
        <v>657</v>
      </c>
      <c r="C759" s="50" t="s">
        <v>1415</v>
      </c>
      <c r="D759" s="51">
        <v>3.77</v>
      </c>
      <c r="E759" s="52" t="s">
        <v>438</v>
      </c>
      <c r="F759" s="52" t="s">
        <v>438</v>
      </c>
      <c r="G759" s="55">
        <v>5.8988764044943798E-2</v>
      </c>
      <c r="H759" s="56">
        <v>0.90404040404040398</v>
      </c>
      <c r="I759" s="50" t="s">
        <v>438</v>
      </c>
      <c r="J759" s="51" t="s">
        <v>438</v>
      </c>
      <c r="K759" s="52" t="s">
        <v>438</v>
      </c>
      <c r="L759" s="52" t="s">
        <v>438</v>
      </c>
      <c r="M759" s="55" t="s">
        <v>438</v>
      </c>
      <c r="N759" s="56" t="s">
        <v>438</v>
      </c>
      <c r="O759" s="50" t="s">
        <v>438</v>
      </c>
      <c r="P759" s="51" t="s">
        <v>438</v>
      </c>
      <c r="Q759" s="52" t="s">
        <v>438</v>
      </c>
      <c r="R759" s="52" t="s">
        <v>438</v>
      </c>
      <c r="S759" s="55" t="s">
        <v>438</v>
      </c>
      <c r="T759" s="56" t="s">
        <v>438</v>
      </c>
      <c r="U759" s="50" t="s">
        <v>438</v>
      </c>
      <c r="V759" s="51" t="s">
        <v>438</v>
      </c>
      <c r="W759" s="52" t="s">
        <v>438</v>
      </c>
      <c r="X759" s="52" t="s">
        <v>438</v>
      </c>
      <c r="Y759" s="55" t="s">
        <v>438</v>
      </c>
      <c r="Z759" s="56" t="s">
        <v>438</v>
      </c>
      <c r="AA759" s="50" t="s">
        <v>438</v>
      </c>
      <c r="AB759" s="51" t="s">
        <v>438</v>
      </c>
      <c r="AC759" s="52" t="s">
        <v>438</v>
      </c>
      <c r="AD759" s="52" t="s">
        <v>438</v>
      </c>
      <c r="AE759" s="55" t="s">
        <v>438</v>
      </c>
      <c r="AF759" s="56" t="s">
        <v>438</v>
      </c>
    </row>
    <row r="760" spans="1:32" s="30" customFormat="1" ht="15.75" hidden="1" outlineLevel="1" x14ac:dyDescent="0.3">
      <c r="A760" s="30">
        <f t="shared" si="19"/>
        <v>658</v>
      </c>
      <c r="C760" s="50" t="s">
        <v>1416</v>
      </c>
      <c r="D760" s="51">
        <v>-0.36</v>
      </c>
      <c r="E760" s="52" t="s">
        <v>438</v>
      </c>
      <c r="F760" s="52" t="s">
        <v>438</v>
      </c>
      <c r="G760" s="55" t="s">
        <v>87</v>
      </c>
      <c r="H760" s="56" t="s">
        <v>106</v>
      </c>
      <c r="I760" s="50" t="s">
        <v>438</v>
      </c>
      <c r="J760" s="51" t="s">
        <v>438</v>
      </c>
      <c r="K760" s="52" t="s">
        <v>438</v>
      </c>
      <c r="L760" s="52" t="s">
        <v>438</v>
      </c>
      <c r="M760" s="55" t="s">
        <v>438</v>
      </c>
      <c r="N760" s="56" t="s">
        <v>438</v>
      </c>
      <c r="O760" s="50" t="s">
        <v>438</v>
      </c>
      <c r="P760" s="51" t="s">
        <v>438</v>
      </c>
      <c r="Q760" s="52" t="s">
        <v>438</v>
      </c>
      <c r="R760" s="52" t="s">
        <v>438</v>
      </c>
      <c r="S760" s="55" t="s">
        <v>438</v>
      </c>
      <c r="T760" s="56" t="s">
        <v>438</v>
      </c>
      <c r="U760" s="50" t="s">
        <v>438</v>
      </c>
      <c r="V760" s="51" t="s">
        <v>438</v>
      </c>
      <c r="W760" s="52" t="s">
        <v>438</v>
      </c>
      <c r="X760" s="52" t="s">
        <v>438</v>
      </c>
      <c r="Y760" s="55" t="s">
        <v>438</v>
      </c>
      <c r="Z760" s="56" t="s">
        <v>438</v>
      </c>
      <c r="AA760" s="50" t="s">
        <v>438</v>
      </c>
      <c r="AB760" s="51" t="s">
        <v>438</v>
      </c>
      <c r="AC760" s="52" t="s">
        <v>438</v>
      </c>
      <c r="AD760" s="52" t="s">
        <v>438</v>
      </c>
      <c r="AE760" s="55" t="s">
        <v>438</v>
      </c>
      <c r="AF760" s="56" t="s">
        <v>438</v>
      </c>
    </row>
    <row r="761" spans="1:32" s="30" customFormat="1" ht="15.75" hidden="1" outlineLevel="1" x14ac:dyDescent="0.3">
      <c r="A761" s="30">
        <f t="shared" si="19"/>
        <v>659</v>
      </c>
      <c r="C761" s="50" t="s">
        <v>1417</v>
      </c>
      <c r="D761" s="51">
        <v>0.75</v>
      </c>
      <c r="E761" s="52" t="s">
        <v>438</v>
      </c>
      <c r="F761" s="52" t="s">
        <v>438</v>
      </c>
      <c r="G761" s="55">
        <v>-0.92746615087040618</v>
      </c>
      <c r="H761" s="56" t="s">
        <v>127</v>
      </c>
      <c r="I761" s="50" t="s">
        <v>438</v>
      </c>
      <c r="J761" s="51" t="s">
        <v>438</v>
      </c>
      <c r="K761" s="52" t="s">
        <v>438</v>
      </c>
      <c r="L761" s="52" t="s">
        <v>438</v>
      </c>
      <c r="M761" s="55" t="s">
        <v>438</v>
      </c>
      <c r="N761" s="56" t="s">
        <v>438</v>
      </c>
      <c r="O761" s="50" t="s">
        <v>438</v>
      </c>
      <c r="P761" s="51" t="s">
        <v>438</v>
      </c>
      <c r="Q761" s="52" t="s">
        <v>438</v>
      </c>
      <c r="R761" s="52" t="s">
        <v>438</v>
      </c>
      <c r="S761" s="55" t="s">
        <v>438</v>
      </c>
      <c r="T761" s="56" t="s">
        <v>438</v>
      </c>
      <c r="U761" s="50" t="s">
        <v>438</v>
      </c>
      <c r="V761" s="51" t="s">
        <v>438</v>
      </c>
      <c r="W761" s="52" t="s">
        <v>438</v>
      </c>
      <c r="X761" s="52" t="s">
        <v>438</v>
      </c>
      <c r="Y761" s="55" t="s">
        <v>438</v>
      </c>
      <c r="Z761" s="56" t="s">
        <v>438</v>
      </c>
      <c r="AA761" s="50" t="s">
        <v>438</v>
      </c>
      <c r="AB761" s="51" t="s">
        <v>438</v>
      </c>
      <c r="AC761" s="52" t="s">
        <v>438</v>
      </c>
      <c r="AD761" s="52" t="s">
        <v>438</v>
      </c>
      <c r="AE761" s="55" t="s">
        <v>438</v>
      </c>
      <c r="AF761" s="56" t="s">
        <v>438</v>
      </c>
    </row>
    <row r="762" spans="1:32" s="30" customFormat="1" ht="15.75" hidden="1" outlineLevel="1" x14ac:dyDescent="0.3">
      <c r="A762" s="30">
        <f t="shared" si="19"/>
        <v>660</v>
      </c>
      <c r="C762" s="50" t="s">
        <v>1418</v>
      </c>
      <c r="D762" s="51">
        <v>2.29</v>
      </c>
      <c r="E762" s="52" t="s">
        <v>438</v>
      </c>
      <c r="F762" s="52" t="s">
        <v>438</v>
      </c>
      <c r="G762" s="55" t="s">
        <v>127</v>
      </c>
      <c r="H762" s="56" t="s">
        <v>127</v>
      </c>
      <c r="I762" s="50" t="s">
        <v>438</v>
      </c>
      <c r="J762" s="51" t="s">
        <v>438</v>
      </c>
      <c r="K762" s="52" t="s">
        <v>438</v>
      </c>
      <c r="L762" s="52" t="s">
        <v>438</v>
      </c>
      <c r="M762" s="55" t="s">
        <v>438</v>
      </c>
      <c r="N762" s="56" t="s">
        <v>438</v>
      </c>
      <c r="O762" s="50" t="s">
        <v>438</v>
      </c>
      <c r="P762" s="51" t="s">
        <v>438</v>
      </c>
      <c r="Q762" s="52" t="s">
        <v>438</v>
      </c>
      <c r="R762" s="52" t="s">
        <v>438</v>
      </c>
      <c r="S762" s="55" t="s">
        <v>438</v>
      </c>
      <c r="T762" s="56" t="s">
        <v>438</v>
      </c>
      <c r="U762" s="50" t="s">
        <v>438</v>
      </c>
      <c r="V762" s="51" t="s">
        <v>438</v>
      </c>
      <c r="W762" s="52" t="s">
        <v>438</v>
      </c>
      <c r="X762" s="52" t="s">
        <v>438</v>
      </c>
      <c r="Y762" s="55" t="s">
        <v>438</v>
      </c>
      <c r="Z762" s="56" t="s">
        <v>438</v>
      </c>
      <c r="AA762" s="50" t="s">
        <v>438</v>
      </c>
      <c r="AB762" s="51" t="s">
        <v>438</v>
      </c>
      <c r="AC762" s="52" t="s">
        <v>438</v>
      </c>
      <c r="AD762" s="52" t="s">
        <v>438</v>
      </c>
      <c r="AE762" s="55" t="s">
        <v>438</v>
      </c>
      <c r="AF762" s="56" t="s">
        <v>438</v>
      </c>
    </row>
    <row r="763" spans="1:32" s="30" customFormat="1" ht="15.75" hidden="1" outlineLevel="1" x14ac:dyDescent="0.3">
      <c r="A763" s="30">
        <f t="shared" si="19"/>
        <v>661</v>
      </c>
      <c r="C763" s="50" t="s">
        <v>1419</v>
      </c>
      <c r="D763" s="51">
        <v>0.78</v>
      </c>
      <c r="E763" s="52" t="s">
        <v>438</v>
      </c>
      <c r="F763" s="52" t="s">
        <v>438</v>
      </c>
      <c r="G763" s="55">
        <v>-0.37096774193548387</v>
      </c>
      <c r="H763" s="56">
        <v>-0.27777777777777779</v>
      </c>
      <c r="I763" s="50" t="s">
        <v>438</v>
      </c>
      <c r="J763" s="51" t="s">
        <v>438</v>
      </c>
      <c r="K763" s="52" t="s">
        <v>438</v>
      </c>
      <c r="L763" s="52" t="s">
        <v>438</v>
      </c>
      <c r="M763" s="55" t="s">
        <v>438</v>
      </c>
      <c r="N763" s="56" t="s">
        <v>438</v>
      </c>
      <c r="O763" s="50" t="s">
        <v>438</v>
      </c>
      <c r="P763" s="51" t="s">
        <v>438</v>
      </c>
      <c r="Q763" s="52" t="s">
        <v>438</v>
      </c>
      <c r="R763" s="52" t="s">
        <v>438</v>
      </c>
      <c r="S763" s="55" t="s">
        <v>438</v>
      </c>
      <c r="T763" s="56" t="s">
        <v>438</v>
      </c>
      <c r="U763" s="50" t="s">
        <v>438</v>
      </c>
      <c r="V763" s="51" t="s">
        <v>438</v>
      </c>
      <c r="W763" s="52" t="s">
        <v>438</v>
      </c>
      <c r="X763" s="52" t="s">
        <v>438</v>
      </c>
      <c r="Y763" s="55" t="s">
        <v>438</v>
      </c>
      <c r="Z763" s="56" t="s">
        <v>438</v>
      </c>
      <c r="AA763" s="50" t="s">
        <v>438</v>
      </c>
      <c r="AB763" s="51" t="s">
        <v>438</v>
      </c>
      <c r="AC763" s="52" t="s">
        <v>438</v>
      </c>
      <c r="AD763" s="52" t="s">
        <v>438</v>
      </c>
      <c r="AE763" s="55" t="s">
        <v>438</v>
      </c>
      <c r="AF763" s="56" t="s">
        <v>438</v>
      </c>
    </row>
    <row r="764" spans="1:32" s="30" customFormat="1" ht="15.75" hidden="1" outlineLevel="1" x14ac:dyDescent="0.3">
      <c r="A764" s="30">
        <f t="shared" si="19"/>
        <v>662</v>
      </c>
      <c r="C764" s="50" t="s">
        <v>1420</v>
      </c>
      <c r="D764" s="51">
        <v>-0.88</v>
      </c>
      <c r="E764" s="52" t="s">
        <v>438</v>
      </c>
      <c r="F764" s="52" t="s">
        <v>438</v>
      </c>
      <c r="G764" s="55" t="s">
        <v>106</v>
      </c>
      <c r="H764" s="56" t="s">
        <v>87</v>
      </c>
      <c r="I764" s="50" t="s">
        <v>438</v>
      </c>
      <c r="J764" s="51" t="s">
        <v>438</v>
      </c>
      <c r="K764" s="52" t="s">
        <v>438</v>
      </c>
      <c r="L764" s="52" t="s">
        <v>438</v>
      </c>
      <c r="M764" s="55" t="s">
        <v>438</v>
      </c>
      <c r="N764" s="56" t="s">
        <v>438</v>
      </c>
      <c r="O764" s="50" t="s">
        <v>438</v>
      </c>
      <c r="P764" s="51" t="s">
        <v>438</v>
      </c>
      <c r="Q764" s="52" t="s">
        <v>438</v>
      </c>
      <c r="R764" s="52" t="s">
        <v>438</v>
      </c>
      <c r="S764" s="55" t="s">
        <v>438</v>
      </c>
      <c r="T764" s="56" t="s">
        <v>438</v>
      </c>
      <c r="U764" s="50" t="s">
        <v>438</v>
      </c>
      <c r="V764" s="51" t="s">
        <v>438</v>
      </c>
      <c r="W764" s="52" t="s">
        <v>438</v>
      </c>
      <c r="X764" s="52" t="s">
        <v>438</v>
      </c>
      <c r="Y764" s="55" t="s">
        <v>438</v>
      </c>
      <c r="Z764" s="56" t="s">
        <v>438</v>
      </c>
      <c r="AA764" s="50" t="s">
        <v>438</v>
      </c>
      <c r="AB764" s="51" t="s">
        <v>438</v>
      </c>
      <c r="AC764" s="52" t="s">
        <v>438</v>
      </c>
      <c r="AD764" s="52" t="s">
        <v>438</v>
      </c>
      <c r="AE764" s="55" t="s">
        <v>438</v>
      </c>
      <c r="AF764" s="56" t="s">
        <v>438</v>
      </c>
    </row>
    <row r="765" spans="1:32" s="30" customFormat="1" ht="15.75" hidden="1" outlineLevel="1" x14ac:dyDescent="0.3">
      <c r="A765" s="30">
        <f t="shared" si="19"/>
        <v>663</v>
      </c>
      <c r="C765" s="50" t="s">
        <v>1421</v>
      </c>
      <c r="D765" s="51">
        <v>3.43</v>
      </c>
      <c r="E765" s="52" t="s">
        <v>438</v>
      </c>
      <c r="F765" s="52" t="s">
        <v>438</v>
      </c>
      <c r="G765" s="55">
        <v>-0.53648648648648645</v>
      </c>
      <c r="H765" s="56">
        <v>4.4444444444444446</v>
      </c>
      <c r="I765" s="50" t="s">
        <v>438</v>
      </c>
      <c r="J765" s="51" t="s">
        <v>438</v>
      </c>
      <c r="K765" s="52" t="s">
        <v>438</v>
      </c>
      <c r="L765" s="52" t="s">
        <v>438</v>
      </c>
      <c r="M765" s="55" t="s">
        <v>438</v>
      </c>
      <c r="N765" s="56" t="s">
        <v>438</v>
      </c>
      <c r="O765" s="50" t="s">
        <v>438</v>
      </c>
      <c r="P765" s="51" t="s">
        <v>438</v>
      </c>
      <c r="Q765" s="52" t="s">
        <v>438</v>
      </c>
      <c r="R765" s="52" t="s">
        <v>438</v>
      </c>
      <c r="S765" s="55" t="s">
        <v>438</v>
      </c>
      <c r="T765" s="56" t="s">
        <v>438</v>
      </c>
      <c r="U765" s="50" t="s">
        <v>438</v>
      </c>
      <c r="V765" s="51" t="s">
        <v>438</v>
      </c>
      <c r="W765" s="52" t="s">
        <v>438</v>
      </c>
      <c r="X765" s="52" t="s">
        <v>438</v>
      </c>
      <c r="Y765" s="55" t="s">
        <v>438</v>
      </c>
      <c r="Z765" s="56" t="s">
        <v>438</v>
      </c>
      <c r="AA765" s="50" t="s">
        <v>438</v>
      </c>
      <c r="AB765" s="51" t="s">
        <v>438</v>
      </c>
      <c r="AC765" s="52" t="s">
        <v>438</v>
      </c>
      <c r="AD765" s="52" t="s">
        <v>438</v>
      </c>
      <c r="AE765" s="55" t="s">
        <v>438</v>
      </c>
      <c r="AF765" s="56" t="s">
        <v>438</v>
      </c>
    </row>
    <row r="766" spans="1:32" s="30" customFormat="1" ht="15.75" hidden="1" outlineLevel="1" x14ac:dyDescent="0.3">
      <c r="A766" s="30">
        <f t="shared" si="19"/>
        <v>664</v>
      </c>
      <c r="C766" s="50" t="s">
        <v>1422</v>
      </c>
      <c r="D766" s="51">
        <v>0.37</v>
      </c>
      <c r="E766" s="52" t="s">
        <v>438</v>
      </c>
      <c r="F766" s="52" t="s">
        <v>438</v>
      </c>
      <c r="G766" s="55">
        <v>-0.3833333333333333</v>
      </c>
      <c r="H766" s="56" t="s">
        <v>127</v>
      </c>
      <c r="I766" s="50" t="s">
        <v>438</v>
      </c>
      <c r="J766" s="51" t="s">
        <v>438</v>
      </c>
      <c r="K766" s="52" t="s">
        <v>438</v>
      </c>
      <c r="L766" s="52" t="s">
        <v>438</v>
      </c>
      <c r="M766" s="55" t="s">
        <v>438</v>
      </c>
      <c r="N766" s="56" t="s">
        <v>438</v>
      </c>
      <c r="O766" s="50" t="s">
        <v>438</v>
      </c>
      <c r="P766" s="51" t="s">
        <v>438</v>
      </c>
      <c r="Q766" s="52" t="s">
        <v>438</v>
      </c>
      <c r="R766" s="52" t="s">
        <v>438</v>
      </c>
      <c r="S766" s="55" t="s">
        <v>438</v>
      </c>
      <c r="T766" s="56" t="s">
        <v>438</v>
      </c>
      <c r="U766" s="50" t="s">
        <v>438</v>
      </c>
      <c r="V766" s="51" t="s">
        <v>438</v>
      </c>
      <c r="W766" s="52" t="s">
        <v>438</v>
      </c>
      <c r="X766" s="52" t="s">
        <v>438</v>
      </c>
      <c r="Y766" s="55" t="s">
        <v>438</v>
      </c>
      <c r="Z766" s="56" t="s">
        <v>438</v>
      </c>
      <c r="AA766" s="50" t="s">
        <v>438</v>
      </c>
      <c r="AB766" s="51" t="s">
        <v>438</v>
      </c>
      <c r="AC766" s="52" t="s">
        <v>438</v>
      </c>
      <c r="AD766" s="52" t="s">
        <v>438</v>
      </c>
      <c r="AE766" s="55" t="s">
        <v>438</v>
      </c>
      <c r="AF766" s="56" t="s">
        <v>438</v>
      </c>
    </row>
    <row r="767" spans="1:32" s="30" customFormat="1" ht="15.75" hidden="1" outlineLevel="1" x14ac:dyDescent="0.3">
      <c r="A767" s="30">
        <f t="shared" si="19"/>
        <v>665</v>
      </c>
      <c r="C767" s="50" t="s">
        <v>1423</v>
      </c>
      <c r="D767" s="51">
        <v>-0.41</v>
      </c>
      <c r="E767" s="52" t="s">
        <v>438</v>
      </c>
      <c r="F767" s="52" t="s">
        <v>438</v>
      </c>
      <c r="G767" s="55" t="s">
        <v>87</v>
      </c>
      <c r="H767" s="56" t="s">
        <v>106</v>
      </c>
      <c r="I767" s="50" t="s">
        <v>438</v>
      </c>
      <c r="J767" s="51" t="s">
        <v>438</v>
      </c>
      <c r="K767" s="52" t="s">
        <v>438</v>
      </c>
      <c r="L767" s="52" t="s">
        <v>438</v>
      </c>
      <c r="M767" s="55" t="s">
        <v>438</v>
      </c>
      <c r="N767" s="56" t="s">
        <v>438</v>
      </c>
      <c r="O767" s="50" t="s">
        <v>438</v>
      </c>
      <c r="P767" s="51" t="s">
        <v>438</v>
      </c>
      <c r="Q767" s="52" t="s">
        <v>438</v>
      </c>
      <c r="R767" s="52" t="s">
        <v>438</v>
      </c>
      <c r="S767" s="55" t="s">
        <v>438</v>
      </c>
      <c r="T767" s="56" t="s">
        <v>438</v>
      </c>
      <c r="U767" s="50" t="s">
        <v>438</v>
      </c>
      <c r="V767" s="51" t="s">
        <v>438</v>
      </c>
      <c r="W767" s="52" t="s">
        <v>438</v>
      </c>
      <c r="X767" s="52" t="s">
        <v>438</v>
      </c>
      <c r="Y767" s="55" t="s">
        <v>438</v>
      </c>
      <c r="Z767" s="56" t="s">
        <v>438</v>
      </c>
      <c r="AA767" s="50" t="s">
        <v>438</v>
      </c>
      <c r="AB767" s="51" t="s">
        <v>438</v>
      </c>
      <c r="AC767" s="52" t="s">
        <v>438</v>
      </c>
      <c r="AD767" s="52" t="s">
        <v>438</v>
      </c>
      <c r="AE767" s="55" t="s">
        <v>438</v>
      </c>
      <c r="AF767" s="56" t="s">
        <v>438</v>
      </c>
    </row>
    <row r="768" spans="1:32" s="30" customFormat="1" ht="15.75" hidden="1" outlineLevel="1" x14ac:dyDescent="0.3">
      <c r="A768" s="30">
        <f t="shared" si="19"/>
        <v>666</v>
      </c>
      <c r="C768" s="50" t="s">
        <v>1424</v>
      </c>
      <c r="D768" s="51">
        <v>2.5099999999999998</v>
      </c>
      <c r="E768" s="52">
        <v>4</v>
      </c>
      <c r="F768" s="52">
        <v>6.7</v>
      </c>
      <c r="G768" s="55" t="s">
        <v>127</v>
      </c>
      <c r="H768" s="56">
        <v>-0.25074626865671645</v>
      </c>
      <c r="I768" s="50" t="s">
        <v>438</v>
      </c>
      <c r="J768" s="51" t="s">
        <v>438</v>
      </c>
      <c r="K768" s="52" t="s">
        <v>438</v>
      </c>
      <c r="L768" s="52" t="s">
        <v>438</v>
      </c>
      <c r="M768" s="55" t="s">
        <v>438</v>
      </c>
      <c r="N768" s="56" t="s">
        <v>438</v>
      </c>
      <c r="O768" s="50" t="s">
        <v>438</v>
      </c>
      <c r="P768" s="51" t="s">
        <v>438</v>
      </c>
      <c r="Q768" s="52" t="s">
        <v>438</v>
      </c>
      <c r="R768" s="52" t="s">
        <v>438</v>
      </c>
      <c r="S768" s="55" t="s">
        <v>438</v>
      </c>
      <c r="T768" s="56" t="s">
        <v>438</v>
      </c>
      <c r="U768" s="50" t="s">
        <v>438</v>
      </c>
      <c r="V768" s="51" t="s">
        <v>438</v>
      </c>
      <c r="W768" s="52" t="s">
        <v>438</v>
      </c>
      <c r="X768" s="52" t="s">
        <v>438</v>
      </c>
      <c r="Y768" s="55" t="s">
        <v>438</v>
      </c>
      <c r="Z768" s="56" t="s">
        <v>438</v>
      </c>
      <c r="AA768" s="50" t="s">
        <v>438</v>
      </c>
      <c r="AB768" s="51" t="s">
        <v>438</v>
      </c>
      <c r="AC768" s="52" t="s">
        <v>438</v>
      </c>
      <c r="AD768" s="52" t="s">
        <v>438</v>
      </c>
      <c r="AE768" s="55" t="s">
        <v>438</v>
      </c>
      <c r="AF768" s="56" t="s">
        <v>438</v>
      </c>
    </row>
    <row r="769" spans="1:32" s="30" customFormat="1" ht="15.75" hidden="1" outlineLevel="1" x14ac:dyDescent="0.3">
      <c r="A769" s="30">
        <f t="shared" si="19"/>
        <v>667</v>
      </c>
      <c r="C769" s="50" t="s">
        <v>1425</v>
      </c>
      <c r="D769" s="51">
        <v>0.34</v>
      </c>
      <c r="E769" s="52" t="s">
        <v>438</v>
      </c>
      <c r="F769" s="52" t="s">
        <v>438</v>
      </c>
      <c r="G769" s="55">
        <v>0.41666666666666674</v>
      </c>
      <c r="H769" s="56">
        <v>-0.95093795093795097</v>
      </c>
      <c r="I769" s="50" t="s">
        <v>438</v>
      </c>
      <c r="J769" s="51" t="s">
        <v>438</v>
      </c>
      <c r="K769" s="52" t="s">
        <v>438</v>
      </c>
      <c r="L769" s="52" t="s">
        <v>438</v>
      </c>
      <c r="M769" s="55" t="s">
        <v>438</v>
      </c>
      <c r="N769" s="56" t="s">
        <v>438</v>
      </c>
      <c r="O769" s="50" t="s">
        <v>438</v>
      </c>
      <c r="P769" s="51" t="s">
        <v>438</v>
      </c>
      <c r="Q769" s="52" t="s">
        <v>438</v>
      </c>
      <c r="R769" s="52" t="s">
        <v>438</v>
      </c>
      <c r="S769" s="55" t="s">
        <v>438</v>
      </c>
      <c r="T769" s="56" t="s">
        <v>438</v>
      </c>
      <c r="U769" s="50" t="s">
        <v>438</v>
      </c>
      <c r="V769" s="51" t="s">
        <v>438</v>
      </c>
      <c r="W769" s="52" t="s">
        <v>438</v>
      </c>
      <c r="X769" s="52" t="s">
        <v>438</v>
      </c>
      <c r="Y769" s="55" t="s">
        <v>438</v>
      </c>
      <c r="Z769" s="56" t="s">
        <v>438</v>
      </c>
      <c r="AA769" s="50" t="s">
        <v>438</v>
      </c>
      <c r="AB769" s="51" t="s">
        <v>438</v>
      </c>
      <c r="AC769" s="52" t="s">
        <v>438</v>
      </c>
      <c r="AD769" s="52" t="s">
        <v>438</v>
      </c>
      <c r="AE769" s="55" t="s">
        <v>438</v>
      </c>
      <c r="AF769" s="56" t="s">
        <v>438</v>
      </c>
    </row>
    <row r="770" spans="1:32" s="30" customFormat="1" ht="15.75" hidden="1" outlineLevel="1" x14ac:dyDescent="0.3">
      <c r="A770" s="30">
        <f t="shared" si="19"/>
        <v>668</v>
      </c>
      <c r="C770" s="50" t="s">
        <v>1426</v>
      </c>
      <c r="D770" s="51">
        <v>2.5299999999999998</v>
      </c>
      <c r="E770" s="52" t="s">
        <v>438</v>
      </c>
      <c r="F770" s="52" t="s">
        <v>438</v>
      </c>
      <c r="G770" s="55">
        <v>0.49704142011834307</v>
      </c>
      <c r="H770" s="56">
        <v>0.38251366120218555</v>
      </c>
      <c r="I770" s="50" t="s">
        <v>438</v>
      </c>
      <c r="J770" s="51" t="s">
        <v>438</v>
      </c>
      <c r="K770" s="52" t="s">
        <v>438</v>
      </c>
      <c r="L770" s="52" t="s">
        <v>438</v>
      </c>
      <c r="M770" s="55" t="s">
        <v>438</v>
      </c>
      <c r="N770" s="56" t="s">
        <v>438</v>
      </c>
      <c r="O770" s="50" t="s">
        <v>438</v>
      </c>
      <c r="P770" s="51" t="s">
        <v>438</v>
      </c>
      <c r="Q770" s="52" t="s">
        <v>438</v>
      </c>
      <c r="R770" s="52" t="s">
        <v>438</v>
      </c>
      <c r="S770" s="55" t="s">
        <v>438</v>
      </c>
      <c r="T770" s="56" t="s">
        <v>438</v>
      </c>
      <c r="U770" s="50" t="s">
        <v>438</v>
      </c>
      <c r="V770" s="51" t="s">
        <v>438</v>
      </c>
      <c r="W770" s="52" t="s">
        <v>438</v>
      </c>
      <c r="X770" s="52" t="s">
        <v>438</v>
      </c>
      <c r="Y770" s="55" t="s">
        <v>438</v>
      </c>
      <c r="Z770" s="56" t="s">
        <v>438</v>
      </c>
      <c r="AA770" s="50" t="s">
        <v>438</v>
      </c>
      <c r="AB770" s="51" t="s">
        <v>438</v>
      </c>
      <c r="AC770" s="52" t="s">
        <v>438</v>
      </c>
      <c r="AD770" s="52" t="s">
        <v>438</v>
      </c>
      <c r="AE770" s="55" t="s">
        <v>438</v>
      </c>
      <c r="AF770" s="56" t="s">
        <v>438</v>
      </c>
    </row>
    <row r="771" spans="1:32" s="30" customFormat="1" ht="15.75" hidden="1" outlineLevel="1" x14ac:dyDescent="0.3">
      <c r="A771" s="30">
        <f t="shared" si="19"/>
        <v>669</v>
      </c>
      <c r="C771" s="50" t="s">
        <v>1427</v>
      </c>
      <c r="D771" s="51">
        <v>-2.46</v>
      </c>
      <c r="E771" s="52" t="s">
        <v>438</v>
      </c>
      <c r="F771" s="52" t="s">
        <v>438</v>
      </c>
      <c r="G771" s="55" t="s">
        <v>87</v>
      </c>
      <c r="H771" s="56" t="s">
        <v>87</v>
      </c>
      <c r="I771" s="50" t="s">
        <v>438</v>
      </c>
      <c r="J771" s="51" t="s">
        <v>438</v>
      </c>
      <c r="K771" s="52" t="s">
        <v>438</v>
      </c>
      <c r="L771" s="52" t="s">
        <v>438</v>
      </c>
      <c r="M771" s="55" t="s">
        <v>438</v>
      </c>
      <c r="N771" s="56" t="s">
        <v>438</v>
      </c>
      <c r="O771" s="50" t="s">
        <v>438</v>
      </c>
      <c r="P771" s="51" t="s">
        <v>438</v>
      </c>
      <c r="Q771" s="52" t="s">
        <v>438</v>
      </c>
      <c r="R771" s="52" t="s">
        <v>438</v>
      </c>
      <c r="S771" s="55" t="s">
        <v>438</v>
      </c>
      <c r="T771" s="56" t="s">
        <v>438</v>
      </c>
      <c r="U771" s="50" t="s">
        <v>438</v>
      </c>
      <c r="V771" s="51" t="s">
        <v>438</v>
      </c>
      <c r="W771" s="52" t="s">
        <v>438</v>
      </c>
      <c r="X771" s="52" t="s">
        <v>438</v>
      </c>
      <c r="Y771" s="55" t="s">
        <v>438</v>
      </c>
      <c r="Z771" s="56" t="s">
        <v>438</v>
      </c>
      <c r="AA771" s="50" t="s">
        <v>438</v>
      </c>
      <c r="AB771" s="51" t="s">
        <v>438</v>
      </c>
      <c r="AC771" s="52" t="s">
        <v>438</v>
      </c>
      <c r="AD771" s="52" t="s">
        <v>438</v>
      </c>
      <c r="AE771" s="55" t="s">
        <v>438</v>
      </c>
      <c r="AF771" s="56" t="s">
        <v>438</v>
      </c>
    </row>
    <row r="772" spans="1:32" s="30" customFormat="1" ht="15.75" hidden="1" outlineLevel="1" x14ac:dyDescent="0.3">
      <c r="A772" s="30">
        <f t="shared" si="19"/>
        <v>670</v>
      </c>
      <c r="C772" s="50" t="s">
        <v>1428</v>
      </c>
      <c r="D772" s="51">
        <v>2.93</v>
      </c>
      <c r="E772" s="52" t="s">
        <v>438</v>
      </c>
      <c r="F772" s="52" t="s">
        <v>438</v>
      </c>
      <c r="G772" s="55">
        <v>-0.23697916666666663</v>
      </c>
      <c r="H772" s="56">
        <v>0.44334975369458141</v>
      </c>
      <c r="I772" s="50" t="s">
        <v>438</v>
      </c>
      <c r="J772" s="51" t="s">
        <v>438</v>
      </c>
      <c r="K772" s="52" t="s">
        <v>438</v>
      </c>
      <c r="L772" s="52" t="s">
        <v>438</v>
      </c>
      <c r="M772" s="55" t="s">
        <v>438</v>
      </c>
      <c r="N772" s="56" t="s">
        <v>438</v>
      </c>
      <c r="O772" s="50" t="s">
        <v>438</v>
      </c>
      <c r="P772" s="51" t="s">
        <v>438</v>
      </c>
      <c r="Q772" s="52" t="s">
        <v>438</v>
      </c>
      <c r="R772" s="52" t="s">
        <v>438</v>
      </c>
      <c r="S772" s="55" t="s">
        <v>438</v>
      </c>
      <c r="T772" s="56" t="s">
        <v>438</v>
      </c>
      <c r="U772" s="50" t="s">
        <v>438</v>
      </c>
      <c r="V772" s="51" t="s">
        <v>438</v>
      </c>
      <c r="W772" s="52" t="s">
        <v>438</v>
      </c>
      <c r="X772" s="52" t="s">
        <v>438</v>
      </c>
      <c r="Y772" s="55" t="s">
        <v>438</v>
      </c>
      <c r="Z772" s="56" t="s">
        <v>438</v>
      </c>
      <c r="AA772" s="50" t="s">
        <v>438</v>
      </c>
      <c r="AB772" s="51" t="s">
        <v>438</v>
      </c>
      <c r="AC772" s="52" t="s">
        <v>438</v>
      </c>
      <c r="AD772" s="52" t="s">
        <v>438</v>
      </c>
      <c r="AE772" s="55" t="s">
        <v>438</v>
      </c>
      <c r="AF772" s="56" t="s">
        <v>438</v>
      </c>
    </row>
    <row r="773" spans="1:32" s="30" customFormat="1" ht="15.75" hidden="1" outlineLevel="1" x14ac:dyDescent="0.3">
      <c r="A773" s="30">
        <f t="shared" si="19"/>
        <v>671</v>
      </c>
      <c r="C773" s="50" t="s">
        <v>1429</v>
      </c>
      <c r="D773" s="51">
        <v>0.49</v>
      </c>
      <c r="E773" s="52" t="s">
        <v>438</v>
      </c>
      <c r="F773" s="52" t="s">
        <v>438</v>
      </c>
      <c r="G773" s="55" t="s">
        <v>127</v>
      </c>
      <c r="H773" s="56">
        <v>-0.80241935483870974</v>
      </c>
      <c r="I773" s="50" t="s">
        <v>438</v>
      </c>
      <c r="J773" s="51" t="s">
        <v>438</v>
      </c>
      <c r="K773" s="52" t="s">
        <v>438</v>
      </c>
      <c r="L773" s="52" t="s">
        <v>438</v>
      </c>
      <c r="M773" s="55" t="s">
        <v>438</v>
      </c>
      <c r="N773" s="56" t="s">
        <v>438</v>
      </c>
      <c r="O773" s="50" t="s">
        <v>438</v>
      </c>
      <c r="P773" s="51" t="s">
        <v>438</v>
      </c>
      <c r="Q773" s="52" t="s">
        <v>438</v>
      </c>
      <c r="R773" s="52" t="s">
        <v>438</v>
      </c>
      <c r="S773" s="55" t="s">
        <v>438</v>
      </c>
      <c r="T773" s="56" t="s">
        <v>438</v>
      </c>
      <c r="U773" s="50" t="s">
        <v>438</v>
      </c>
      <c r="V773" s="51" t="s">
        <v>438</v>
      </c>
      <c r="W773" s="52" t="s">
        <v>438</v>
      </c>
      <c r="X773" s="52" t="s">
        <v>438</v>
      </c>
      <c r="Y773" s="55" t="s">
        <v>438</v>
      </c>
      <c r="Z773" s="56" t="s">
        <v>438</v>
      </c>
      <c r="AA773" s="50" t="s">
        <v>438</v>
      </c>
      <c r="AB773" s="51" t="s">
        <v>438</v>
      </c>
      <c r="AC773" s="52" t="s">
        <v>438</v>
      </c>
      <c r="AD773" s="52" t="s">
        <v>438</v>
      </c>
      <c r="AE773" s="55" t="s">
        <v>438</v>
      </c>
      <c r="AF773" s="56" t="s">
        <v>438</v>
      </c>
    </row>
    <row r="774" spans="1:32" s="30" customFormat="1" ht="15.75" hidden="1" outlineLevel="1" x14ac:dyDescent="0.3">
      <c r="A774" s="30">
        <f t="shared" si="19"/>
        <v>672</v>
      </c>
      <c r="C774" s="50" t="s">
        <v>1430</v>
      </c>
      <c r="D774" s="51">
        <v>0.85</v>
      </c>
      <c r="E774" s="52" t="s">
        <v>438</v>
      </c>
      <c r="F774" s="52" t="s">
        <v>438</v>
      </c>
      <c r="G774" s="55">
        <v>-0.75290697674418605</v>
      </c>
      <c r="H774" s="56">
        <v>-0.31451612903225812</v>
      </c>
      <c r="I774" s="50" t="s">
        <v>438</v>
      </c>
      <c r="J774" s="51" t="s">
        <v>438</v>
      </c>
      <c r="K774" s="52" t="s">
        <v>438</v>
      </c>
      <c r="L774" s="52" t="s">
        <v>438</v>
      </c>
      <c r="M774" s="55" t="s">
        <v>438</v>
      </c>
      <c r="N774" s="56" t="s">
        <v>438</v>
      </c>
      <c r="O774" s="50" t="s">
        <v>438</v>
      </c>
      <c r="P774" s="51" t="s">
        <v>438</v>
      </c>
      <c r="Q774" s="52" t="s">
        <v>438</v>
      </c>
      <c r="R774" s="52" t="s">
        <v>438</v>
      </c>
      <c r="S774" s="55" t="s">
        <v>438</v>
      </c>
      <c r="T774" s="56" t="s">
        <v>438</v>
      </c>
      <c r="U774" s="50" t="s">
        <v>438</v>
      </c>
      <c r="V774" s="51" t="s">
        <v>438</v>
      </c>
      <c r="W774" s="52" t="s">
        <v>438</v>
      </c>
      <c r="X774" s="52" t="s">
        <v>438</v>
      </c>
      <c r="Y774" s="55" t="s">
        <v>438</v>
      </c>
      <c r="Z774" s="56" t="s">
        <v>438</v>
      </c>
      <c r="AA774" s="50" t="s">
        <v>438</v>
      </c>
      <c r="AB774" s="51" t="s">
        <v>438</v>
      </c>
      <c r="AC774" s="52" t="s">
        <v>438</v>
      </c>
      <c r="AD774" s="52" t="s">
        <v>438</v>
      </c>
      <c r="AE774" s="55" t="s">
        <v>438</v>
      </c>
      <c r="AF774" s="56" t="s">
        <v>438</v>
      </c>
    </row>
    <row r="775" spans="1:32" s="30" customFormat="1" ht="15.75" hidden="1" outlineLevel="1" x14ac:dyDescent="0.3">
      <c r="A775" s="30">
        <f t="shared" si="19"/>
        <v>673</v>
      </c>
      <c r="C775" s="50" t="s">
        <v>1431</v>
      </c>
      <c r="D775" s="51">
        <v>-9.44</v>
      </c>
      <c r="E775" s="52" t="s">
        <v>438</v>
      </c>
      <c r="F775" s="52" t="s">
        <v>438</v>
      </c>
      <c r="G775" s="55" t="s">
        <v>87</v>
      </c>
      <c r="H775" s="56" t="s">
        <v>87</v>
      </c>
      <c r="I775" s="50" t="s">
        <v>438</v>
      </c>
      <c r="J775" s="51" t="s">
        <v>438</v>
      </c>
      <c r="K775" s="52" t="s">
        <v>438</v>
      </c>
      <c r="L775" s="52" t="s">
        <v>438</v>
      </c>
      <c r="M775" s="55" t="s">
        <v>438</v>
      </c>
      <c r="N775" s="56" t="s">
        <v>438</v>
      </c>
      <c r="O775" s="50" t="s">
        <v>438</v>
      </c>
      <c r="P775" s="51" t="s">
        <v>438</v>
      </c>
      <c r="Q775" s="52" t="s">
        <v>438</v>
      </c>
      <c r="R775" s="52" t="s">
        <v>438</v>
      </c>
      <c r="S775" s="55" t="s">
        <v>438</v>
      </c>
      <c r="T775" s="56" t="s">
        <v>438</v>
      </c>
      <c r="U775" s="50" t="s">
        <v>438</v>
      </c>
      <c r="V775" s="51" t="s">
        <v>438</v>
      </c>
      <c r="W775" s="52" t="s">
        <v>438</v>
      </c>
      <c r="X775" s="52" t="s">
        <v>438</v>
      </c>
      <c r="Y775" s="55" t="s">
        <v>438</v>
      </c>
      <c r="Z775" s="56" t="s">
        <v>438</v>
      </c>
      <c r="AA775" s="50" t="s">
        <v>438</v>
      </c>
      <c r="AB775" s="51" t="s">
        <v>438</v>
      </c>
      <c r="AC775" s="52" t="s">
        <v>438</v>
      </c>
      <c r="AD775" s="52" t="s">
        <v>438</v>
      </c>
      <c r="AE775" s="55" t="s">
        <v>438</v>
      </c>
      <c r="AF775" s="56" t="s">
        <v>438</v>
      </c>
    </row>
    <row r="776" spans="1:32" s="30" customFormat="1" ht="15.75" hidden="1" outlineLevel="1" x14ac:dyDescent="0.3">
      <c r="A776" s="30">
        <f t="shared" si="19"/>
        <v>674</v>
      </c>
      <c r="C776" s="50" t="s">
        <v>1432</v>
      </c>
      <c r="D776" s="51">
        <v>0.31</v>
      </c>
      <c r="E776" s="52" t="s">
        <v>438</v>
      </c>
      <c r="F776" s="52" t="s">
        <v>438</v>
      </c>
      <c r="G776" s="55" t="s">
        <v>127</v>
      </c>
      <c r="H776" s="56" t="s">
        <v>127</v>
      </c>
      <c r="I776" s="50" t="s">
        <v>438</v>
      </c>
      <c r="J776" s="51" t="s">
        <v>438</v>
      </c>
      <c r="K776" s="52" t="s">
        <v>438</v>
      </c>
      <c r="L776" s="52" t="s">
        <v>438</v>
      </c>
      <c r="M776" s="55" t="s">
        <v>438</v>
      </c>
      <c r="N776" s="56" t="s">
        <v>438</v>
      </c>
      <c r="O776" s="50" t="s">
        <v>438</v>
      </c>
      <c r="P776" s="51" t="s">
        <v>438</v>
      </c>
      <c r="Q776" s="52" t="s">
        <v>438</v>
      </c>
      <c r="R776" s="52" t="s">
        <v>438</v>
      </c>
      <c r="S776" s="55" t="s">
        <v>438</v>
      </c>
      <c r="T776" s="56" t="s">
        <v>438</v>
      </c>
      <c r="U776" s="50" t="s">
        <v>438</v>
      </c>
      <c r="V776" s="51" t="s">
        <v>438</v>
      </c>
      <c r="W776" s="52" t="s">
        <v>438</v>
      </c>
      <c r="X776" s="52" t="s">
        <v>438</v>
      </c>
      <c r="Y776" s="55" t="s">
        <v>438</v>
      </c>
      <c r="Z776" s="56" t="s">
        <v>438</v>
      </c>
      <c r="AA776" s="50" t="s">
        <v>438</v>
      </c>
      <c r="AB776" s="51" t="s">
        <v>438</v>
      </c>
      <c r="AC776" s="52" t="s">
        <v>438</v>
      </c>
      <c r="AD776" s="52" t="s">
        <v>438</v>
      </c>
      <c r="AE776" s="55" t="s">
        <v>438</v>
      </c>
      <c r="AF776" s="56" t="s">
        <v>438</v>
      </c>
    </row>
    <row r="777" spans="1:32" s="30" customFormat="1" ht="15.75" hidden="1" outlineLevel="1" x14ac:dyDescent="0.3">
      <c r="A777" s="30">
        <f t="shared" si="19"/>
        <v>675</v>
      </c>
      <c r="C777" s="50" t="s">
        <v>1433</v>
      </c>
      <c r="D777" s="51">
        <v>-0.9</v>
      </c>
      <c r="E777" s="52" t="s">
        <v>438</v>
      </c>
      <c r="F777" s="52" t="s">
        <v>438</v>
      </c>
      <c r="G777" s="55" t="s">
        <v>106</v>
      </c>
      <c r="H777" s="56" t="s">
        <v>106</v>
      </c>
      <c r="I777" s="50" t="s">
        <v>438</v>
      </c>
      <c r="J777" s="51" t="s">
        <v>438</v>
      </c>
      <c r="K777" s="52" t="s">
        <v>438</v>
      </c>
      <c r="L777" s="52" t="s">
        <v>438</v>
      </c>
      <c r="M777" s="55" t="s">
        <v>438</v>
      </c>
      <c r="N777" s="56" t="s">
        <v>438</v>
      </c>
      <c r="O777" s="50" t="s">
        <v>438</v>
      </c>
      <c r="P777" s="51" t="s">
        <v>438</v>
      </c>
      <c r="Q777" s="52" t="s">
        <v>438</v>
      </c>
      <c r="R777" s="52" t="s">
        <v>438</v>
      </c>
      <c r="S777" s="55" t="s">
        <v>438</v>
      </c>
      <c r="T777" s="56" t="s">
        <v>438</v>
      </c>
      <c r="U777" s="50" t="s">
        <v>438</v>
      </c>
      <c r="V777" s="51" t="s">
        <v>438</v>
      </c>
      <c r="W777" s="52" t="s">
        <v>438</v>
      </c>
      <c r="X777" s="52" t="s">
        <v>438</v>
      </c>
      <c r="Y777" s="55" t="s">
        <v>438</v>
      </c>
      <c r="Z777" s="56" t="s">
        <v>438</v>
      </c>
      <c r="AA777" s="50" t="s">
        <v>438</v>
      </c>
      <c r="AB777" s="51" t="s">
        <v>438</v>
      </c>
      <c r="AC777" s="52" t="s">
        <v>438</v>
      </c>
      <c r="AD777" s="52" t="s">
        <v>438</v>
      </c>
      <c r="AE777" s="55" t="s">
        <v>438</v>
      </c>
      <c r="AF777" s="56" t="s">
        <v>438</v>
      </c>
    </row>
    <row r="778" spans="1:32" s="30" customFormat="1" ht="15.75" hidden="1" outlineLevel="1" x14ac:dyDescent="0.3">
      <c r="A778" s="30">
        <f t="shared" si="19"/>
        <v>676</v>
      </c>
      <c r="C778" s="50" t="s">
        <v>1434</v>
      </c>
      <c r="D778" s="51">
        <v>3.72</v>
      </c>
      <c r="E778" s="52" t="s">
        <v>438</v>
      </c>
      <c r="F778" s="52" t="s">
        <v>438</v>
      </c>
      <c r="G778" s="55">
        <v>-0.23770491803278682</v>
      </c>
      <c r="H778" s="56">
        <v>-0.14678899082568808</v>
      </c>
      <c r="I778" s="50" t="s">
        <v>438</v>
      </c>
      <c r="J778" s="51" t="s">
        <v>438</v>
      </c>
      <c r="K778" s="52" t="s">
        <v>438</v>
      </c>
      <c r="L778" s="52" t="s">
        <v>438</v>
      </c>
      <c r="M778" s="55" t="s">
        <v>438</v>
      </c>
      <c r="N778" s="56" t="s">
        <v>438</v>
      </c>
      <c r="O778" s="50" t="s">
        <v>438</v>
      </c>
      <c r="P778" s="51" t="s">
        <v>438</v>
      </c>
      <c r="Q778" s="52" t="s">
        <v>438</v>
      </c>
      <c r="R778" s="52" t="s">
        <v>438</v>
      </c>
      <c r="S778" s="55" t="s">
        <v>438</v>
      </c>
      <c r="T778" s="56" t="s">
        <v>438</v>
      </c>
      <c r="U778" s="50" t="s">
        <v>438</v>
      </c>
      <c r="V778" s="51" t="s">
        <v>438</v>
      </c>
      <c r="W778" s="52" t="s">
        <v>438</v>
      </c>
      <c r="X778" s="52" t="s">
        <v>438</v>
      </c>
      <c r="Y778" s="55" t="s">
        <v>438</v>
      </c>
      <c r="Z778" s="56" t="s">
        <v>438</v>
      </c>
      <c r="AA778" s="50" t="s">
        <v>438</v>
      </c>
      <c r="AB778" s="51" t="s">
        <v>438</v>
      </c>
      <c r="AC778" s="52" t="s">
        <v>438</v>
      </c>
      <c r="AD778" s="52" t="s">
        <v>438</v>
      </c>
      <c r="AE778" s="55" t="s">
        <v>438</v>
      </c>
      <c r="AF778" s="56" t="s">
        <v>438</v>
      </c>
    </row>
    <row r="779" spans="1:32" s="30" customFormat="1" ht="15.75" hidden="1" outlineLevel="1" x14ac:dyDescent="0.3">
      <c r="A779" s="30">
        <f t="shared" si="19"/>
        <v>677</v>
      </c>
      <c r="C779" s="50" t="s">
        <v>1435</v>
      </c>
      <c r="D779" s="51">
        <v>-1.42</v>
      </c>
      <c r="E779" s="52" t="s">
        <v>438</v>
      </c>
      <c r="F779" s="52" t="s">
        <v>438</v>
      </c>
      <c r="G779" s="55" t="s">
        <v>87</v>
      </c>
      <c r="H779" s="56" t="s">
        <v>106</v>
      </c>
      <c r="I779" s="50" t="s">
        <v>438</v>
      </c>
      <c r="J779" s="51" t="s">
        <v>438</v>
      </c>
      <c r="K779" s="52" t="s">
        <v>438</v>
      </c>
      <c r="L779" s="52" t="s">
        <v>438</v>
      </c>
      <c r="M779" s="55" t="s">
        <v>438</v>
      </c>
      <c r="N779" s="56" t="s">
        <v>438</v>
      </c>
      <c r="O779" s="50" t="s">
        <v>438</v>
      </c>
      <c r="P779" s="51" t="s">
        <v>438</v>
      </c>
      <c r="Q779" s="52" t="s">
        <v>438</v>
      </c>
      <c r="R779" s="52" t="s">
        <v>438</v>
      </c>
      <c r="S779" s="55" t="s">
        <v>438</v>
      </c>
      <c r="T779" s="56" t="s">
        <v>438</v>
      </c>
      <c r="U779" s="50" t="s">
        <v>438</v>
      </c>
      <c r="V779" s="51" t="s">
        <v>438</v>
      </c>
      <c r="W779" s="52" t="s">
        <v>438</v>
      </c>
      <c r="X779" s="52" t="s">
        <v>438</v>
      </c>
      <c r="Y779" s="55" t="s">
        <v>438</v>
      </c>
      <c r="Z779" s="56" t="s">
        <v>438</v>
      </c>
      <c r="AA779" s="50" t="s">
        <v>438</v>
      </c>
      <c r="AB779" s="51" t="s">
        <v>438</v>
      </c>
      <c r="AC779" s="52" t="s">
        <v>438</v>
      </c>
      <c r="AD779" s="52" t="s">
        <v>438</v>
      </c>
      <c r="AE779" s="55" t="s">
        <v>438</v>
      </c>
      <c r="AF779" s="56" t="s">
        <v>438</v>
      </c>
    </row>
    <row r="780" spans="1:32" s="30" customFormat="1" ht="15.75" hidden="1" outlineLevel="1" x14ac:dyDescent="0.3">
      <c r="A780" s="30">
        <f t="shared" si="19"/>
        <v>678</v>
      </c>
      <c r="C780" s="50" t="s">
        <v>1436</v>
      </c>
      <c r="D780" s="51">
        <v>1.06</v>
      </c>
      <c r="E780" s="52" t="s">
        <v>438</v>
      </c>
      <c r="F780" s="52" t="s">
        <v>438</v>
      </c>
      <c r="G780" s="55">
        <v>-0.44210526315789467</v>
      </c>
      <c r="H780" s="56">
        <v>1.0784313725490198</v>
      </c>
      <c r="I780" s="50" t="s">
        <v>438</v>
      </c>
      <c r="J780" s="51" t="s">
        <v>438</v>
      </c>
      <c r="K780" s="52" t="s">
        <v>438</v>
      </c>
      <c r="L780" s="52" t="s">
        <v>438</v>
      </c>
      <c r="M780" s="55" t="s">
        <v>438</v>
      </c>
      <c r="N780" s="56" t="s">
        <v>438</v>
      </c>
      <c r="O780" s="50" t="s">
        <v>438</v>
      </c>
      <c r="P780" s="51" t="s">
        <v>438</v>
      </c>
      <c r="Q780" s="52" t="s">
        <v>438</v>
      </c>
      <c r="R780" s="52" t="s">
        <v>438</v>
      </c>
      <c r="S780" s="55" t="s">
        <v>438</v>
      </c>
      <c r="T780" s="56" t="s">
        <v>438</v>
      </c>
      <c r="U780" s="50" t="s">
        <v>438</v>
      </c>
      <c r="V780" s="51" t="s">
        <v>438</v>
      </c>
      <c r="W780" s="52" t="s">
        <v>438</v>
      </c>
      <c r="X780" s="52" t="s">
        <v>438</v>
      </c>
      <c r="Y780" s="55" t="s">
        <v>438</v>
      </c>
      <c r="Z780" s="56" t="s">
        <v>438</v>
      </c>
      <c r="AA780" s="50" t="s">
        <v>438</v>
      </c>
      <c r="AB780" s="51" t="s">
        <v>438</v>
      </c>
      <c r="AC780" s="52" t="s">
        <v>438</v>
      </c>
      <c r="AD780" s="52" t="s">
        <v>438</v>
      </c>
      <c r="AE780" s="55" t="s">
        <v>438</v>
      </c>
      <c r="AF780" s="56" t="s">
        <v>438</v>
      </c>
    </row>
    <row r="781" spans="1:32" s="30" customFormat="1" ht="15.75" hidden="1" outlineLevel="1" x14ac:dyDescent="0.3">
      <c r="A781" s="30">
        <f t="shared" si="19"/>
        <v>679</v>
      </c>
      <c r="C781" s="50" t="s">
        <v>1437</v>
      </c>
      <c r="D781" s="51">
        <v>2.54</v>
      </c>
      <c r="E781" s="52" t="s">
        <v>438</v>
      </c>
      <c r="F781" s="52" t="s">
        <v>438</v>
      </c>
      <c r="G781" s="55" t="s">
        <v>127</v>
      </c>
      <c r="H781" s="56">
        <v>-0.63505747126436773</v>
      </c>
      <c r="I781" s="50" t="s">
        <v>438</v>
      </c>
      <c r="J781" s="51" t="s">
        <v>438</v>
      </c>
      <c r="K781" s="52" t="s">
        <v>438</v>
      </c>
      <c r="L781" s="52" t="s">
        <v>438</v>
      </c>
      <c r="M781" s="55" t="s">
        <v>438</v>
      </c>
      <c r="N781" s="56" t="s">
        <v>438</v>
      </c>
      <c r="O781" s="50" t="s">
        <v>438</v>
      </c>
      <c r="P781" s="51" t="s">
        <v>438</v>
      </c>
      <c r="Q781" s="52" t="s">
        <v>438</v>
      </c>
      <c r="R781" s="52" t="s">
        <v>438</v>
      </c>
      <c r="S781" s="55" t="s">
        <v>438</v>
      </c>
      <c r="T781" s="56" t="s">
        <v>438</v>
      </c>
      <c r="U781" s="50" t="s">
        <v>438</v>
      </c>
      <c r="V781" s="51" t="s">
        <v>438</v>
      </c>
      <c r="W781" s="52" t="s">
        <v>438</v>
      </c>
      <c r="X781" s="52" t="s">
        <v>438</v>
      </c>
      <c r="Y781" s="55" t="s">
        <v>438</v>
      </c>
      <c r="Z781" s="56" t="s">
        <v>438</v>
      </c>
      <c r="AA781" s="50" t="s">
        <v>438</v>
      </c>
      <c r="AB781" s="51" t="s">
        <v>438</v>
      </c>
      <c r="AC781" s="52" t="s">
        <v>438</v>
      </c>
      <c r="AD781" s="52" t="s">
        <v>438</v>
      </c>
      <c r="AE781" s="55" t="s">
        <v>438</v>
      </c>
      <c r="AF781" s="56" t="s">
        <v>438</v>
      </c>
    </row>
    <row r="782" spans="1:32" s="30" customFormat="1" ht="15.75" hidden="1" outlineLevel="1" x14ac:dyDescent="0.3">
      <c r="A782" s="30">
        <f t="shared" si="19"/>
        <v>680</v>
      </c>
      <c r="C782" s="50" t="s">
        <v>1438</v>
      </c>
      <c r="D782" s="51">
        <v>2.94</v>
      </c>
      <c r="E782" s="52" t="s">
        <v>438</v>
      </c>
      <c r="F782" s="52" t="s">
        <v>438</v>
      </c>
      <c r="G782" s="55">
        <v>-0.1063829787234043</v>
      </c>
      <c r="H782" s="56">
        <v>-0.16239316239316237</v>
      </c>
      <c r="I782" s="50" t="s">
        <v>438</v>
      </c>
      <c r="J782" s="51" t="s">
        <v>438</v>
      </c>
      <c r="K782" s="52" t="s">
        <v>438</v>
      </c>
      <c r="L782" s="52" t="s">
        <v>438</v>
      </c>
      <c r="M782" s="55" t="s">
        <v>438</v>
      </c>
      <c r="N782" s="56" t="s">
        <v>438</v>
      </c>
      <c r="O782" s="50" t="s">
        <v>438</v>
      </c>
      <c r="P782" s="51" t="s">
        <v>438</v>
      </c>
      <c r="Q782" s="52" t="s">
        <v>438</v>
      </c>
      <c r="R782" s="52" t="s">
        <v>438</v>
      </c>
      <c r="S782" s="55" t="s">
        <v>438</v>
      </c>
      <c r="T782" s="56" t="s">
        <v>438</v>
      </c>
      <c r="U782" s="50" t="s">
        <v>438</v>
      </c>
      <c r="V782" s="51" t="s">
        <v>438</v>
      </c>
      <c r="W782" s="52" t="s">
        <v>438</v>
      </c>
      <c r="X782" s="52" t="s">
        <v>438</v>
      </c>
      <c r="Y782" s="55" t="s">
        <v>438</v>
      </c>
      <c r="Z782" s="56" t="s">
        <v>438</v>
      </c>
      <c r="AA782" s="50" t="s">
        <v>438</v>
      </c>
      <c r="AB782" s="51" t="s">
        <v>438</v>
      </c>
      <c r="AC782" s="52" t="s">
        <v>438</v>
      </c>
      <c r="AD782" s="52" t="s">
        <v>438</v>
      </c>
      <c r="AE782" s="55" t="s">
        <v>438</v>
      </c>
      <c r="AF782" s="56" t="s">
        <v>438</v>
      </c>
    </row>
    <row r="783" spans="1:32" s="30" customFormat="1" ht="15.75" hidden="1" outlineLevel="1" x14ac:dyDescent="0.3">
      <c r="A783" s="30">
        <f t="shared" si="19"/>
        <v>681</v>
      </c>
      <c r="C783" s="50" t="s">
        <v>1439</v>
      </c>
      <c r="D783" s="51">
        <v>-4.1900000000000004</v>
      </c>
      <c r="E783" s="52" t="s">
        <v>438</v>
      </c>
      <c r="F783" s="52" t="s">
        <v>438</v>
      </c>
      <c r="G783" s="55" t="s">
        <v>87</v>
      </c>
      <c r="H783" s="56" t="s">
        <v>87</v>
      </c>
      <c r="I783" s="50" t="s">
        <v>438</v>
      </c>
      <c r="J783" s="51" t="s">
        <v>438</v>
      </c>
      <c r="K783" s="52" t="s">
        <v>438</v>
      </c>
      <c r="L783" s="52" t="s">
        <v>438</v>
      </c>
      <c r="M783" s="55" t="s">
        <v>438</v>
      </c>
      <c r="N783" s="56" t="s">
        <v>438</v>
      </c>
      <c r="O783" s="50" t="s">
        <v>438</v>
      </c>
      <c r="P783" s="51" t="s">
        <v>438</v>
      </c>
      <c r="Q783" s="52" t="s">
        <v>438</v>
      </c>
      <c r="R783" s="52" t="s">
        <v>438</v>
      </c>
      <c r="S783" s="55" t="s">
        <v>438</v>
      </c>
      <c r="T783" s="56" t="s">
        <v>438</v>
      </c>
      <c r="U783" s="50" t="s">
        <v>438</v>
      </c>
      <c r="V783" s="51" t="s">
        <v>438</v>
      </c>
      <c r="W783" s="52" t="s">
        <v>438</v>
      </c>
      <c r="X783" s="52" t="s">
        <v>438</v>
      </c>
      <c r="Y783" s="55" t="s">
        <v>438</v>
      </c>
      <c r="Z783" s="56" t="s">
        <v>438</v>
      </c>
      <c r="AA783" s="50" t="s">
        <v>438</v>
      </c>
      <c r="AB783" s="51" t="s">
        <v>438</v>
      </c>
      <c r="AC783" s="52" t="s">
        <v>438</v>
      </c>
      <c r="AD783" s="52" t="s">
        <v>438</v>
      </c>
      <c r="AE783" s="55" t="s">
        <v>438</v>
      </c>
      <c r="AF783" s="56" t="s">
        <v>438</v>
      </c>
    </row>
    <row r="784" spans="1:32" s="30" customFormat="1" ht="15.75" hidden="1" outlineLevel="1" x14ac:dyDescent="0.3">
      <c r="A784" s="30">
        <f t="shared" si="19"/>
        <v>682</v>
      </c>
      <c r="C784" s="50" t="s">
        <v>1440</v>
      </c>
      <c r="D784" s="51">
        <v>0.14000000000000001</v>
      </c>
      <c r="E784" s="52" t="s">
        <v>438</v>
      </c>
      <c r="F784" s="52" t="s">
        <v>438</v>
      </c>
      <c r="G784" s="55">
        <v>-0.900709219858156</v>
      </c>
      <c r="H784" s="56">
        <v>-0.95070422535211263</v>
      </c>
      <c r="I784" s="50" t="s">
        <v>438</v>
      </c>
      <c r="J784" s="51" t="s">
        <v>438</v>
      </c>
      <c r="K784" s="52" t="s">
        <v>438</v>
      </c>
      <c r="L784" s="52" t="s">
        <v>438</v>
      </c>
      <c r="M784" s="55" t="s">
        <v>438</v>
      </c>
      <c r="N784" s="56" t="s">
        <v>438</v>
      </c>
      <c r="O784" s="50" t="s">
        <v>438</v>
      </c>
      <c r="P784" s="51" t="s">
        <v>438</v>
      </c>
      <c r="Q784" s="52" t="s">
        <v>438</v>
      </c>
      <c r="R784" s="52" t="s">
        <v>438</v>
      </c>
      <c r="S784" s="55" t="s">
        <v>438</v>
      </c>
      <c r="T784" s="56" t="s">
        <v>438</v>
      </c>
      <c r="U784" s="50" t="s">
        <v>438</v>
      </c>
      <c r="V784" s="51" t="s">
        <v>438</v>
      </c>
      <c r="W784" s="52" t="s">
        <v>438</v>
      </c>
      <c r="X784" s="52" t="s">
        <v>438</v>
      </c>
      <c r="Y784" s="55" t="s">
        <v>438</v>
      </c>
      <c r="Z784" s="56" t="s">
        <v>438</v>
      </c>
      <c r="AA784" s="50" t="s">
        <v>438</v>
      </c>
      <c r="AB784" s="51" t="s">
        <v>438</v>
      </c>
      <c r="AC784" s="52" t="s">
        <v>438</v>
      </c>
      <c r="AD784" s="52" t="s">
        <v>438</v>
      </c>
      <c r="AE784" s="55" t="s">
        <v>438</v>
      </c>
      <c r="AF784" s="56" t="s">
        <v>438</v>
      </c>
    </row>
    <row r="785" spans="1:32" s="30" customFormat="1" ht="15.75" hidden="1" outlineLevel="1" x14ac:dyDescent="0.3">
      <c r="A785" s="30">
        <f t="shared" si="19"/>
        <v>683</v>
      </c>
      <c r="C785" s="50" t="s">
        <v>1441</v>
      </c>
      <c r="D785" s="51">
        <v>0.88</v>
      </c>
      <c r="E785" s="52" t="s">
        <v>438</v>
      </c>
      <c r="F785" s="52" t="s">
        <v>438</v>
      </c>
      <c r="G785" s="55">
        <v>-0.19266055045871566</v>
      </c>
      <c r="H785" s="56">
        <v>-0.49132947976878616</v>
      </c>
      <c r="I785" s="50" t="s">
        <v>438</v>
      </c>
      <c r="J785" s="51" t="s">
        <v>438</v>
      </c>
      <c r="K785" s="52" t="s">
        <v>438</v>
      </c>
      <c r="L785" s="52" t="s">
        <v>438</v>
      </c>
      <c r="M785" s="55" t="s">
        <v>438</v>
      </c>
      <c r="N785" s="56" t="s">
        <v>438</v>
      </c>
      <c r="O785" s="50" t="s">
        <v>438</v>
      </c>
      <c r="P785" s="51" t="s">
        <v>438</v>
      </c>
      <c r="Q785" s="52" t="s">
        <v>438</v>
      </c>
      <c r="R785" s="52" t="s">
        <v>438</v>
      </c>
      <c r="S785" s="55" t="s">
        <v>438</v>
      </c>
      <c r="T785" s="56" t="s">
        <v>438</v>
      </c>
      <c r="U785" s="50" t="s">
        <v>438</v>
      </c>
      <c r="V785" s="51" t="s">
        <v>438</v>
      </c>
      <c r="W785" s="52" t="s">
        <v>438</v>
      </c>
      <c r="X785" s="52" t="s">
        <v>438</v>
      </c>
      <c r="Y785" s="55" t="s">
        <v>438</v>
      </c>
      <c r="Z785" s="56" t="s">
        <v>438</v>
      </c>
      <c r="AA785" s="50" t="s">
        <v>438</v>
      </c>
      <c r="AB785" s="51" t="s">
        <v>438</v>
      </c>
      <c r="AC785" s="52" t="s">
        <v>438</v>
      </c>
      <c r="AD785" s="52" t="s">
        <v>438</v>
      </c>
      <c r="AE785" s="55" t="s">
        <v>438</v>
      </c>
      <c r="AF785" s="56" t="s">
        <v>438</v>
      </c>
    </row>
    <row r="786" spans="1:32" s="30" customFormat="1" ht="15.75" hidden="1" outlineLevel="1" x14ac:dyDescent="0.3">
      <c r="A786" s="30">
        <f t="shared" si="19"/>
        <v>684</v>
      </c>
      <c r="C786" s="50" t="s">
        <v>1442</v>
      </c>
      <c r="D786" s="51">
        <v>2.09</v>
      </c>
      <c r="E786" s="52" t="s">
        <v>438</v>
      </c>
      <c r="F786" s="52" t="s">
        <v>438</v>
      </c>
      <c r="G786" s="55">
        <v>-0.38165680473372787</v>
      </c>
      <c r="H786" s="56">
        <v>-0.24275362318840576</v>
      </c>
      <c r="I786" s="50" t="s">
        <v>438</v>
      </c>
      <c r="J786" s="51" t="s">
        <v>438</v>
      </c>
      <c r="K786" s="52" t="s">
        <v>438</v>
      </c>
      <c r="L786" s="52" t="s">
        <v>438</v>
      </c>
      <c r="M786" s="55" t="s">
        <v>438</v>
      </c>
      <c r="N786" s="56" t="s">
        <v>438</v>
      </c>
      <c r="O786" s="50" t="s">
        <v>438</v>
      </c>
      <c r="P786" s="51" t="s">
        <v>438</v>
      </c>
      <c r="Q786" s="52" t="s">
        <v>438</v>
      </c>
      <c r="R786" s="52" t="s">
        <v>438</v>
      </c>
      <c r="S786" s="55" t="s">
        <v>438</v>
      </c>
      <c r="T786" s="56" t="s">
        <v>438</v>
      </c>
      <c r="U786" s="50" t="s">
        <v>438</v>
      </c>
      <c r="V786" s="51" t="s">
        <v>438</v>
      </c>
      <c r="W786" s="52" t="s">
        <v>438</v>
      </c>
      <c r="X786" s="52" t="s">
        <v>438</v>
      </c>
      <c r="Y786" s="55" t="s">
        <v>438</v>
      </c>
      <c r="Z786" s="56" t="s">
        <v>438</v>
      </c>
      <c r="AA786" s="50" t="s">
        <v>438</v>
      </c>
      <c r="AB786" s="51" t="s">
        <v>438</v>
      </c>
      <c r="AC786" s="52" t="s">
        <v>438</v>
      </c>
      <c r="AD786" s="52" t="s">
        <v>438</v>
      </c>
      <c r="AE786" s="55" t="s">
        <v>438</v>
      </c>
      <c r="AF786" s="56" t="s">
        <v>438</v>
      </c>
    </row>
    <row r="787" spans="1:32" s="30" customFormat="1" ht="15.75" hidden="1" outlineLevel="1" x14ac:dyDescent="0.3">
      <c r="A787" s="30">
        <f t="shared" si="19"/>
        <v>685</v>
      </c>
      <c r="C787" s="50" t="s">
        <v>1443</v>
      </c>
      <c r="D787" s="51">
        <v>-0.16</v>
      </c>
      <c r="E787" s="52" t="s">
        <v>438</v>
      </c>
      <c r="F787" s="52" t="s">
        <v>438</v>
      </c>
      <c r="G787" s="55" t="s">
        <v>106</v>
      </c>
      <c r="H787" s="56" t="s">
        <v>106</v>
      </c>
      <c r="I787" s="50" t="s">
        <v>438</v>
      </c>
      <c r="J787" s="51" t="s">
        <v>438</v>
      </c>
      <c r="K787" s="52" t="s">
        <v>438</v>
      </c>
      <c r="L787" s="52" t="s">
        <v>438</v>
      </c>
      <c r="M787" s="55" t="s">
        <v>438</v>
      </c>
      <c r="N787" s="56" t="s">
        <v>438</v>
      </c>
      <c r="O787" s="50" t="s">
        <v>438</v>
      </c>
      <c r="P787" s="51" t="s">
        <v>438</v>
      </c>
      <c r="Q787" s="52" t="s">
        <v>438</v>
      </c>
      <c r="R787" s="52" t="s">
        <v>438</v>
      </c>
      <c r="S787" s="55" t="s">
        <v>438</v>
      </c>
      <c r="T787" s="56" t="s">
        <v>438</v>
      </c>
      <c r="U787" s="50" t="s">
        <v>438</v>
      </c>
      <c r="V787" s="51" t="s">
        <v>438</v>
      </c>
      <c r="W787" s="52" t="s">
        <v>438</v>
      </c>
      <c r="X787" s="52" t="s">
        <v>438</v>
      </c>
      <c r="Y787" s="55" t="s">
        <v>438</v>
      </c>
      <c r="Z787" s="56" t="s">
        <v>438</v>
      </c>
      <c r="AA787" s="50" t="s">
        <v>438</v>
      </c>
      <c r="AB787" s="51" t="s">
        <v>438</v>
      </c>
      <c r="AC787" s="52" t="s">
        <v>438</v>
      </c>
      <c r="AD787" s="52" t="s">
        <v>438</v>
      </c>
      <c r="AE787" s="55" t="s">
        <v>438</v>
      </c>
      <c r="AF787" s="56" t="s">
        <v>438</v>
      </c>
    </row>
    <row r="788" spans="1:32" s="30" customFormat="1" ht="15.75" hidden="1" outlineLevel="1" x14ac:dyDescent="0.3">
      <c r="A788" s="30">
        <f t="shared" si="19"/>
        <v>686</v>
      </c>
      <c r="C788" s="50" t="s">
        <v>1444</v>
      </c>
      <c r="D788" s="51">
        <v>6.31</v>
      </c>
      <c r="E788" s="52" t="s">
        <v>438</v>
      </c>
      <c r="F788" s="52" t="s">
        <v>438</v>
      </c>
      <c r="G788" s="55">
        <v>0.19734345351043636</v>
      </c>
      <c r="H788" s="56">
        <v>2.9685534591194962</v>
      </c>
      <c r="I788" s="50" t="s">
        <v>438</v>
      </c>
      <c r="J788" s="51" t="s">
        <v>438</v>
      </c>
      <c r="K788" s="52" t="s">
        <v>438</v>
      </c>
      <c r="L788" s="52" t="s">
        <v>438</v>
      </c>
      <c r="M788" s="55" t="s">
        <v>438</v>
      </c>
      <c r="N788" s="56" t="s">
        <v>438</v>
      </c>
      <c r="O788" s="50" t="s">
        <v>438</v>
      </c>
      <c r="P788" s="51" t="s">
        <v>438</v>
      </c>
      <c r="Q788" s="52" t="s">
        <v>438</v>
      </c>
      <c r="R788" s="52" t="s">
        <v>438</v>
      </c>
      <c r="S788" s="55" t="s">
        <v>438</v>
      </c>
      <c r="T788" s="56" t="s">
        <v>438</v>
      </c>
      <c r="U788" s="50" t="s">
        <v>438</v>
      </c>
      <c r="V788" s="51" t="s">
        <v>438</v>
      </c>
      <c r="W788" s="52" t="s">
        <v>438</v>
      </c>
      <c r="X788" s="52" t="s">
        <v>438</v>
      </c>
      <c r="Y788" s="55" t="s">
        <v>438</v>
      </c>
      <c r="Z788" s="56" t="s">
        <v>438</v>
      </c>
      <c r="AA788" s="50" t="s">
        <v>438</v>
      </c>
      <c r="AB788" s="51" t="s">
        <v>438</v>
      </c>
      <c r="AC788" s="52" t="s">
        <v>438</v>
      </c>
      <c r="AD788" s="52" t="s">
        <v>438</v>
      </c>
      <c r="AE788" s="55" t="s">
        <v>438</v>
      </c>
      <c r="AF788" s="56" t="s">
        <v>438</v>
      </c>
    </row>
    <row r="789" spans="1:32" s="30" customFormat="1" ht="15.75" hidden="1" outlineLevel="1" x14ac:dyDescent="0.3">
      <c r="A789" s="30">
        <f t="shared" si="19"/>
        <v>687</v>
      </c>
      <c r="C789" s="50" t="s">
        <v>1445</v>
      </c>
      <c r="D789" s="51">
        <v>-1.88</v>
      </c>
      <c r="E789" s="52" t="s">
        <v>438</v>
      </c>
      <c r="F789" s="52" t="s">
        <v>438</v>
      </c>
      <c r="G789" s="55" t="s">
        <v>87</v>
      </c>
      <c r="H789" s="56" t="s">
        <v>87</v>
      </c>
      <c r="I789" s="50" t="s">
        <v>438</v>
      </c>
      <c r="J789" s="51" t="s">
        <v>438</v>
      </c>
      <c r="K789" s="52" t="s">
        <v>438</v>
      </c>
      <c r="L789" s="52" t="s">
        <v>438</v>
      </c>
      <c r="M789" s="55" t="s">
        <v>438</v>
      </c>
      <c r="N789" s="56" t="s">
        <v>438</v>
      </c>
      <c r="O789" s="50" t="s">
        <v>438</v>
      </c>
      <c r="P789" s="51" t="s">
        <v>438</v>
      </c>
      <c r="Q789" s="52" t="s">
        <v>438</v>
      </c>
      <c r="R789" s="52" t="s">
        <v>438</v>
      </c>
      <c r="S789" s="55" t="s">
        <v>438</v>
      </c>
      <c r="T789" s="56" t="s">
        <v>438</v>
      </c>
      <c r="U789" s="50" t="s">
        <v>438</v>
      </c>
      <c r="V789" s="51" t="s">
        <v>438</v>
      </c>
      <c r="W789" s="52" t="s">
        <v>438</v>
      </c>
      <c r="X789" s="52" t="s">
        <v>438</v>
      </c>
      <c r="Y789" s="55" t="s">
        <v>438</v>
      </c>
      <c r="Z789" s="56" t="s">
        <v>438</v>
      </c>
      <c r="AA789" s="50" t="s">
        <v>438</v>
      </c>
      <c r="AB789" s="51" t="s">
        <v>438</v>
      </c>
      <c r="AC789" s="52" t="s">
        <v>438</v>
      </c>
      <c r="AD789" s="52" t="s">
        <v>438</v>
      </c>
      <c r="AE789" s="55" t="s">
        <v>438</v>
      </c>
      <c r="AF789" s="56" t="s">
        <v>438</v>
      </c>
    </row>
    <row r="790" spans="1:32" s="30" customFormat="1" ht="15.75" hidden="1" outlineLevel="1" x14ac:dyDescent="0.3">
      <c r="A790" s="30">
        <f t="shared" si="19"/>
        <v>688</v>
      </c>
      <c r="C790" s="50" t="s">
        <v>1446</v>
      </c>
      <c r="D790" s="51">
        <v>0.28999999999999998</v>
      </c>
      <c r="E790" s="52" t="s">
        <v>438</v>
      </c>
      <c r="F790" s="52" t="s">
        <v>438</v>
      </c>
      <c r="G790" s="55">
        <v>-0.83236994219653182</v>
      </c>
      <c r="H790" s="56" t="s">
        <v>127</v>
      </c>
      <c r="I790" s="50" t="s">
        <v>438</v>
      </c>
      <c r="J790" s="51" t="s">
        <v>438</v>
      </c>
      <c r="K790" s="52" t="s">
        <v>438</v>
      </c>
      <c r="L790" s="52" t="s">
        <v>438</v>
      </c>
      <c r="M790" s="55" t="s">
        <v>438</v>
      </c>
      <c r="N790" s="56" t="s">
        <v>438</v>
      </c>
      <c r="O790" s="50" t="s">
        <v>438</v>
      </c>
      <c r="P790" s="51" t="s">
        <v>438</v>
      </c>
      <c r="Q790" s="52" t="s">
        <v>438</v>
      </c>
      <c r="R790" s="52" t="s">
        <v>438</v>
      </c>
      <c r="S790" s="55" t="s">
        <v>438</v>
      </c>
      <c r="T790" s="56" t="s">
        <v>438</v>
      </c>
      <c r="U790" s="50" t="s">
        <v>438</v>
      </c>
      <c r="V790" s="51" t="s">
        <v>438</v>
      </c>
      <c r="W790" s="52" t="s">
        <v>438</v>
      </c>
      <c r="X790" s="52" t="s">
        <v>438</v>
      </c>
      <c r="Y790" s="55" t="s">
        <v>438</v>
      </c>
      <c r="Z790" s="56" t="s">
        <v>438</v>
      </c>
      <c r="AA790" s="50" t="s">
        <v>438</v>
      </c>
      <c r="AB790" s="51" t="s">
        <v>438</v>
      </c>
      <c r="AC790" s="52" t="s">
        <v>438</v>
      </c>
      <c r="AD790" s="52" t="s">
        <v>438</v>
      </c>
      <c r="AE790" s="55" t="s">
        <v>438</v>
      </c>
      <c r="AF790" s="56" t="s">
        <v>438</v>
      </c>
    </row>
    <row r="791" spans="1:32" s="30" customFormat="1" ht="15.75" hidden="1" outlineLevel="1" x14ac:dyDescent="0.3">
      <c r="A791" s="30">
        <f t="shared" si="19"/>
        <v>689</v>
      </c>
      <c r="C791" s="50" t="s">
        <v>1447</v>
      </c>
      <c r="D791" s="51">
        <v>5.77</v>
      </c>
      <c r="E791" s="52" t="s">
        <v>438</v>
      </c>
      <c r="F791" s="52" t="s">
        <v>438</v>
      </c>
      <c r="G791" s="55">
        <v>5.5568181818181817</v>
      </c>
      <c r="H791" s="56" t="s">
        <v>127</v>
      </c>
      <c r="I791" s="50" t="s">
        <v>438</v>
      </c>
      <c r="J791" s="51" t="s">
        <v>438</v>
      </c>
      <c r="K791" s="52" t="s">
        <v>438</v>
      </c>
      <c r="L791" s="52" t="s">
        <v>438</v>
      </c>
      <c r="M791" s="55" t="s">
        <v>438</v>
      </c>
      <c r="N791" s="56" t="s">
        <v>438</v>
      </c>
      <c r="O791" s="50" t="s">
        <v>438</v>
      </c>
      <c r="P791" s="51" t="s">
        <v>438</v>
      </c>
      <c r="Q791" s="52" t="s">
        <v>438</v>
      </c>
      <c r="R791" s="52" t="s">
        <v>438</v>
      </c>
      <c r="S791" s="55" t="s">
        <v>438</v>
      </c>
      <c r="T791" s="56" t="s">
        <v>438</v>
      </c>
      <c r="U791" s="50" t="s">
        <v>438</v>
      </c>
      <c r="V791" s="51" t="s">
        <v>438</v>
      </c>
      <c r="W791" s="52" t="s">
        <v>438</v>
      </c>
      <c r="X791" s="52" t="s">
        <v>438</v>
      </c>
      <c r="Y791" s="55" t="s">
        <v>438</v>
      </c>
      <c r="Z791" s="56" t="s">
        <v>438</v>
      </c>
      <c r="AA791" s="50" t="s">
        <v>438</v>
      </c>
      <c r="AB791" s="51" t="s">
        <v>438</v>
      </c>
      <c r="AC791" s="52" t="s">
        <v>438</v>
      </c>
      <c r="AD791" s="52" t="s">
        <v>438</v>
      </c>
      <c r="AE791" s="55" t="s">
        <v>438</v>
      </c>
      <c r="AF791" s="56" t="s">
        <v>438</v>
      </c>
    </row>
    <row r="792" spans="1:32" s="30" customFormat="1" ht="15.75" hidden="1" outlineLevel="1" x14ac:dyDescent="0.3">
      <c r="A792" s="30">
        <f t="shared" si="19"/>
        <v>690</v>
      </c>
      <c r="C792" s="50" t="s">
        <v>1448</v>
      </c>
      <c r="D792" s="51">
        <v>-0.36</v>
      </c>
      <c r="E792" s="52" t="s">
        <v>438</v>
      </c>
      <c r="F792" s="52" t="s">
        <v>438</v>
      </c>
      <c r="G792" s="55" t="s">
        <v>87</v>
      </c>
      <c r="H792" s="56" t="s">
        <v>87</v>
      </c>
      <c r="I792" s="50" t="s">
        <v>438</v>
      </c>
      <c r="J792" s="51" t="s">
        <v>438</v>
      </c>
      <c r="K792" s="52" t="s">
        <v>438</v>
      </c>
      <c r="L792" s="52" t="s">
        <v>438</v>
      </c>
      <c r="M792" s="55" t="s">
        <v>438</v>
      </c>
      <c r="N792" s="56" t="s">
        <v>438</v>
      </c>
      <c r="O792" s="50" t="s">
        <v>438</v>
      </c>
      <c r="P792" s="51" t="s">
        <v>438</v>
      </c>
      <c r="Q792" s="52" t="s">
        <v>438</v>
      </c>
      <c r="R792" s="52" t="s">
        <v>438</v>
      </c>
      <c r="S792" s="55" t="s">
        <v>438</v>
      </c>
      <c r="T792" s="56" t="s">
        <v>438</v>
      </c>
      <c r="U792" s="50" t="s">
        <v>438</v>
      </c>
      <c r="V792" s="51" t="s">
        <v>438</v>
      </c>
      <c r="W792" s="52" t="s">
        <v>438</v>
      </c>
      <c r="X792" s="52" t="s">
        <v>438</v>
      </c>
      <c r="Y792" s="55" t="s">
        <v>438</v>
      </c>
      <c r="Z792" s="56" t="s">
        <v>438</v>
      </c>
      <c r="AA792" s="50" t="s">
        <v>438</v>
      </c>
      <c r="AB792" s="51" t="s">
        <v>438</v>
      </c>
      <c r="AC792" s="52" t="s">
        <v>438</v>
      </c>
      <c r="AD792" s="52" t="s">
        <v>438</v>
      </c>
      <c r="AE792" s="55" t="s">
        <v>438</v>
      </c>
      <c r="AF792" s="56" t="s">
        <v>438</v>
      </c>
    </row>
    <row r="793" spans="1:32" s="30" customFormat="1" ht="15.75" hidden="1" outlineLevel="1" x14ac:dyDescent="0.3">
      <c r="A793" s="30">
        <f t="shared" si="19"/>
        <v>691</v>
      </c>
      <c r="C793" s="50" t="s">
        <v>1449</v>
      </c>
      <c r="D793" s="51">
        <v>1.91</v>
      </c>
      <c r="E793" s="52" t="s">
        <v>438</v>
      </c>
      <c r="F793" s="52" t="s">
        <v>438</v>
      </c>
      <c r="G793" s="55">
        <v>-0.77712952158693116</v>
      </c>
      <c r="H793" s="56">
        <v>-0.18025751072961382</v>
      </c>
      <c r="I793" s="50" t="s">
        <v>438</v>
      </c>
      <c r="J793" s="51" t="s">
        <v>438</v>
      </c>
      <c r="K793" s="52" t="s">
        <v>438</v>
      </c>
      <c r="L793" s="52" t="s">
        <v>438</v>
      </c>
      <c r="M793" s="55" t="s">
        <v>438</v>
      </c>
      <c r="N793" s="56" t="s">
        <v>438</v>
      </c>
      <c r="O793" s="50" t="s">
        <v>438</v>
      </c>
      <c r="P793" s="51" t="s">
        <v>438</v>
      </c>
      <c r="Q793" s="52" t="s">
        <v>438</v>
      </c>
      <c r="R793" s="52" t="s">
        <v>438</v>
      </c>
      <c r="S793" s="55" t="s">
        <v>438</v>
      </c>
      <c r="T793" s="56" t="s">
        <v>438</v>
      </c>
      <c r="U793" s="50" t="s">
        <v>438</v>
      </c>
      <c r="V793" s="51" t="s">
        <v>438</v>
      </c>
      <c r="W793" s="52" t="s">
        <v>438</v>
      </c>
      <c r="X793" s="52" t="s">
        <v>438</v>
      </c>
      <c r="Y793" s="55" t="s">
        <v>438</v>
      </c>
      <c r="Z793" s="56" t="s">
        <v>438</v>
      </c>
      <c r="AA793" s="50" t="s">
        <v>438</v>
      </c>
      <c r="AB793" s="51" t="s">
        <v>438</v>
      </c>
      <c r="AC793" s="52" t="s">
        <v>438</v>
      </c>
      <c r="AD793" s="52" t="s">
        <v>438</v>
      </c>
      <c r="AE793" s="55" t="s">
        <v>438</v>
      </c>
      <c r="AF793" s="56" t="s">
        <v>438</v>
      </c>
    </row>
    <row r="794" spans="1:32" s="30" customFormat="1" ht="15.75" hidden="1" outlineLevel="1" x14ac:dyDescent="0.3">
      <c r="A794" s="30">
        <f t="shared" si="19"/>
        <v>692</v>
      </c>
      <c r="C794" s="50" t="s">
        <v>1450</v>
      </c>
      <c r="D794" s="51">
        <v>-3.76</v>
      </c>
      <c r="E794" s="52" t="s">
        <v>438</v>
      </c>
      <c r="F794" s="52" t="s">
        <v>438</v>
      </c>
      <c r="G794" s="55" t="s">
        <v>87</v>
      </c>
      <c r="H794" s="56" t="s">
        <v>106</v>
      </c>
      <c r="I794" s="50" t="s">
        <v>438</v>
      </c>
      <c r="J794" s="51" t="s">
        <v>438</v>
      </c>
      <c r="K794" s="52" t="s">
        <v>438</v>
      </c>
      <c r="L794" s="52" t="s">
        <v>438</v>
      </c>
      <c r="M794" s="55" t="s">
        <v>438</v>
      </c>
      <c r="N794" s="56" t="s">
        <v>438</v>
      </c>
      <c r="O794" s="50" t="s">
        <v>438</v>
      </c>
      <c r="P794" s="51" t="s">
        <v>438</v>
      </c>
      <c r="Q794" s="52" t="s">
        <v>438</v>
      </c>
      <c r="R794" s="52" t="s">
        <v>438</v>
      </c>
      <c r="S794" s="55" t="s">
        <v>438</v>
      </c>
      <c r="T794" s="56" t="s">
        <v>438</v>
      </c>
      <c r="U794" s="50" t="s">
        <v>438</v>
      </c>
      <c r="V794" s="51" t="s">
        <v>438</v>
      </c>
      <c r="W794" s="52" t="s">
        <v>438</v>
      </c>
      <c r="X794" s="52" t="s">
        <v>438</v>
      </c>
      <c r="Y794" s="55" t="s">
        <v>438</v>
      </c>
      <c r="Z794" s="56" t="s">
        <v>438</v>
      </c>
      <c r="AA794" s="50" t="s">
        <v>438</v>
      </c>
      <c r="AB794" s="51" t="s">
        <v>438</v>
      </c>
      <c r="AC794" s="52" t="s">
        <v>438</v>
      </c>
      <c r="AD794" s="52" t="s">
        <v>438</v>
      </c>
      <c r="AE794" s="55" t="s">
        <v>438</v>
      </c>
      <c r="AF794" s="56" t="s">
        <v>438</v>
      </c>
    </row>
    <row r="795" spans="1:32" s="30" customFormat="1" ht="15.75" hidden="1" outlineLevel="1" x14ac:dyDescent="0.3">
      <c r="A795" s="30">
        <f t="shared" si="19"/>
        <v>693</v>
      </c>
      <c r="C795" s="50" t="s">
        <v>1451</v>
      </c>
      <c r="D795" s="51">
        <v>-2.3199999999999998</v>
      </c>
      <c r="E795" s="52" t="s">
        <v>438</v>
      </c>
      <c r="F795" s="52" t="s">
        <v>438</v>
      </c>
      <c r="G795" s="55" t="s">
        <v>106</v>
      </c>
      <c r="H795" s="56" t="s">
        <v>87</v>
      </c>
      <c r="I795" s="50" t="s">
        <v>438</v>
      </c>
      <c r="J795" s="51" t="s">
        <v>438</v>
      </c>
      <c r="K795" s="52" t="s">
        <v>438</v>
      </c>
      <c r="L795" s="52" t="s">
        <v>438</v>
      </c>
      <c r="M795" s="55" t="s">
        <v>438</v>
      </c>
      <c r="N795" s="56" t="s">
        <v>438</v>
      </c>
      <c r="O795" s="50" t="s">
        <v>438</v>
      </c>
      <c r="P795" s="51" t="s">
        <v>438</v>
      </c>
      <c r="Q795" s="52" t="s">
        <v>438</v>
      </c>
      <c r="R795" s="52" t="s">
        <v>438</v>
      </c>
      <c r="S795" s="55" t="s">
        <v>438</v>
      </c>
      <c r="T795" s="56" t="s">
        <v>438</v>
      </c>
      <c r="U795" s="50" t="s">
        <v>438</v>
      </c>
      <c r="V795" s="51" t="s">
        <v>438</v>
      </c>
      <c r="W795" s="52" t="s">
        <v>438</v>
      </c>
      <c r="X795" s="52" t="s">
        <v>438</v>
      </c>
      <c r="Y795" s="55" t="s">
        <v>438</v>
      </c>
      <c r="Z795" s="56" t="s">
        <v>438</v>
      </c>
      <c r="AA795" s="50" t="s">
        <v>438</v>
      </c>
      <c r="AB795" s="51" t="s">
        <v>438</v>
      </c>
      <c r="AC795" s="52" t="s">
        <v>438</v>
      </c>
      <c r="AD795" s="52" t="s">
        <v>438</v>
      </c>
      <c r="AE795" s="55" t="s">
        <v>438</v>
      </c>
      <c r="AF795" s="56" t="s">
        <v>438</v>
      </c>
    </row>
    <row r="796" spans="1:32" s="30" customFormat="1" ht="15.75" hidden="1" outlineLevel="1" x14ac:dyDescent="0.3">
      <c r="A796" s="30">
        <f t="shared" si="19"/>
        <v>694</v>
      </c>
      <c r="C796" s="50" t="s">
        <v>1452</v>
      </c>
      <c r="D796" s="51">
        <v>0.6</v>
      </c>
      <c r="E796" s="52" t="s">
        <v>438</v>
      </c>
      <c r="F796" s="52" t="s">
        <v>438</v>
      </c>
      <c r="G796" s="55" t="s">
        <v>127</v>
      </c>
      <c r="H796" s="56">
        <v>1.0689655172413794</v>
      </c>
      <c r="I796" s="50" t="s">
        <v>438</v>
      </c>
      <c r="J796" s="51" t="s">
        <v>438</v>
      </c>
      <c r="K796" s="52" t="s">
        <v>438</v>
      </c>
      <c r="L796" s="52" t="s">
        <v>438</v>
      </c>
      <c r="M796" s="55" t="s">
        <v>438</v>
      </c>
      <c r="N796" s="56" t="s">
        <v>438</v>
      </c>
      <c r="O796" s="50" t="s">
        <v>438</v>
      </c>
      <c r="P796" s="51" t="s">
        <v>438</v>
      </c>
      <c r="Q796" s="52" t="s">
        <v>438</v>
      </c>
      <c r="R796" s="52" t="s">
        <v>438</v>
      </c>
      <c r="S796" s="55" t="s">
        <v>438</v>
      </c>
      <c r="T796" s="56" t="s">
        <v>438</v>
      </c>
      <c r="U796" s="50" t="s">
        <v>438</v>
      </c>
      <c r="V796" s="51" t="s">
        <v>438</v>
      </c>
      <c r="W796" s="52" t="s">
        <v>438</v>
      </c>
      <c r="X796" s="52" t="s">
        <v>438</v>
      </c>
      <c r="Y796" s="55" t="s">
        <v>438</v>
      </c>
      <c r="Z796" s="56" t="s">
        <v>438</v>
      </c>
      <c r="AA796" s="50" t="s">
        <v>438</v>
      </c>
      <c r="AB796" s="51" t="s">
        <v>438</v>
      </c>
      <c r="AC796" s="52" t="s">
        <v>438</v>
      </c>
      <c r="AD796" s="52" t="s">
        <v>438</v>
      </c>
      <c r="AE796" s="55" t="s">
        <v>438</v>
      </c>
      <c r="AF796" s="56" t="s">
        <v>438</v>
      </c>
    </row>
    <row r="797" spans="1:32" s="30" customFormat="1" ht="15.75" hidden="1" outlineLevel="1" x14ac:dyDescent="0.3">
      <c r="A797" s="30">
        <f t="shared" si="19"/>
        <v>695</v>
      </c>
      <c r="C797" s="50" t="s">
        <v>1453</v>
      </c>
      <c r="D797" s="51">
        <v>-0.2</v>
      </c>
      <c r="E797" s="52" t="s">
        <v>438</v>
      </c>
      <c r="F797" s="52" t="s">
        <v>438</v>
      </c>
      <c r="G797" s="55" t="s">
        <v>87</v>
      </c>
      <c r="H797" s="56" t="s">
        <v>106</v>
      </c>
      <c r="I797" s="50" t="s">
        <v>438</v>
      </c>
      <c r="J797" s="51" t="s">
        <v>438</v>
      </c>
      <c r="K797" s="52" t="s">
        <v>438</v>
      </c>
      <c r="L797" s="52" t="s">
        <v>438</v>
      </c>
      <c r="M797" s="55" t="s">
        <v>438</v>
      </c>
      <c r="N797" s="56" t="s">
        <v>438</v>
      </c>
      <c r="O797" s="50" t="s">
        <v>438</v>
      </c>
      <c r="P797" s="51" t="s">
        <v>438</v>
      </c>
      <c r="Q797" s="52" t="s">
        <v>438</v>
      </c>
      <c r="R797" s="52" t="s">
        <v>438</v>
      </c>
      <c r="S797" s="55" t="s">
        <v>438</v>
      </c>
      <c r="T797" s="56" t="s">
        <v>438</v>
      </c>
      <c r="U797" s="50" t="s">
        <v>438</v>
      </c>
      <c r="V797" s="51" t="s">
        <v>438</v>
      </c>
      <c r="W797" s="52" t="s">
        <v>438</v>
      </c>
      <c r="X797" s="52" t="s">
        <v>438</v>
      </c>
      <c r="Y797" s="55" t="s">
        <v>438</v>
      </c>
      <c r="Z797" s="56" t="s">
        <v>438</v>
      </c>
      <c r="AA797" s="50" t="s">
        <v>438</v>
      </c>
      <c r="AB797" s="51" t="s">
        <v>438</v>
      </c>
      <c r="AC797" s="52" t="s">
        <v>438</v>
      </c>
      <c r="AD797" s="52" t="s">
        <v>438</v>
      </c>
      <c r="AE797" s="55" t="s">
        <v>438</v>
      </c>
      <c r="AF797" s="56" t="s">
        <v>438</v>
      </c>
    </row>
    <row r="798" spans="1:32" s="30" customFormat="1" ht="15.75" hidden="1" outlineLevel="1" x14ac:dyDescent="0.3">
      <c r="A798" s="30">
        <f t="shared" si="19"/>
        <v>696</v>
      </c>
      <c r="C798" s="50" t="s">
        <v>1454</v>
      </c>
      <c r="D798" s="51">
        <v>1.48</v>
      </c>
      <c r="E798" s="52" t="s">
        <v>438</v>
      </c>
      <c r="F798" s="52" t="s">
        <v>438</v>
      </c>
      <c r="G798" s="55">
        <v>0.19354838709677424</v>
      </c>
      <c r="H798" s="56">
        <v>-0.52258064516129032</v>
      </c>
      <c r="I798" s="50" t="s">
        <v>438</v>
      </c>
      <c r="J798" s="51" t="s">
        <v>438</v>
      </c>
      <c r="K798" s="52" t="s">
        <v>438</v>
      </c>
      <c r="L798" s="52" t="s">
        <v>438</v>
      </c>
      <c r="M798" s="55" t="s">
        <v>438</v>
      </c>
      <c r="N798" s="56" t="s">
        <v>438</v>
      </c>
      <c r="O798" s="50" t="s">
        <v>438</v>
      </c>
      <c r="P798" s="51" t="s">
        <v>438</v>
      </c>
      <c r="Q798" s="52" t="s">
        <v>438</v>
      </c>
      <c r="R798" s="52" t="s">
        <v>438</v>
      </c>
      <c r="S798" s="55" t="s">
        <v>438</v>
      </c>
      <c r="T798" s="56" t="s">
        <v>438</v>
      </c>
      <c r="U798" s="50" t="s">
        <v>438</v>
      </c>
      <c r="V798" s="51" t="s">
        <v>438</v>
      </c>
      <c r="W798" s="52" t="s">
        <v>438</v>
      </c>
      <c r="X798" s="52" t="s">
        <v>438</v>
      </c>
      <c r="Y798" s="55" t="s">
        <v>438</v>
      </c>
      <c r="Z798" s="56" t="s">
        <v>438</v>
      </c>
      <c r="AA798" s="50" t="s">
        <v>438</v>
      </c>
      <c r="AB798" s="51" t="s">
        <v>438</v>
      </c>
      <c r="AC798" s="52" t="s">
        <v>438</v>
      </c>
      <c r="AD798" s="52" t="s">
        <v>438</v>
      </c>
      <c r="AE798" s="55" t="s">
        <v>438</v>
      </c>
      <c r="AF798" s="56" t="s">
        <v>438</v>
      </c>
    </row>
    <row r="799" spans="1:32" s="30" customFormat="1" ht="15.75" hidden="1" outlineLevel="1" x14ac:dyDescent="0.3">
      <c r="A799" s="30">
        <f t="shared" si="19"/>
        <v>697</v>
      </c>
      <c r="C799" s="50" t="s">
        <v>1455</v>
      </c>
      <c r="D799" s="51">
        <v>2.77</v>
      </c>
      <c r="E799" s="52" t="s">
        <v>438</v>
      </c>
      <c r="F799" s="52" t="s">
        <v>438</v>
      </c>
      <c r="G799" s="55">
        <v>-0.44930417495029829</v>
      </c>
      <c r="H799" s="56">
        <v>-0.16816816816816815</v>
      </c>
      <c r="I799" s="50" t="s">
        <v>438</v>
      </c>
      <c r="J799" s="51" t="s">
        <v>438</v>
      </c>
      <c r="K799" s="52" t="s">
        <v>438</v>
      </c>
      <c r="L799" s="52" t="s">
        <v>438</v>
      </c>
      <c r="M799" s="55" t="s">
        <v>438</v>
      </c>
      <c r="N799" s="56" t="s">
        <v>438</v>
      </c>
      <c r="O799" s="50" t="s">
        <v>438</v>
      </c>
      <c r="P799" s="51" t="s">
        <v>438</v>
      </c>
      <c r="Q799" s="52" t="s">
        <v>438</v>
      </c>
      <c r="R799" s="52" t="s">
        <v>438</v>
      </c>
      <c r="S799" s="55" t="s">
        <v>438</v>
      </c>
      <c r="T799" s="56" t="s">
        <v>438</v>
      </c>
      <c r="U799" s="50" t="s">
        <v>438</v>
      </c>
      <c r="V799" s="51" t="s">
        <v>438</v>
      </c>
      <c r="W799" s="52" t="s">
        <v>438</v>
      </c>
      <c r="X799" s="52" t="s">
        <v>438</v>
      </c>
      <c r="Y799" s="55" t="s">
        <v>438</v>
      </c>
      <c r="Z799" s="56" t="s">
        <v>438</v>
      </c>
      <c r="AA799" s="50" t="s">
        <v>438</v>
      </c>
      <c r="AB799" s="51" t="s">
        <v>438</v>
      </c>
      <c r="AC799" s="52" t="s">
        <v>438</v>
      </c>
      <c r="AD799" s="52" t="s">
        <v>438</v>
      </c>
      <c r="AE799" s="55" t="s">
        <v>438</v>
      </c>
      <c r="AF799" s="56" t="s">
        <v>438</v>
      </c>
    </row>
    <row r="800" spans="1:32" s="30" customFormat="1" ht="15.75" hidden="1" outlineLevel="1" x14ac:dyDescent="0.3">
      <c r="A800" s="30">
        <f t="shared" si="19"/>
        <v>698</v>
      </c>
      <c r="C800" s="50" t="s">
        <v>1456</v>
      </c>
      <c r="D800" s="51">
        <v>0.44</v>
      </c>
      <c r="E800" s="52" t="s">
        <v>438</v>
      </c>
      <c r="F800" s="52" t="s">
        <v>438</v>
      </c>
      <c r="G800" s="55">
        <v>-0.85760517799352753</v>
      </c>
      <c r="H800" s="56">
        <v>21</v>
      </c>
      <c r="I800" s="50" t="s">
        <v>438</v>
      </c>
      <c r="J800" s="51" t="s">
        <v>438</v>
      </c>
      <c r="K800" s="52" t="s">
        <v>438</v>
      </c>
      <c r="L800" s="52" t="s">
        <v>438</v>
      </c>
      <c r="M800" s="55" t="s">
        <v>438</v>
      </c>
      <c r="N800" s="56" t="s">
        <v>438</v>
      </c>
      <c r="O800" s="50" t="s">
        <v>438</v>
      </c>
      <c r="P800" s="51" t="s">
        <v>438</v>
      </c>
      <c r="Q800" s="52" t="s">
        <v>438</v>
      </c>
      <c r="R800" s="52" t="s">
        <v>438</v>
      </c>
      <c r="S800" s="55" t="s">
        <v>438</v>
      </c>
      <c r="T800" s="56" t="s">
        <v>438</v>
      </c>
      <c r="U800" s="50" t="s">
        <v>438</v>
      </c>
      <c r="V800" s="51" t="s">
        <v>438</v>
      </c>
      <c r="W800" s="52" t="s">
        <v>438</v>
      </c>
      <c r="X800" s="52" t="s">
        <v>438</v>
      </c>
      <c r="Y800" s="55" t="s">
        <v>438</v>
      </c>
      <c r="Z800" s="56" t="s">
        <v>438</v>
      </c>
      <c r="AA800" s="50" t="s">
        <v>438</v>
      </c>
      <c r="AB800" s="51" t="s">
        <v>438</v>
      </c>
      <c r="AC800" s="52" t="s">
        <v>438</v>
      </c>
      <c r="AD800" s="52" t="s">
        <v>438</v>
      </c>
      <c r="AE800" s="55" t="s">
        <v>438</v>
      </c>
      <c r="AF800" s="56" t="s">
        <v>438</v>
      </c>
    </row>
    <row r="801" spans="1:32" s="30" customFormat="1" ht="15.75" hidden="1" outlineLevel="1" x14ac:dyDescent="0.3">
      <c r="A801" s="30">
        <f t="shared" si="19"/>
        <v>699</v>
      </c>
      <c r="C801" s="50" t="s">
        <v>1457</v>
      </c>
      <c r="D801" s="51">
        <v>-0.7</v>
      </c>
      <c r="E801" s="52" t="s">
        <v>438</v>
      </c>
      <c r="F801" s="52" t="s">
        <v>438</v>
      </c>
      <c r="G801" s="55" t="s">
        <v>87</v>
      </c>
      <c r="H801" s="56" t="s">
        <v>106</v>
      </c>
      <c r="I801" s="50" t="s">
        <v>438</v>
      </c>
      <c r="J801" s="51" t="s">
        <v>438</v>
      </c>
      <c r="K801" s="52" t="s">
        <v>438</v>
      </c>
      <c r="L801" s="52" t="s">
        <v>438</v>
      </c>
      <c r="M801" s="55" t="s">
        <v>438</v>
      </c>
      <c r="N801" s="56" t="s">
        <v>438</v>
      </c>
      <c r="O801" s="50" t="s">
        <v>438</v>
      </c>
      <c r="P801" s="51" t="s">
        <v>438</v>
      </c>
      <c r="Q801" s="52" t="s">
        <v>438</v>
      </c>
      <c r="R801" s="52" t="s">
        <v>438</v>
      </c>
      <c r="S801" s="55" t="s">
        <v>438</v>
      </c>
      <c r="T801" s="56" t="s">
        <v>438</v>
      </c>
      <c r="U801" s="50" t="s">
        <v>438</v>
      </c>
      <c r="V801" s="51" t="s">
        <v>438</v>
      </c>
      <c r="W801" s="52" t="s">
        <v>438</v>
      </c>
      <c r="X801" s="52" t="s">
        <v>438</v>
      </c>
      <c r="Y801" s="55" t="s">
        <v>438</v>
      </c>
      <c r="Z801" s="56" t="s">
        <v>438</v>
      </c>
      <c r="AA801" s="50" t="s">
        <v>438</v>
      </c>
      <c r="AB801" s="51" t="s">
        <v>438</v>
      </c>
      <c r="AC801" s="52" t="s">
        <v>438</v>
      </c>
      <c r="AD801" s="52" t="s">
        <v>438</v>
      </c>
      <c r="AE801" s="55" t="s">
        <v>438</v>
      </c>
      <c r="AF801" s="56" t="s">
        <v>438</v>
      </c>
    </row>
    <row r="802" spans="1:32" s="30" customFormat="1" ht="15.75" hidden="1" outlineLevel="1" x14ac:dyDescent="0.3">
      <c r="A802" s="30">
        <f t="shared" si="19"/>
        <v>700</v>
      </c>
      <c r="C802" s="50" t="s">
        <v>1458</v>
      </c>
      <c r="D802" s="51">
        <v>4.38</v>
      </c>
      <c r="E802" s="52" t="s">
        <v>438</v>
      </c>
      <c r="F802" s="52" t="s">
        <v>438</v>
      </c>
      <c r="G802" s="55">
        <v>0.39936102236421722</v>
      </c>
      <c r="H802" s="56">
        <v>-4.1575492341356712E-2</v>
      </c>
      <c r="I802" s="50" t="s">
        <v>438</v>
      </c>
      <c r="J802" s="51" t="s">
        <v>438</v>
      </c>
      <c r="K802" s="52" t="s">
        <v>438</v>
      </c>
      <c r="L802" s="52" t="s">
        <v>438</v>
      </c>
      <c r="M802" s="55" t="s">
        <v>438</v>
      </c>
      <c r="N802" s="56" t="s">
        <v>438</v>
      </c>
      <c r="O802" s="50" t="s">
        <v>438</v>
      </c>
      <c r="P802" s="51" t="s">
        <v>438</v>
      </c>
      <c r="Q802" s="52" t="s">
        <v>438</v>
      </c>
      <c r="R802" s="52" t="s">
        <v>438</v>
      </c>
      <c r="S802" s="55" t="s">
        <v>438</v>
      </c>
      <c r="T802" s="56" t="s">
        <v>438</v>
      </c>
      <c r="U802" s="50" t="s">
        <v>438</v>
      </c>
      <c r="V802" s="51" t="s">
        <v>438</v>
      </c>
      <c r="W802" s="52" t="s">
        <v>438</v>
      </c>
      <c r="X802" s="52" t="s">
        <v>438</v>
      </c>
      <c r="Y802" s="55" t="s">
        <v>438</v>
      </c>
      <c r="Z802" s="56" t="s">
        <v>438</v>
      </c>
      <c r="AA802" s="50" t="s">
        <v>438</v>
      </c>
      <c r="AB802" s="51" t="s">
        <v>438</v>
      </c>
      <c r="AC802" s="52" t="s">
        <v>438</v>
      </c>
      <c r="AD802" s="52" t="s">
        <v>438</v>
      </c>
      <c r="AE802" s="55" t="s">
        <v>438</v>
      </c>
      <c r="AF802" s="56" t="s">
        <v>438</v>
      </c>
    </row>
    <row r="803" spans="1:32" s="30" customFormat="1" ht="15.75" hidden="1" outlineLevel="1" x14ac:dyDescent="0.3">
      <c r="A803" s="30">
        <f t="shared" si="19"/>
        <v>701</v>
      </c>
      <c r="C803" s="50" t="s">
        <v>1459</v>
      </c>
      <c r="D803" s="51">
        <v>-1.07</v>
      </c>
      <c r="E803" s="52" t="s">
        <v>438</v>
      </c>
      <c r="F803" s="52" t="s">
        <v>438</v>
      </c>
      <c r="G803" s="55" t="s">
        <v>87</v>
      </c>
      <c r="H803" s="56" t="s">
        <v>106</v>
      </c>
      <c r="I803" s="50" t="s">
        <v>438</v>
      </c>
      <c r="J803" s="51" t="s">
        <v>438</v>
      </c>
      <c r="K803" s="52" t="s">
        <v>438</v>
      </c>
      <c r="L803" s="52" t="s">
        <v>438</v>
      </c>
      <c r="M803" s="55" t="s">
        <v>438</v>
      </c>
      <c r="N803" s="56" t="s">
        <v>438</v>
      </c>
      <c r="O803" s="50" t="s">
        <v>438</v>
      </c>
      <c r="P803" s="51" t="s">
        <v>438</v>
      </c>
      <c r="Q803" s="52" t="s">
        <v>438</v>
      </c>
      <c r="R803" s="52" t="s">
        <v>438</v>
      </c>
      <c r="S803" s="55" t="s">
        <v>438</v>
      </c>
      <c r="T803" s="56" t="s">
        <v>438</v>
      </c>
      <c r="U803" s="50" t="s">
        <v>438</v>
      </c>
      <c r="V803" s="51" t="s">
        <v>438</v>
      </c>
      <c r="W803" s="52" t="s">
        <v>438</v>
      </c>
      <c r="X803" s="52" t="s">
        <v>438</v>
      </c>
      <c r="Y803" s="55" t="s">
        <v>438</v>
      </c>
      <c r="Z803" s="56" t="s">
        <v>438</v>
      </c>
      <c r="AA803" s="50" t="s">
        <v>438</v>
      </c>
      <c r="AB803" s="51" t="s">
        <v>438</v>
      </c>
      <c r="AC803" s="52" t="s">
        <v>438</v>
      </c>
      <c r="AD803" s="52" t="s">
        <v>438</v>
      </c>
      <c r="AE803" s="55" t="s">
        <v>438</v>
      </c>
      <c r="AF803" s="56" t="s">
        <v>438</v>
      </c>
    </row>
    <row r="804" spans="1:32" s="30" customFormat="1" ht="15.75" hidden="1" outlineLevel="1" x14ac:dyDescent="0.3">
      <c r="A804" s="30">
        <f t="shared" si="19"/>
        <v>702</v>
      </c>
      <c r="C804" s="50" t="s">
        <v>1460</v>
      </c>
      <c r="D804" s="51">
        <v>3.27</v>
      </c>
      <c r="E804" s="52" t="s">
        <v>438</v>
      </c>
      <c r="F804" s="52" t="s">
        <v>438</v>
      </c>
      <c r="G804" s="55">
        <v>3.1923076923076925</v>
      </c>
      <c r="H804" s="56">
        <v>-0.37236084452975049</v>
      </c>
      <c r="I804" s="50" t="s">
        <v>438</v>
      </c>
      <c r="J804" s="51" t="s">
        <v>438</v>
      </c>
      <c r="K804" s="52" t="s">
        <v>438</v>
      </c>
      <c r="L804" s="52" t="s">
        <v>438</v>
      </c>
      <c r="M804" s="55" t="s">
        <v>438</v>
      </c>
      <c r="N804" s="56" t="s">
        <v>438</v>
      </c>
      <c r="O804" s="50" t="s">
        <v>438</v>
      </c>
      <c r="P804" s="51" t="s">
        <v>438</v>
      </c>
      <c r="Q804" s="52" t="s">
        <v>438</v>
      </c>
      <c r="R804" s="52" t="s">
        <v>438</v>
      </c>
      <c r="S804" s="55" t="s">
        <v>438</v>
      </c>
      <c r="T804" s="56" t="s">
        <v>438</v>
      </c>
      <c r="U804" s="50" t="s">
        <v>438</v>
      </c>
      <c r="V804" s="51" t="s">
        <v>438</v>
      </c>
      <c r="W804" s="52" t="s">
        <v>438</v>
      </c>
      <c r="X804" s="52" t="s">
        <v>438</v>
      </c>
      <c r="Y804" s="55" t="s">
        <v>438</v>
      </c>
      <c r="Z804" s="56" t="s">
        <v>438</v>
      </c>
      <c r="AA804" s="50" t="s">
        <v>438</v>
      </c>
      <c r="AB804" s="51" t="s">
        <v>438</v>
      </c>
      <c r="AC804" s="52" t="s">
        <v>438</v>
      </c>
      <c r="AD804" s="52" t="s">
        <v>438</v>
      </c>
      <c r="AE804" s="55" t="s">
        <v>438</v>
      </c>
      <c r="AF804" s="56" t="s">
        <v>438</v>
      </c>
    </row>
    <row r="805" spans="1:32" s="30" customFormat="1" ht="15.75" hidden="1" outlineLevel="1" x14ac:dyDescent="0.3">
      <c r="A805" s="30">
        <f t="shared" si="19"/>
        <v>703</v>
      </c>
      <c r="C805" s="50" t="s">
        <v>343</v>
      </c>
      <c r="D805" s="51">
        <v>0.3</v>
      </c>
      <c r="E805" s="52" t="s">
        <v>438</v>
      </c>
      <c r="F805" s="52" t="s">
        <v>438</v>
      </c>
      <c r="G805" s="55">
        <v>-0.72222222222222232</v>
      </c>
      <c r="H805" s="56" t="s">
        <v>127</v>
      </c>
      <c r="I805" s="50" t="s">
        <v>438</v>
      </c>
      <c r="J805" s="51" t="s">
        <v>438</v>
      </c>
      <c r="K805" s="52" t="s">
        <v>438</v>
      </c>
      <c r="L805" s="52" t="s">
        <v>438</v>
      </c>
      <c r="M805" s="55" t="s">
        <v>438</v>
      </c>
      <c r="N805" s="56" t="s">
        <v>438</v>
      </c>
      <c r="O805" s="50" t="s">
        <v>438</v>
      </c>
      <c r="P805" s="51" t="s">
        <v>438</v>
      </c>
      <c r="Q805" s="52" t="s">
        <v>438</v>
      </c>
      <c r="R805" s="52" t="s">
        <v>438</v>
      </c>
      <c r="S805" s="55" t="s">
        <v>438</v>
      </c>
      <c r="T805" s="56" t="s">
        <v>438</v>
      </c>
      <c r="U805" s="50" t="s">
        <v>438</v>
      </c>
      <c r="V805" s="51" t="s">
        <v>438</v>
      </c>
      <c r="W805" s="52" t="s">
        <v>438</v>
      </c>
      <c r="X805" s="52" t="s">
        <v>438</v>
      </c>
      <c r="Y805" s="55" t="s">
        <v>438</v>
      </c>
      <c r="Z805" s="56" t="s">
        <v>438</v>
      </c>
      <c r="AA805" s="50" t="s">
        <v>438</v>
      </c>
      <c r="AB805" s="51" t="s">
        <v>438</v>
      </c>
      <c r="AC805" s="52" t="s">
        <v>438</v>
      </c>
      <c r="AD805" s="52" t="s">
        <v>438</v>
      </c>
      <c r="AE805" s="55" t="s">
        <v>438</v>
      </c>
      <c r="AF805" s="56" t="s">
        <v>438</v>
      </c>
    </row>
    <row r="806" spans="1:32" s="30" customFormat="1" ht="15.75" hidden="1" outlineLevel="1" x14ac:dyDescent="0.3">
      <c r="A806" s="30">
        <f t="shared" si="19"/>
        <v>704</v>
      </c>
      <c r="C806" s="50" t="s">
        <v>1461</v>
      </c>
      <c r="D806" s="51">
        <v>-0.66</v>
      </c>
      <c r="E806" s="52" t="s">
        <v>438</v>
      </c>
      <c r="F806" s="52" t="s">
        <v>438</v>
      </c>
      <c r="G806" s="55" t="s">
        <v>87</v>
      </c>
      <c r="H806" s="56" t="s">
        <v>106</v>
      </c>
      <c r="I806" s="50" t="s">
        <v>438</v>
      </c>
      <c r="J806" s="51" t="s">
        <v>438</v>
      </c>
      <c r="K806" s="52" t="s">
        <v>438</v>
      </c>
      <c r="L806" s="52" t="s">
        <v>438</v>
      </c>
      <c r="M806" s="55" t="s">
        <v>438</v>
      </c>
      <c r="N806" s="56" t="s">
        <v>438</v>
      </c>
      <c r="O806" s="50" t="s">
        <v>438</v>
      </c>
      <c r="P806" s="51" t="s">
        <v>438</v>
      </c>
      <c r="Q806" s="52" t="s">
        <v>438</v>
      </c>
      <c r="R806" s="52" t="s">
        <v>438</v>
      </c>
      <c r="S806" s="55" t="s">
        <v>438</v>
      </c>
      <c r="T806" s="56" t="s">
        <v>438</v>
      </c>
      <c r="U806" s="50" t="s">
        <v>438</v>
      </c>
      <c r="V806" s="51" t="s">
        <v>438</v>
      </c>
      <c r="W806" s="52" t="s">
        <v>438</v>
      </c>
      <c r="X806" s="52" t="s">
        <v>438</v>
      </c>
      <c r="Y806" s="55" t="s">
        <v>438</v>
      </c>
      <c r="Z806" s="56" t="s">
        <v>438</v>
      </c>
      <c r="AA806" s="50" t="s">
        <v>438</v>
      </c>
      <c r="AB806" s="51" t="s">
        <v>438</v>
      </c>
      <c r="AC806" s="52" t="s">
        <v>438</v>
      </c>
      <c r="AD806" s="52" t="s">
        <v>438</v>
      </c>
      <c r="AE806" s="55" t="s">
        <v>438</v>
      </c>
      <c r="AF806" s="56" t="s">
        <v>438</v>
      </c>
    </row>
    <row r="807" spans="1:32" s="30" customFormat="1" ht="15.75" hidden="1" outlineLevel="1" x14ac:dyDescent="0.3">
      <c r="A807" s="30">
        <f t="shared" si="19"/>
        <v>705</v>
      </c>
      <c r="C807" s="50" t="s">
        <v>1462</v>
      </c>
      <c r="D807" s="51">
        <v>-0.62</v>
      </c>
      <c r="E807" s="52" t="s">
        <v>438</v>
      </c>
      <c r="F807" s="52" t="s">
        <v>438</v>
      </c>
      <c r="G807" s="55" t="s">
        <v>106</v>
      </c>
      <c r="H807" s="56" t="s">
        <v>106</v>
      </c>
      <c r="I807" s="50" t="s">
        <v>438</v>
      </c>
      <c r="J807" s="51" t="s">
        <v>438</v>
      </c>
      <c r="K807" s="52" t="s">
        <v>438</v>
      </c>
      <c r="L807" s="52" t="s">
        <v>438</v>
      </c>
      <c r="M807" s="55" t="s">
        <v>438</v>
      </c>
      <c r="N807" s="56" t="s">
        <v>438</v>
      </c>
      <c r="O807" s="50" t="s">
        <v>438</v>
      </c>
      <c r="P807" s="51" t="s">
        <v>438</v>
      </c>
      <c r="Q807" s="52" t="s">
        <v>438</v>
      </c>
      <c r="R807" s="52" t="s">
        <v>438</v>
      </c>
      <c r="S807" s="55" t="s">
        <v>438</v>
      </c>
      <c r="T807" s="56" t="s">
        <v>438</v>
      </c>
      <c r="U807" s="50" t="s">
        <v>438</v>
      </c>
      <c r="V807" s="51" t="s">
        <v>438</v>
      </c>
      <c r="W807" s="52" t="s">
        <v>438</v>
      </c>
      <c r="X807" s="52" t="s">
        <v>438</v>
      </c>
      <c r="Y807" s="55" t="s">
        <v>438</v>
      </c>
      <c r="Z807" s="56" t="s">
        <v>438</v>
      </c>
      <c r="AA807" s="50" t="s">
        <v>438</v>
      </c>
      <c r="AB807" s="51" t="s">
        <v>438</v>
      </c>
      <c r="AC807" s="52" t="s">
        <v>438</v>
      </c>
      <c r="AD807" s="52" t="s">
        <v>438</v>
      </c>
      <c r="AE807" s="55" t="s">
        <v>438</v>
      </c>
      <c r="AF807" s="56" t="s">
        <v>438</v>
      </c>
    </row>
    <row r="808" spans="1:32" s="30" customFormat="1" ht="15.75" hidden="1" outlineLevel="1" x14ac:dyDescent="0.3">
      <c r="A808" s="30">
        <f t="shared" si="19"/>
        <v>706</v>
      </c>
      <c r="C808" s="50" t="s">
        <v>1463</v>
      </c>
      <c r="D808" s="51">
        <v>4.29</v>
      </c>
      <c r="E808" s="52" t="s">
        <v>438</v>
      </c>
      <c r="F808" s="52" t="s">
        <v>438</v>
      </c>
      <c r="G808" s="55">
        <v>1.9183673469387754</v>
      </c>
      <c r="H808" s="56">
        <v>0.57720588235294112</v>
      </c>
      <c r="I808" s="50" t="s">
        <v>438</v>
      </c>
      <c r="J808" s="51" t="s">
        <v>438</v>
      </c>
      <c r="K808" s="52" t="s">
        <v>438</v>
      </c>
      <c r="L808" s="52" t="s">
        <v>438</v>
      </c>
      <c r="M808" s="55" t="s">
        <v>438</v>
      </c>
      <c r="N808" s="56" t="s">
        <v>438</v>
      </c>
      <c r="O808" s="50" t="s">
        <v>438</v>
      </c>
      <c r="P808" s="51" t="s">
        <v>438</v>
      </c>
      <c r="Q808" s="52" t="s">
        <v>438</v>
      </c>
      <c r="R808" s="52" t="s">
        <v>438</v>
      </c>
      <c r="S808" s="55" t="s">
        <v>438</v>
      </c>
      <c r="T808" s="56" t="s">
        <v>438</v>
      </c>
      <c r="U808" s="50" t="s">
        <v>438</v>
      </c>
      <c r="V808" s="51" t="s">
        <v>438</v>
      </c>
      <c r="W808" s="52" t="s">
        <v>438</v>
      </c>
      <c r="X808" s="52" t="s">
        <v>438</v>
      </c>
      <c r="Y808" s="55" t="s">
        <v>438</v>
      </c>
      <c r="Z808" s="56" t="s">
        <v>438</v>
      </c>
      <c r="AA808" s="50" t="s">
        <v>438</v>
      </c>
      <c r="AB808" s="51" t="s">
        <v>438</v>
      </c>
      <c r="AC808" s="52" t="s">
        <v>438</v>
      </c>
      <c r="AD808" s="52" t="s">
        <v>438</v>
      </c>
      <c r="AE808" s="55" t="s">
        <v>438</v>
      </c>
      <c r="AF808" s="56" t="s">
        <v>438</v>
      </c>
    </row>
    <row r="809" spans="1:32" s="30" customFormat="1" ht="15.75" hidden="1" outlineLevel="1" x14ac:dyDescent="0.3">
      <c r="A809" s="30">
        <f t="shared" si="19"/>
        <v>707</v>
      </c>
      <c r="C809" s="50" t="s">
        <v>1464</v>
      </c>
      <c r="D809" s="51">
        <v>-1.44</v>
      </c>
      <c r="E809" s="52" t="s">
        <v>438</v>
      </c>
      <c r="F809" s="52" t="s">
        <v>438</v>
      </c>
      <c r="G809" s="55" t="s">
        <v>106</v>
      </c>
      <c r="H809" s="56" t="s">
        <v>106</v>
      </c>
      <c r="I809" s="50" t="s">
        <v>438</v>
      </c>
      <c r="J809" s="51" t="s">
        <v>438</v>
      </c>
      <c r="K809" s="52" t="s">
        <v>438</v>
      </c>
      <c r="L809" s="52" t="s">
        <v>438</v>
      </c>
      <c r="M809" s="55" t="s">
        <v>438</v>
      </c>
      <c r="N809" s="56" t="s">
        <v>438</v>
      </c>
      <c r="O809" s="50" t="s">
        <v>438</v>
      </c>
      <c r="P809" s="51" t="s">
        <v>438</v>
      </c>
      <c r="Q809" s="52" t="s">
        <v>438</v>
      </c>
      <c r="R809" s="52" t="s">
        <v>438</v>
      </c>
      <c r="S809" s="55" t="s">
        <v>438</v>
      </c>
      <c r="T809" s="56" t="s">
        <v>438</v>
      </c>
      <c r="U809" s="50" t="s">
        <v>438</v>
      </c>
      <c r="V809" s="51" t="s">
        <v>438</v>
      </c>
      <c r="W809" s="52" t="s">
        <v>438</v>
      </c>
      <c r="X809" s="52" t="s">
        <v>438</v>
      </c>
      <c r="Y809" s="55" t="s">
        <v>438</v>
      </c>
      <c r="Z809" s="56" t="s">
        <v>438</v>
      </c>
      <c r="AA809" s="50" t="s">
        <v>438</v>
      </c>
      <c r="AB809" s="51" t="s">
        <v>438</v>
      </c>
      <c r="AC809" s="52" t="s">
        <v>438</v>
      </c>
      <c r="AD809" s="52" t="s">
        <v>438</v>
      </c>
      <c r="AE809" s="55" t="s">
        <v>438</v>
      </c>
      <c r="AF809" s="56" t="s">
        <v>438</v>
      </c>
    </row>
    <row r="810" spans="1:32" s="30" customFormat="1" ht="15.75" hidden="1" outlineLevel="1" x14ac:dyDescent="0.3">
      <c r="A810" s="30">
        <f t="shared" ref="A810:A873" si="20">A809+1</f>
        <v>708</v>
      </c>
      <c r="C810" s="50" t="s">
        <v>1465</v>
      </c>
      <c r="D810" s="51">
        <v>0.12</v>
      </c>
      <c r="E810" s="52" t="s">
        <v>438</v>
      </c>
      <c r="F810" s="52" t="s">
        <v>438</v>
      </c>
      <c r="G810" s="55">
        <v>-0.8125</v>
      </c>
      <c r="H810" s="56">
        <v>-0.95041322314049581</v>
      </c>
      <c r="I810" s="50" t="s">
        <v>438</v>
      </c>
      <c r="J810" s="51" t="s">
        <v>438</v>
      </c>
      <c r="K810" s="52" t="s">
        <v>438</v>
      </c>
      <c r="L810" s="52" t="s">
        <v>438</v>
      </c>
      <c r="M810" s="55" t="s">
        <v>438</v>
      </c>
      <c r="N810" s="56" t="s">
        <v>438</v>
      </c>
      <c r="O810" s="50" t="s">
        <v>438</v>
      </c>
      <c r="P810" s="51" t="s">
        <v>438</v>
      </c>
      <c r="Q810" s="52" t="s">
        <v>438</v>
      </c>
      <c r="R810" s="52" t="s">
        <v>438</v>
      </c>
      <c r="S810" s="55" t="s">
        <v>438</v>
      </c>
      <c r="T810" s="56" t="s">
        <v>438</v>
      </c>
      <c r="U810" s="50" t="s">
        <v>438</v>
      </c>
      <c r="V810" s="51" t="s">
        <v>438</v>
      </c>
      <c r="W810" s="52" t="s">
        <v>438</v>
      </c>
      <c r="X810" s="52" t="s">
        <v>438</v>
      </c>
      <c r="Y810" s="55" t="s">
        <v>438</v>
      </c>
      <c r="Z810" s="56" t="s">
        <v>438</v>
      </c>
      <c r="AA810" s="50" t="s">
        <v>438</v>
      </c>
      <c r="AB810" s="51" t="s">
        <v>438</v>
      </c>
      <c r="AC810" s="52" t="s">
        <v>438</v>
      </c>
      <c r="AD810" s="52" t="s">
        <v>438</v>
      </c>
      <c r="AE810" s="55" t="s">
        <v>438</v>
      </c>
      <c r="AF810" s="56" t="s">
        <v>438</v>
      </c>
    </row>
    <row r="811" spans="1:32" s="30" customFormat="1" ht="15.75" hidden="1" outlineLevel="1" x14ac:dyDescent="0.3">
      <c r="A811" s="30">
        <f t="shared" si="20"/>
        <v>709</v>
      </c>
      <c r="C811" s="50" t="s">
        <v>1466</v>
      </c>
      <c r="D811" s="51">
        <v>3.57</v>
      </c>
      <c r="E811" s="52" t="s">
        <v>438</v>
      </c>
      <c r="F811" s="52" t="s">
        <v>438</v>
      </c>
      <c r="G811" s="55">
        <v>1.7094017094017033E-2</v>
      </c>
      <c r="H811" s="56">
        <v>1.1506024096385543</v>
      </c>
      <c r="I811" s="50" t="s">
        <v>438</v>
      </c>
      <c r="J811" s="51" t="s">
        <v>438</v>
      </c>
      <c r="K811" s="52" t="s">
        <v>438</v>
      </c>
      <c r="L811" s="52" t="s">
        <v>438</v>
      </c>
      <c r="M811" s="55" t="s">
        <v>438</v>
      </c>
      <c r="N811" s="56" t="s">
        <v>438</v>
      </c>
      <c r="O811" s="50" t="s">
        <v>438</v>
      </c>
      <c r="P811" s="51" t="s">
        <v>438</v>
      </c>
      <c r="Q811" s="52" t="s">
        <v>438</v>
      </c>
      <c r="R811" s="52" t="s">
        <v>438</v>
      </c>
      <c r="S811" s="55" t="s">
        <v>438</v>
      </c>
      <c r="T811" s="56" t="s">
        <v>438</v>
      </c>
      <c r="U811" s="50" t="s">
        <v>438</v>
      </c>
      <c r="V811" s="51" t="s">
        <v>438</v>
      </c>
      <c r="W811" s="52" t="s">
        <v>438</v>
      </c>
      <c r="X811" s="52" t="s">
        <v>438</v>
      </c>
      <c r="Y811" s="55" t="s">
        <v>438</v>
      </c>
      <c r="Z811" s="56" t="s">
        <v>438</v>
      </c>
      <c r="AA811" s="50" t="s">
        <v>438</v>
      </c>
      <c r="AB811" s="51" t="s">
        <v>438</v>
      </c>
      <c r="AC811" s="52" t="s">
        <v>438</v>
      </c>
      <c r="AD811" s="52" t="s">
        <v>438</v>
      </c>
      <c r="AE811" s="55" t="s">
        <v>438</v>
      </c>
      <c r="AF811" s="56" t="s">
        <v>438</v>
      </c>
    </row>
    <row r="812" spans="1:32" s="30" customFormat="1" ht="15.75" hidden="1" outlineLevel="1" x14ac:dyDescent="0.3">
      <c r="A812" s="30">
        <f t="shared" si="20"/>
        <v>710</v>
      </c>
      <c r="C812" s="50" t="s">
        <v>1467</v>
      </c>
      <c r="D812" s="51">
        <v>0.15</v>
      </c>
      <c r="E812" s="52" t="s">
        <v>438</v>
      </c>
      <c r="F812" s="52" t="s">
        <v>438</v>
      </c>
      <c r="G812" s="55">
        <v>-0.8</v>
      </c>
      <c r="H812" s="56">
        <v>2.75</v>
      </c>
      <c r="I812" s="50" t="s">
        <v>438</v>
      </c>
      <c r="J812" s="51" t="s">
        <v>438</v>
      </c>
      <c r="K812" s="52" t="s">
        <v>438</v>
      </c>
      <c r="L812" s="52" t="s">
        <v>438</v>
      </c>
      <c r="M812" s="55" t="s">
        <v>438</v>
      </c>
      <c r="N812" s="56" t="s">
        <v>438</v>
      </c>
      <c r="O812" s="50" t="s">
        <v>438</v>
      </c>
      <c r="P812" s="51" t="s">
        <v>438</v>
      </c>
      <c r="Q812" s="52" t="s">
        <v>438</v>
      </c>
      <c r="R812" s="52" t="s">
        <v>438</v>
      </c>
      <c r="S812" s="55" t="s">
        <v>438</v>
      </c>
      <c r="T812" s="56" t="s">
        <v>438</v>
      </c>
      <c r="U812" s="50" t="s">
        <v>438</v>
      </c>
      <c r="V812" s="51" t="s">
        <v>438</v>
      </c>
      <c r="W812" s="52" t="s">
        <v>438</v>
      </c>
      <c r="X812" s="52" t="s">
        <v>438</v>
      </c>
      <c r="Y812" s="55" t="s">
        <v>438</v>
      </c>
      <c r="Z812" s="56" t="s">
        <v>438</v>
      </c>
      <c r="AA812" s="50" t="s">
        <v>438</v>
      </c>
      <c r="AB812" s="51" t="s">
        <v>438</v>
      </c>
      <c r="AC812" s="52" t="s">
        <v>438</v>
      </c>
      <c r="AD812" s="52" t="s">
        <v>438</v>
      </c>
      <c r="AE812" s="55" t="s">
        <v>438</v>
      </c>
      <c r="AF812" s="56" t="s">
        <v>438</v>
      </c>
    </row>
    <row r="813" spans="1:32" s="30" customFormat="1" ht="15.75" hidden="1" outlineLevel="1" x14ac:dyDescent="0.3">
      <c r="A813" s="30">
        <f t="shared" si="20"/>
        <v>711</v>
      </c>
      <c r="C813" s="50" t="s">
        <v>1468</v>
      </c>
      <c r="D813" s="51">
        <v>0.83</v>
      </c>
      <c r="E813" s="52" t="s">
        <v>438</v>
      </c>
      <c r="F813" s="52" t="s">
        <v>438</v>
      </c>
      <c r="G813" s="55">
        <v>-0.29059829059829057</v>
      </c>
      <c r="H813" s="56">
        <v>1.4411764705882351</v>
      </c>
      <c r="I813" s="50" t="s">
        <v>438</v>
      </c>
      <c r="J813" s="51" t="s">
        <v>438</v>
      </c>
      <c r="K813" s="52" t="s">
        <v>438</v>
      </c>
      <c r="L813" s="52" t="s">
        <v>438</v>
      </c>
      <c r="M813" s="55" t="s">
        <v>438</v>
      </c>
      <c r="N813" s="56" t="s">
        <v>438</v>
      </c>
      <c r="O813" s="50" t="s">
        <v>438</v>
      </c>
      <c r="P813" s="51" t="s">
        <v>438</v>
      </c>
      <c r="Q813" s="52" t="s">
        <v>438</v>
      </c>
      <c r="R813" s="52" t="s">
        <v>438</v>
      </c>
      <c r="S813" s="55" t="s">
        <v>438</v>
      </c>
      <c r="T813" s="56" t="s">
        <v>438</v>
      </c>
      <c r="U813" s="50" t="s">
        <v>438</v>
      </c>
      <c r="V813" s="51" t="s">
        <v>438</v>
      </c>
      <c r="W813" s="52" t="s">
        <v>438</v>
      </c>
      <c r="X813" s="52" t="s">
        <v>438</v>
      </c>
      <c r="Y813" s="55" t="s">
        <v>438</v>
      </c>
      <c r="Z813" s="56" t="s">
        <v>438</v>
      </c>
      <c r="AA813" s="50" t="s">
        <v>438</v>
      </c>
      <c r="AB813" s="51" t="s">
        <v>438</v>
      </c>
      <c r="AC813" s="52" t="s">
        <v>438</v>
      </c>
      <c r="AD813" s="52" t="s">
        <v>438</v>
      </c>
      <c r="AE813" s="55" t="s">
        <v>438</v>
      </c>
      <c r="AF813" s="56" t="s">
        <v>438</v>
      </c>
    </row>
    <row r="814" spans="1:32" s="30" customFormat="1" ht="15.75" hidden="1" outlineLevel="1" x14ac:dyDescent="0.3">
      <c r="A814" s="30">
        <f t="shared" si="20"/>
        <v>712</v>
      </c>
      <c r="C814" s="50" t="s">
        <v>1469</v>
      </c>
      <c r="D814" s="51">
        <v>-2.85</v>
      </c>
      <c r="E814" s="52" t="s">
        <v>438</v>
      </c>
      <c r="F814" s="52" t="s">
        <v>438</v>
      </c>
      <c r="G814" s="55" t="s">
        <v>106</v>
      </c>
      <c r="H814" s="56" t="s">
        <v>106</v>
      </c>
      <c r="I814" s="50" t="s">
        <v>438</v>
      </c>
      <c r="J814" s="51" t="s">
        <v>438</v>
      </c>
      <c r="K814" s="52" t="s">
        <v>438</v>
      </c>
      <c r="L814" s="52" t="s">
        <v>438</v>
      </c>
      <c r="M814" s="55" t="s">
        <v>438</v>
      </c>
      <c r="N814" s="56" t="s">
        <v>438</v>
      </c>
      <c r="O814" s="50" t="s">
        <v>438</v>
      </c>
      <c r="P814" s="51" t="s">
        <v>438</v>
      </c>
      <c r="Q814" s="52" t="s">
        <v>438</v>
      </c>
      <c r="R814" s="52" t="s">
        <v>438</v>
      </c>
      <c r="S814" s="55" t="s">
        <v>438</v>
      </c>
      <c r="T814" s="56" t="s">
        <v>438</v>
      </c>
      <c r="U814" s="50" t="s">
        <v>438</v>
      </c>
      <c r="V814" s="51" t="s">
        <v>438</v>
      </c>
      <c r="W814" s="52" t="s">
        <v>438</v>
      </c>
      <c r="X814" s="52" t="s">
        <v>438</v>
      </c>
      <c r="Y814" s="55" t="s">
        <v>438</v>
      </c>
      <c r="Z814" s="56" t="s">
        <v>438</v>
      </c>
      <c r="AA814" s="50" t="s">
        <v>438</v>
      </c>
      <c r="AB814" s="51" t="s">
        <v>438</v>
      </c>
      <c r="AC814" s="52" t="s">
        <v>438</v>
      </c>
      <c r="AD814" s="52" t="s">
        <v>438</v>
      </c>
      <c r="AE814" s="55" t="s">
        <v>438</v>
      </c>
      <c r="AF814" s="56" t="s">
        <v>438</v>
      </c>
    </row>
    <row r="815" spans="1:32" s="30" customFormat="1" ht="15.75" hidden="1" outlineLevel="1" x14ac:dyDescent="0.3">
      <c r="A815" s="30">
        <f t="shared" si="20"/>
        <v>713</v>
      </c>
      <c r="C815" s="50" t="s">
        <v>1470</v>
      </c>
      <c r="D815" s="51">
        <v>1.4</v>
      </c>
      <c r="E815" s="52" t="s">
        <v>438</v>
      </c>
      <c r="F815" s="52" t="s">
        <v>438</v>
      </c>
      <c r="G815" s="55">
        <v>-0.47368421052631582</v>
      </c>
      <c r="H815" s="56">
        <v>-0.47368421052631582</v>
      </c>
      <c r="I815" s="50" t="s">
        <v>438</v>
      </c>
      <c r="J815" s="51" t="s">
        <v>438</v>
      </c>
      <c r="K815" s="52" t="s">
        <v>438</v>
      </c>
      <c r="L815" s="52" t="s">
        <v>438</v>
      </c>
      <c r="M815" s="55" t="s">
        <v>438</v>
      </c>
      <c r="N815" s="56" t="s">
        <v>438</v>
      </c>
      <c r="O815" s="50" t="s">
        <v>438</v>
      </c>
      <c r="P815" s="51" t="s">
        <v>438</v>
      </c>
      <c r="Q815" s="52" t="s">
        <v>438</v>
      </c>
      <c r="R815" s="52" t="s">
        <v>438</v>
      </c>
      <c r="S815" s="55" t="s">
        <v>438</v>
      </c>
      <c r="T815" s="56" t="s">
        <v>438</v>
      </c>
      <c r="U815" s="50" t="s">
        <v>438</v>
      </c>
      <c r="V815" s="51" t="s">
        <v>438</v>
      </c>
      <c r="W815" s="52" t="s">
        <v>438</v>
      </c>
      <c r="X815" s="52" t="s">
        <v>438</v>
      </c>
      <c r="Y815" s="55" t="s">
        <v>438</v>
      </c>
      <c r="Z815" s="56" t="s">
        <v>438</v>
      </c>
      <c r="AA815" s="50" t="s">
        <v>438</v>
      </c>
      <c r="AB815" s="51" t="s">
        <v>438</v>
      </c>
      <c r="AC815" s="52" t="s">
        <v>438</v>
      </c>
      <c r="AD815" s="52" t="s">
        <v>438</v>
      </c>
      <c r="AE815" s="55" t="s">
        <v>438</v>
      </c>
      <c r="AF815" s="56" t="s">
        <v>438</v>
      </c>
    </row>
    <row r="816" spans="1:32" s="30" customFormat="1" ht="15.75" hidden="1" outlineLevel="1" x14ac:dyDescent="0.3">
      <c r="A816" s="30">
        <f t="shared" si="20"/>
        <v>714</v>
      </c>
      <c r="C816" s="50" t="s">
        <v>1471</v>
      </c>
      <c r="D816" s="51">
        <v>1.88</v>
      </c>
      <c r="E816" s="52" t="s">
        <v>438</v>
      </c>
      <c r="F816" s="52" t="s">
        <v>438</v>
      </c>
      <c r="G816" s="55">
        <v>3</v>
      </c>
      <c r="H816" s="56" t="s">
        <v>127</v>
      </c>
      <c r="I816" s="50" t="s">
        <v>438</v>
      </c>
      <c r="J816" s="51" t="s">
        <v>438</v>
      </c>
      <c r="K816" s="52" t="s">
        <v>438</v>
      </c>
      <c r="L816" s="52" t="s">
        <v>438</v>
      </c>
      <c r="M816" s="55" t="s">
        <v>438</v>
      </c>
      <c r="N816" s="56" t="s">
        <v>438</v>
      </c>
      <c r="O816" s="50" t="s">
        <v>438</v>
      </c>
      <c r="P816" s="51" t="s">
        <v>438</v>
      </c>
      <c r="Q816" s="52" t="s">
        <v>438</v>
      </c>
      <c r="R816" s="52" t="s">
        <v>438</v>
      </c>
      <c r="S816" s="55" t="s">
        <v>438</v>
      </c>
      <c r="T816" s="56" t="s">
        <v>438</v>
      </c>
      <c r="U816" s="50" t="s">
        <v>438</v>
      </c>
      <c r="V816" s="51" t="s">
        <v>438</v>
      </c>
      <c r="W816" s="52" t="s">
        <v>438</v>
      </c>
      <c r="X816" s="52" t="s">
        <v>438</v>
      </c>
      <c r="Y816" s="55" t="s">
        <v>438</v>
      </c>
      <c r="Z816" s="56" t="s">
        <v>438</v>
      </c>
      <c r="AA816" s="50" t="s">
        <v>438</v>
      </c>
      <c r="AB816" s="51" t="s">
        <v>438</v>
      </c>
      <c r="AC816" s="52" t="s">
        <v>438</v>
      </c>
      <c r="AD816" s="52" t="s">
        <v>438</v>
      </c>
      <c r="AE816" s="55" t="s">
        <v>438</v>
      </c>
      <c r="AF816" s="56" t="s">
        <v>438</v>
      </c>
    </row>
    <row r="817" spans="1:32" s="30" customFormat="1" ht="15.75" hidden="1" outlineLevel="1" x14ac:dyDescent="0.3">
      <c r="A817" s="30">
        <f t="shared" si="20"/>
        <v>715</v>
      </c>
      <c r="C817" s="50" t="s">
        <v>1472</v>
      </c>
      <c r="D817" s="51">
        <v>1.1200000000000001</v>
      </c>
      <c r="E817" s="52" t="s">
        <v>438</v>
      </c>
      <c r="F817" s="52" t="s">
        <v>438</v>
      </c>
      <c r="G817" s="55">
        <v>1.8181818181818299E-2</v>
      </c>
      <c r="H817" s="56" t="s">
        <v>127</v>
      </c>
      <c r="I817" s="50" t="s">
        <v>438</v>
      </c>
      <c r="J817" s="51" t="s">
        <v>438</v>
      </c>
      <c r="K817" s="52" t="s">
        <v>438</v>
      </c>
      <c r="L817" s="52" t="s">
        <v>438</v>
      </c>
      <c r="M817" s="55" t="s">
        <v>438</v>
      </c>
      <c r="N817" s="56" t="s">
        <v>438</v>
      </c>
      <c r="O817" s="50" t="s">
        <v>438</v>
      </c>
      <c r="P817" s="51" t="s">
        <v>438</v>
      </c>
      <c r="Q817" s="52" t="s">
        <v>438</v>
      </c>
      <c r="R817" s="52" t="s">
        <v>438</v>
      </c>
      <c r="S817" s="55" t="s">
        <v>438</v>
      </c>
      <c r="T817" s="56" t="s">
        <v>438</v>
      </c>
      <c r="U817" s="50" t="s">
        <v>438</v>
      </c>
      <c r="V817" s="51" t="s">
        <v>438</v>
      </c>
      <c r="W817" s="52" t="s">
        <v>438</v>
      </c>
      <c r="X817" s="52" t="s">
        <v>438</v>
      </c>
      <c r="Y817" s="55" t="s">
        <v>438</v>
      </c>
      <c r="Z817" s="56" t="s">
        <v>438</v>
      </c>
      <c r="AA817" s="50" t="s">
        <v>438</v>
      </c>
      <c r="AB817" s="51" t="s">
        <v>438</v>
      </c>
      <c r="AC817" s="52" t="s">
        <v>438</v>
      </c>
      <c r="AD817" s="52" t="s">
        <v>438</v>
      </c>
      <c r="AE817" s="55" t="s">
        <v>438</v>
      </c>
      <c r="AF817" s="56" t="s">
        <v>438</v>
      </c>
    </row>
    <row r="818" spans="1:32" s="30" customFormat="1" ht="15.75" hidden="1" outlineLevel="1" x14ac:dyDescent="0.3">
      <c r="A818" s="30">
        <f t="shared" si="20"/>
        <v>716</v>
      </c>
      <c r="C818" s="50" t="s">
        <v>1473</v>
      </c>
      <c r="D818" s="51">
        <v>0.08</v>
      </c>
      <c r="E818" s="52" t="s">
        <v>438</v>
      </c>
      <c r="F818" s="52" t="s">
        <v>438</v>
      </c>
      <c r="G818" s="55">
        <v>-0.92452830188679247</v>
      </c>
      <c r="H818" s="56" t="s">
        <v>127</v>
      </c>
      <c r="I818" s="50" t="s">
        <v>438</v>
      </c>
      <c r="J818" s="51" t="s">
        <v>438</v>
      </c>
      <c r="K818" s="52" t="s">
        <v>438</v>
      </c>
      <c r="L818" s="52" t="s">
        <v>438</v>
      </c>
      <c r="M818" s="55" t="s">
        <v>438</v>
      </c>
      <c r="N818" s="56" t="s">
        <v>438</v>
      </c>
      <c r="O818" s="50" t="s">
        <v>438</v>
      </c>
      <c r="P818" s="51" t="s">
        <v>438</v>
      </c>
      <c r="Q818" s="52" t="s">
        <v>438</v>
      </c>
      <c r="R818" s="52" t="s">
        <v>438</v>
      </c>
      <c r="S818" s="55" t="s">
        <v>438</v>
      </c>
      <c r="T818" s="56" t="s">
        <v>438</v>
      </c>
      <c r="U818" s="50" t="s">
        <v>438</v>
      </c>
      <c r="V818" s="51" t="s">
        <v>438</v>
      </c>
      <c r="W818" s="52" t="s">
        <v>438</v>
      </c>
      <c r="X818" s="52" t="s">
        <v>438</v>
      </c>
      <c r="Y818" s="55" t="s">
        <v>438</v>
      </c>
      <c r="Z818" s="56" t="s">
        <v>438</v>
      </c>
      <c r="AA818" s="50" t="s">
        <v>438</v>
      </c>
      <c r="AB818" s="51" t="s">
        <v>438</v>
      </c>
      <c r="AC818" s="52" t="s">
        <v>438</v>
      </c>
      <c r="AD818" s="52" t="s">
        <v>438</v>
      </c>
      <c r="AE818" s="55" t="s">
        <v>438</v>
      </c>
      <c r="AF818" s="56" t="s">
        <v>438</v>
      </c>
    </row>
    <row r="819" spans="1:32" s="30" customFormat="1" ht="15.75" hidden="1" outlineLevel="1" x14ac:dyDescent="0.3">
      <c r="A819" s="30">
        <f t="shared" si="20"/>
        <v>717</v>
      </c>
      <c r="C819" s="50" t="s">
        <v>1474</v>
      </c>
      <c r="D819" s="51">
        <v>1.87</v>
      </c>
      <c r="E819" s="52" t="s">
        <v>438</v>
      </c>
      <c r="F819" s="52" t="s">
        <v>438</v>
      </c>
      <c r="G819" s="55">
        <v>-0.14220183486238536</v>
      </c>
      <c r="H819" s="56">
        <v>5.3763440860215006E-3</v>
      </c>
      <c r="I819" s="50" t="s">
        <v>438</v>
      </c>
      <c r="J819" s="51" t="s">
        <v>438</v>
      </c>
      <c r="K819" s="52" t="s">
        <v>438</v>
      </c>
      <c r="L819" s="52" t="s">
        <v>438</v>
      </c>
      <c r="M819" s="55" t="s">
        <v>438</v>
      </c>
      <c r="N819" s="56" t="s">
        <v>438</v>
      </c>
      <c r="O819" s="50" t="s">
        <v>438</v>
      </c>
      <c r="P819" s="51" t="s">
        <v>438</v>
      </c>
      <c r="Q819" s="52" t="s">
        <v>438</v>
      </c>
      <c r="R819" s="52" t="s">
        <v>438</v>
      </c>
      <c r="S819" s="55" t="s">
        <v>438</v>
      </c>
      <c r="T819" s="56" t="s">
        <v>438</v>
      </c>
      <c r="U819" s="50" t="s">
        <v>438</v>
      </c>
      <c r="V819" s="51" t="s">
        <v>438</v>
      </c>
      <c r="W819" s="52" t="s">
        <v>438</v>
      </c>
      <c r="X819" s="52" t="s">
        <v>438</v>
      </c>
      <c r="Y819" s="55" t="s">
        <v>438</v>
      </c>
      <c r="Z819" s="56" t="s">
        <v>438</v>
      </c>
      <c r="AA819" s="50" t="s">
        <v>438</v>
      </c>
      <c r="AB819" s="51" t="s">
        <v>438</v>
      </c>
      <c r="AC819" s="52" t="s">
        <v>438</v>
      </c>
      <c r="AD819" s="52" t="s">
        <v>438</v>
      </c>
      <c r="AE819" s="55" t="s">
        <v>438</v>
      </c>
      <c r="AF819" s="56" t="s">
        <v>438</v>
      </c>
    </row>
    <row r="820" spans="1:32" s="30" customFormat="1" ht="15.75" hidden="1" outlineLevel="1" x14ac:dyDescent="0.3">
      <c r="A820" s="30">
        <f t="shared" si="20"/>
        <v>718</v>
      </c>
      <c r="C820" s="50" t="s">
        <v>1475</v>
      </c>
      <c r="D820" s="51">
        <v>2.44</v>
      </c>
      <c r="E820" s="52" t="s">
        <v>438</v>
      </c>
      <c r="F820" s="52" t="s">
        <v>438</v>
      </c>
      <c r="G820" s="55">
        <v>-0.7195402298850575</v>
      </c>
      <c r="H820" s="56">
        <v>-0.54814814814814816</v>
      </c>
      <c r="I820" s="50" t="s">
        <v>438</v>
      </c>
      <c r="J820" s="51" t="s">
        <v>438</v>
      </c>
      <c r="K820" s="52" t="s">
        <v>438</v>
      </c>
      <c r="L820" s="52" t="s">
        <v>438</v>
      </c>
      <c r="M820" s="55" t="s">
        <v>438</v>
      </c>
      <c r="N820" s="56" t="s">
        <v>438</v>
      </c>
      <c r="O820" s="50" t="s">
        <v>438</v>
      </c>
      <c r="P820" s="51" t="s">
        <v>438</v>
      </c>
      <c r="Q820" s="52" t="s">
        <v>438</v>
      </c>
      <c r="R820" s="52" t="s">
        <v>438</v>
      </c>
      <c r="S820" s="55" t="s">
        <v>438</v>
      </c>
      <c r="T820" s="56" t="s">
        <v>438</v>
      </c>
      <c r="U820" s="50" t="s">
        <v>438</v>
      </c>
      <c r="V820" s="51" t="s">
        <v>438</v>
      </c>
      <c r="W820" s="52" t="s">
        <v>438</v>
      </c>
      <c r="X820" s="52" t="s">
        <v>438</v>
      </c>
      <c r="Y820" s="55" t="s">
        <v>438</v>
      </c>
      <c r="Z820" s="56" t="s">
        <v>438</v>
      </c>
      <c r="AA820" s="50" t="s">
        <v>438</v>
      </c>
      <c r="AB820" s="51" t="s">
        <v>438</v>
      </c>
      <c r="AC820" s="52" t="s">
        <v>438</v>
      </c>
      <c r="AD820" s="52" t="s">
        <v>438</v>
      </c>
      <c r="AE820" s="55" t="s">
        <v>438</v>
      </c>
      <c r="AF820" s="56" t="s">
        <v>438</v>
      </c>
    </row>
    <row r="821" spans="1:32" s="30" customFormat="1" ht="15.75" hidden="1" outlineLevel="1" x14ac:dyDescent="0.3">
      <c r="A821" s="30">
        <f t="shared" si="20"/>
        <v>719</v>
      </c>
      <c r="C821" s="50" t="s">
        <v>1476</v>
      </c>
      <c r="D821" s="51">
        <v>-0.4</v>
      </c>
      <c r="E821" s="52" t="s">
        <v>438</v>
      </c>
      <c r="F821" s="52" t="s">
        <v>438</v>
      </c>
      <c r="G821" s="55" t="s">
        <v>106</v>
      </c>
      <c r="H821" s="56" t="s">
        <v>106</v>
      </c>
      <c r="I821" s="50" t="s">
        <v>438</v>
      </c>
      <c r="J821" s="51" t="s">
        <v>438</v>
      </c>
      <c r="K821" s="52" t="s">
        <v>438</v>
      </c>
      <c r="L821" s="52" t="s">
        <v>438</v>
      </c>
      <c r="M821" s="55" t="s">
        <v>438</v>
      </c>
      <c r="N821" s="56" t="s">
        <v>438</v>
      </c>
      <c r="O821" s="50" t="s">
        <v>438</v>
      </c>
      <c r="P821" s="51" t="s">
        <v>438</v>
      </c>
      <c r="Q821" s="52" t="s">
        <v>438</v>
      </c>
      <c r="R821" s="52" t="s">
        <v>438</v>
      </c>
      <c r="S821" s="55" t="s">
        <v>438</v>
      </c>
      <c r="T821" s="56" t="s">
        <v>438</v>
      </c>
      <c r="U821" s="50" t="s">
        <v>438</v>
      </c>
      <c r="V821" s="51" t="s">
        <v>438</v>
      </c>
      <c r="W821" s="52" t="s">
        <v>438</v>
      </c>
      <c r="X821" s="52" t="s">
        <v>438</v>
      </c>
      <c r="Y821" s="55" t="s">
        <v>438</v>
      </c>
      <c r="Z821" s="56" t="s">
        <v>438</v>
      </c>
      <c r="AA821" s="50" t="s">
        <v>438</v>
      </c>
      <c r="AB821" s="51" t="s">
        <v>438</v>
      </c>
      <c r="AC821" s="52" t="s">
        <v>438</v>
      </c>
      <c r="AD821" s="52" t="s">
        <v>438</v>
      </c>
      <c r="AE821" s="55" t="s">
        <v>438</v>
      </c>
      <c r="AF821" s="56" t="s">
        <v>438</v>
      </c>
    </row>
    <row r="822" spans="1:32" s="30" customFormat="1" ht="15.75" hidden="1" outlineLevel="1" x14ac:dyDescent="0.3">
      <c r="A822" s="30">
        <f t="shared" si="20"/>
        <v>720</v>
      </c>
      <c r="C822" s="50" t="s">
        <v>1477</v>
      </c>
      <c r="D822" s="51">
        <v>0.12</v>
      </c>
      <c r="E822" s="52" t="s">
        <v>438</v>
      </c>
      <c r="F822" s="52" t="s">
        <v>438</v>
      </c>
      <c r="G822" s="55">
        <v>-0.92771084337349397</v>
      </c>
      <c r="H822" s="56">
        <v>-0.85</v>
      </c>
      <c r="I822" s="50" t="s">
        <v>438</v>
      </c>
      <c r="J822" s="51" t="s">
        <v>438</v>
      </c>
      <c r="K822" s="52" t="s">
        <v>438</v>
      </c>
      <c r="L822" s="52" t="s">
        <v>438</v>
      </c>
      <c r="M822" s="55" t="s">
        <v>438</v>
      </c>
      <c r="N822" s="56" t="s">
        <v>438</v>
      </c>
      <c r="O822" s="50" t="s">
        <v>438</v>
      </c>
      <c r="P822" s="51" t="s">
        <v>438</v>
      </c>
      <c r="Q822" s="52" t="s">
        <v>438</v>
      </c>
      <c r="R822" s="52" t="s">
        <v>438</v>
      </c>
      <c r="S822" s="55" t="s">
        <v>438</v>
      </c>
      <c r="T822" s="56" t="s">
        <v>438</v>
      </c>
      <c r="U822" s="50" t="s">
        <v>438</v>
      </c>
      <c r="V822" s="51" t="s">
        <v>438</v>
      </c>
      <c r="W822" s="52" t="s">
        <v>438</v>
      </c>
      <c r="X822" s="52" t="s">
        <v>438</v>
      </c>
      <c r="Y822" s="55" t="s">
        <v>438</v>
      </c>
      <c r="Z822" s="56" t="s">
        <v>438</v>
      </c>
      <c r="AA822" s="50" t="s">
        <v>438</v>
      </c>
      <c r="AB822" s="51" t="s">
        <v>438</v>
      </c>
      <c r="AC822" s="52" t="s">
        <v>438</v>
      </c>
      <c r="AD822" s="52" t="s">
        <v>438</v>
      </c>
      <c r="AE822" s="55" t="s">
        <v>438</v>
      </c>
      <c r="AF822" s="56" t="s">
        <v>438</v>
      </c>
    </row>
    <row r="823" spans="1:32" s="30" customFormat="1" ht="15.75" hidden="1" outlineLevel="1" x14ac:dyDescent="0.3">
      <c r="A823" s="30">
        <f t="shared" si="20"/>
        <v>721</v>
      </c>
      <c r="C823" s="50" t="s">
        <v>1478</v>
      </c>
      <c r="D823" s="51">
        <v>0.19</v>
      </c>
      <c r="E823" s="52" t="s">
        <v>438</v>
      </c>
      <c r="F823" s="52" t="s">
        <v>438</v>
      </c>
      <c r="G823" s="55">
        <v>-0.42424242424242431</v>
      </c>
      <c r="H823" s="56" t="s">
        <v>438</v>
      </c>
      <c r="I823" s="50" t="s">
        <v>438</v>
      </c>
      <c r="J823" s="51" t="s">
        <v>438</v>
      </c>
      <c r="K823" s="52" t="s">
        <v>438</v>
      </c>
      <c r="L823" s="52" t="s">
        <v>438</v>
      </c>
      <c r="M823" s="55" t="s">
        <v>438</v>
      </c>
      <c r="N823" s="56" t="s">
        <v>438</v>
      </c>
      <c r="O823" s="50" t="s">
        <v>438</v>
      </c>
      <c r="P823" s="51" t="s">
        <v>438</v>
      </c>
      <c r="Q823" s="52" t="s">
        <v>438</v>
      </c>
      <c r="R823" s="52" t="s">
        <v>438</v>
      </c>
      <c r="S823" s="55" t="s">
        <v>438</v>
      </c>
      <c r="T823" s="56" t="s">
        <v>438</v>
      </c>
      <c r="U823" s="50" t="s">
        <v>438</v>
      </c>
      <c r="V823" s="51" t="s">
        <v>438</v>
      </c>
      <c r="W823" s="52" t="s">
        <v>438</v>
      </c>
      <c r="X823" s="52" t="s">
        <v>438</v>
      </c>
      <c r="Y823" s="55" t="s">
        <v>438</v>
      </c>
      <c r="Z823" s="56" t="s">
        <v>438</v>
      </c>
      <c r="AA823" s="50" t="s">
        <v>438</v>
      </c>
      <c r="AB823" s="51" t="s">
        <v>438</v>
      </c>
      <c r="AC823" s="52" t="s">
        <v>438</v>
      </c>
      <c r="AD823" s="52" t="s">
        <v>438</v>
      </c>
      <c r="AE823" s="55" t="s">
        <v>438</v>
      </c>
      <c r="AF823" s="56" t="s">
        <v>438</v>
      </c>
    </row>
    <row r="824" spans="1:32" s="30" customFormat="1" ht="15.75" hidden="1" outlineLevel="1" x14ac:dyDescent="0.3">
      <c r="A824" s="30">
        <f t="shared" si="20"/>
        <v>722</v>
      </c>
      <c r="C824" s="50" t="s">
        <v>1479</v>
      </c>
      <c r="D824" s="51">
        <v>1.54</v>
      </c>
      <c r="E824" s="52" t="s">
        <v>438</v>
      </c>
      <c r="F824" s="52" t="s">
        <v>438</v>
      </c>
      <c r="G824" s="55">
        <v>-0.30316742081447956</v>
      </c>
      <c r="H824" s="56">
        <v>-0.14444444444444449</v>
      </c>
      <c r="I824" s="50" t="s">
        <v>438</v>
      </c>
      <c r="J824" s="51" t="s">
        <v>438</v>
      </c>
      <c r="K824" s="52" t="s">
        <v>438</v>
      </c>
      <c r="L824" s="52" t="s">
        <v>438</v>
      </c>
      <c r="M824" s="55" t="s">
        <v>438</v>
      </c>
      <c r="N824" s="56" t="s">
        <v>438</v>
      </c>
      <c r="O824" s="50" t="s">
        <v>438</v>
      </c>
      <c r="P824" s="51" t="s">
        <v>438</v>
      </c>
      <c r="Q824" s="52" t="s">
        <v>438</v>
      </c>
      <c r="R824" s="52" t="s">
        <v>438</v>
      </c>
      <c r="S824" s="55" t="s">
        <v>438</v>
      </c>
      <c r="T824" s="56" t="s">
        <v>438</v>
      </c>
      <c r="U824" s="50" t="s">
        <v>438</v>
      </c>
      <c r="V824" s="51" t="s">
        <v>438</v>
      </c>
      <c r="W824" s="52" t="s">
        <v>438</v>
      </c>
      <c r="X824" s="52" t="s">
        <v>438</v>
      </c>
      <c r="Y824" s="55" t="s">
        <v>438</v>
      </c>
      <c r="Z824" s="56" t="s">
        <v>438</v>
      </c>
      <c r="AA824" s="50" t="s">
        <v>438</v>
      </c>
      <c r="AB824" s="51" t="s">
        <v>438</v>
      </c>
      <c r="AC824" s="52" t="s">
        <v>438</v>
      </c>
      <c r="AD824" s="52" t="s">
        <v>438</v>
      </c>
      <c r="AE824" s="55" t="s">
        <v>438</v>
      </c>
      <c r="AF824" s="56" t="s">
        <v>438</v>
      </c>
    </row>
    <row r="825" spans="1:32" s="30" customFormat="1" ht="15.75" hidden="1" outlineLevel="1" x14ac:dyDescent="0.3">
      <c r="A825" s="30">
        <f t="shared" si="20"/>
        <v>723</v>
      </c>
      <c r="C825" s="50" t="s">
        <v>1480</v>
      </c>
      <c r="D825" s="51">
        <v>4.1500000000000004</v>
      </c>
      <c r="E825" s="52" t="s">
        <v>438</v>
      </c>
      <c r="F825" s="52" t="s">
        <v>438</v>
      </c>
      <c r="G825" s="55">
        <v>-0.28448275862068961</v>
      </c>
      <c r="H825" s="56">
        <v>-3.935185185185186E-2</v>
      </c>
      <c r="I825" s="50" t="s">
        <v>438</v>
      </c>
      <c r="J825" s="51" t="s">
        <v>438</v>
      </c>
      <c r="K825" s="52" t="s">
        <v>438</v>
      </c>
      <c r="L825" s="52" t="s">
        <v>438</v>
      </c>
      <c r="M825" s="55" t="s">
        <v>438</v>
      </c>
      <c r="N825" s="56" t="s">
        <v>438</v>
      </c>
      <c r="O825" s="50" t="s">
        <v>438</v>
      </c>
      <c r="P825" s="51" t="s">
        <v>438</v>
      </c>
      <c r="Q825" s="52" t="s">
        <v>438</v>
      </c>
      <c r="R825" s="52" t="s">
        <v>438</v>
      </c>
      <c r="S825" s="55" t="s">
        <v>438</v>
      </c>
      <c r="T825" s="56" t="s">
        <v>438</v>
      </c>
      <c r="U825" s="50" t="s">
        <v>438</v>
      </c>
      <c r="V825" s="51" t="s">
        <v>438</v>
      </c>
      <c r="W825" s="52" t="s">
        <v>438</v>
      </c>
      <c r="X825" s="52" t="s">
        <v>438</v>
      </c>
      <c r="Y825" s="55" t="s">
        <v>438</v>
      </c>
      <c r="Z825" s="56" t="s">
        <v>438</v>
      </c>
      <c r="AA825" s="50" t="s">
        <v>438</v>
      </c>
      <c r="AB825" s="51" t="s">
        <v>438</v>
      </c>
      <c r="AC825" s="52" t="s">
        <v>438</v>
      </c>
      <c r="AD825" s="52" t="s">
        <v>438</v>
      </c>
      <c r="AE825" s="55" t="s">
        <v>438</v>
      </c>
      <c r="AF825" s="56" t="s">
        <v>438</v>
      </c>
    </row>
    <row r="826" spans="1:32" s="30" customFormat="1" ht="15.75" hidden="1" outlineLevel="1" x14ac:dyDescent="0.3">
      <c r="A826" s="30">
        <f t="shared" si="20"/>
        <v>724</v>
      </c>
      <c r="C826" s="50" t="s">
        <v>1481</v>
      </c>
      <c r="D826" s="51">
        <v>-0.16</v>
      </c>
      <c r="E826" s="52">
        <v>-0.1</v>
      </c>
      <c r="F826" s="52">
        <v>1.33</v>
      </c>
      <c r="G826" s="55" t="s">
        <v>106</v>
      </c>
      <c r="H826" s="56" t="s">
        <v>106</v>
      </c>
      <c r="I826" s="50" t="s">
        <v>438</v>
      </c>
      <c r="J826" s="51" t="s">
        <v>438</v>
      </c>
      <c r="K826" s="52" t="s">
        <v>438</v>
      </c>
      <c r="L826" s="52" t="s">
        <v>438</v>
      </c>
      <c r="M826" s="55" t="s">
        <v>438</v>
      </c>
      <c r="N826" s="56" t="s">
        <v>438</v>
      </c>
      <c r="O826" s="50" t="s">
        <v>438</v>
      </c>
      <c r="P826" s="51" t="s">
        <v>438</v>
      </c>
      <c r="Q826" s="52" t="s">
        <v>438</v>
      </c>
      <c r="R826" s="52" t="s">
        <v>438</v>
      </c>
      <c r="S826" s="55" t="s">
        <v>438</v>
      </c>
      <c r="T826" s="56" t="s">
        <v>438</v>
      </c>
      <c r="U826" s="50" t="s">
        <v>438</v>
      </c>
      <c r="V826" s="51" t="s">
        <v>438</v>
      </c>
      <c r="W826" s="52" t="s">
        <v>438</v>
      </c>
      <c r="X826" s="52" t="s">
        <v>438</v>
      </c>
      <c r="Y826" s="55" t="s">
        <v>438</v>
      </c>
      <c r="Z826" s="56" t="s">
        <v>438</v>
      </c>
      <c r="AA826" s="50" t="s">
        <v>438</v>
      </c>
      <c r="AB826" s="51" t="s">
        <v>438</v>
      </c>
      <c r="AC826" s="52" t="s">
        <v>438</v>
      </c>
      <c r="AD826" s="52" t="s">
        <v>438</v>
      </c>
      <c r="AE826" s="55" t="s">
        <v>438</v>
      </c>
      <c r="AF826" s="56" t="s">
        <v>438</v>
      </c>
    </row>
    <row r="827" spans="1:32" s="30" customFormat="1" ht="15.75" hidden="1" outlineLevel="1" x14ac:dyDescent="0.3">
      <c r="A827" s="30">
        <f t="shared" si="20"/>
        <v>725</v>
      </c>
      <c r="C827" s="50" t="s">
        <v>1482</v>
      </c>
      <c r="D827" s="51">
        <v>-0.09</v>
      </c>
      <c r="E827" s="52" t="s">
        <v>438</v>
      </c>
      <c r="F827" s="52" t="s">
        <v>438</v>
      </c>
      <c r="G827" s="55" t="s">
        <v>87</v>
      </c>
      <c r="H827" s="56" t="s">
        <v>106</v>
      </c>
      <c r="I827" s="50" t="s">
        <v>438</v>
      </c>
      <c r="J827" s="51" t="s">
        <v>438</v>
      </c>
      <c r="K827" s="52" t="s">
        <v>438</v>
      </c>
      <c r="L827" s="52" t="s">
        <v>438</v>
      </c>
      <c r="M827" s="55" t="s">
        <v>438</v>
      </c>
      <c r="N827" s="56" t="s">
        <v>438</v>
      </c>
      <c r="O827" s="50" t="s">
        <v>438</v>
      </c>
      <c r="P827" s="51" t="s">
        <v>438</v>
      </c>
      <c r="Q827" s="52" t="s">
        <v>438</v>
      </c>
      <c r="R827" s="52" t="s">
        <v>438</v>
      </c>
      <c r="S827" s="55" t="s">
        <v>438</v>
      </c>
      <c r="T827" s="56" t="s">
        <v>438</v>
      </c>
      <c r="U827" s="50" t="s">
        <v>438</v>
      </c>
      <c r="V827" s="51" t="s">
        <v>438</v>
      </c>
      <c r="W827" s="52" t="s">
        <v>438</v>
      </c>
      <c r="X827" s="52" t="s">
        <v>438</v>
      </c>
      <c r="Y827" s="55" t="s">
        <v>438</v>
      </c>
      <c r="Z827" s="56" t="s">
        <v>438</v>
      </c>
      <c r="AA827" s="50" t="s">
        <v>438</v>
      </c>
      <c r="AB827" s="51" t="s">
        <v>438</v>
      </c>
      <c r="AC827" s="52" t="s">
        <v>438</v>
      </c>
      <c r="AD827" s="52" t="s">
        <v>438</v>
      </c>
      <c r="AE827" s="55" t="s">
        <v>438</v>
      </c>
      <c r="AF827" s="56" t="s">
        <v>438</v>
      </c>
    </row>
    <row r="828" spans="1:32" s="30" customFormat="1" ht="15.75" hidden="1" outlineLevel="1" x14ac:dyDescent="0.3">
      <c r="A828" s="30">
        <f t="shared" si="20"/>
        <v>726</v>
      </c>
      <c r="C828" s="50" t="s">
        <v>1483</v>
      </c>
      <c r="D828" s="51">
        <v>1.73</v>
      </c>
      <c r="E828" s="52" t="s">
        <v>438</v>
      </c>
      <c r="F828" s="52" t="s">
        <v>438</v>
      </c>
      <c r="G828" s="55">
        <v>7.238095238095239</v>
      </c>
      <c r="H828" s="56">
        <v>8.6111111111111107</v>
      </c>
      <c r="I828" s="50" t="s">
        <v>438</v>
      </c>
      <c r="J828" s="51" t="s">
        <v>438</v>
      </c>
      <c r="K828" s="52" t="s">
        <v>438</v>
      </c>
      <c r="L828" s="52" t="s">
        <v>438</v>
      </c>
      <c r="M828" s="55" t="s">
        <v>438</v>
      </c>
      <c r="N828" s="56" t="s">
        <v>438</v>
      </c>
      <c r="O828" s="50" t="s">
        <v>438</v>
      </c>
      <c r="P828" s="51" t="s">
        <v>438</v>
      </c>
      <c r="Q828" s="52" t="s">
        <v>438</v>
      </c>
      <c r="R828" s="52" t="s">
        <v>438</v>
      </c>
      <c r="S828" s="55" t="s">
        <v>438</v>
      </c>
      <c r="T828" s="56" t="s">
        <v>438</v>
      </c>
      <c r="U828" s="50" t="s">
        <v>438</v>
      </c>
      <c r="V828" s="51" t="s">
        <v>438</v>
      </c>
      <c r="W828" s="52" t="s">
        <v>438</v>
      </c>
      <c r="X828" s="52" t="s">
        <v>438</v>
      </c>
      <c r="Y828" s="55" t="s">
        <v>438</v>
      </c>
      <c r="Z828" s="56" t="s">
        <v>438</v>
      </c>
      <c r="AA828" s="50" t="s">
        <v>438</v>
      </c>
      <c r="AB828" s="51" t="s">
        <v>438</v>
      </c>
      <c r="AC828" s="52" t="s">
        <v>438</v>
      </c>
      <c r="AD828" s="52" t="s">
        <v>438</v>
      </c>
      <c r="AE828" s="55" t="s">
        <v>438</v>
      </c>
      <c r="AF828" s="56" t="s">
        <v>438</v>
      </c>
    </row>
    <row r="829" spans="1:32" s="30" customFormat="1" ht="15.75" hidden="1" outlineLevel="1" x14ac:dyDescent="0.3">
      <c r="A829" s="30">
        <f t="shared" si="20"/>
        <v>727</v>
      </c>
      <c r="C829" s="50" t="s">
        <v>1484</v>
      </c>
      <c r="D829" s="51">
        <v>-1.96</v>
      </c>
      <c r="E829" s="52" t="s">
        <v>438</v>
      </c>
      <c r="F829" s="52" t="s">
        <v>438</v>
      </c>
      <c r="G829" s="55" t="s">
        <v>106</v>
      </c>
      <c r="H829" s="56" t="s">
        <v>106</v>
      </c>
      <c r="I829" s="50" t="s">
        <v>438</v>
      </c>
      <c r="J829" s="51" t="s">
        <v>438</v>
      </c>
      <c r="K829" s="52" t="s">
        <v>438</v>
      </c>
      <c r="L829" s="52" t="s">
        <v>438</v>
      </c>
      <c r="M829" s="55" t="s">
        <v>438</v>
      </c>
      <c r="N829" s="56" t="s">
        <v>438</v>
      </c>
      <c r="O829" s="50" t="s">
        <v>438</v>
      </c>
      <c r="P829" s="51" t="s">
        <v>438</v>
      </c>
      <c r="Q829" s="52" t="s">
        <v>438</v>
      </c>
      <c r="R829" s="52" t="s">
        <v>438</v>
      </c>
      <c r="S829" s="55" t="s">
        <v>438</v>
      </c>
      <c r="T829" s="56" t="s">
        <v>438</v>
      </c>
      <c r="U829" s="50" t="s">
        <v>438</v>
      </c>
      <c r="V829" s="51" t="s">
        <v>438</v>
      </c>
      <c r="W829" s="52" t="s">
        <v>438</v>
      </c>
      <c r="X829" s="52" t="s">
        <v>438</v>
      </c>
      <c r="Y829" s="55" t="s">
        <v>438</v>
      </c>
      <c r="Z829" s="56" t="s">
        <v>438</v>
      </c>
      <c r="AA829" s="50" t="s">
        <v>438</v>
      </c>
      <c r="AB829" s="51" t="s">
        <v>438</v>
      </c>
      <c r="AC829" s="52" t="s">
        <v>438</v>
      </c>
      <c r="AD829" s="52" t="s">
        <v>438</v>
      </c>
      <c r="AE829" s="55" t="s">
        <v>438</v>
      </c>
      <c r="AF829" s="56" t="s">
        <v>438</v>
      </c>
    </row>
    <row r="830" spans="1:32" s="30" customFormat="1" ht="15.75" hidden="1" outlineLevel="1" x14ac:dyDescent="0.3">
      <c r="A830" s="30">
        <f t="shared" si="20"/>
        <v>728</v>
      </c>
      <c r="C830" s="50" t="s">
        <v>1485</v>
      </c>
      <c r="D830" s="51">
        <v>-0.05</v>
      </c>
      <c r="E830" s="52" t="s">
        <v>438</v>
      </c>
      <c r="F830" s="52" t="s">
        <v>438</v>
      </c>
      <c r="G830" s="55" t="s">
        <v>87</v>
      </c>
      <c r="H830" s="56" t="s">
        <v>106</v>
      </c>
      <c r="I830" s="50" t="s">
        <v>438</v>
      </c>
      <c r="J830" s="51" t="s">
        <v>438</v>
      </c>
      <c r="K830" s="52" t="s">
        <v>438</v>
      </c>
      <c r="L830" s="52" t="s">
        <v>438</v>
      </c>
      <c r="M830" s="55" t="s">
        <v>438</v>
      </c>
      <c r="N830" s="56" t="s">
        <v>438</v>
      </c>
      <c r="O830" s="50" t="s">
        <v>438</v>
      </c>
      <c r="P830" s="51" t="s">
        <v>438</v>
      </c>
      <c r="Q830" s="52" t="s">
        <v>438</v>
      </c>
      <c r="R830" s="52" t="s">
        <v>438</v>
      </c>
      <c r="S830" s="55" t="s">
        <v>438</v>
      </c>
      <c r="T830" s="56" t="s">
        <v>438</v>
      </c>
      <c r="U830" s="50" t="s">
        <v>438</v>
      </c>
      <c r="V830" s="51" t="s">
        <v>438</v>
      </c>
      <c r="W830" s="52" t="s">
        <v>438</v>
      </c>
      <c r="X830" s="52" t="s">
        <v>438</v>
      </c>
      <c r="Y830" s="55" t="s">
        <v>438</v>
      </c>
      <c r="Z830" s="56" t="s">
        <v>438</v>
      </c>
      <c r="AA830" s="50" t="s">
        <v>438</v>
      </c>
      <c r="AB830" s="51" t="s">
        <v>438</v>
      </c>
      <c r="AC830" s="52" t="s">
        <v>438</v>
      </c>
      <c r="AD830" s="52" t="s">
        <v>438</v>
      </c>
      <c r="AE830" s="55" t="s">
        <v>438</v>
      </c>
      <c r="AF830" s="56" t="s">
        <v>438</v>
      </c>
    </row>
    <row r="831" spans="1:32" s="30" customFormat="1" ht="15.75" hidden="1" outlineLevel="1" x14ac:dyDescent="0.3">
      <c r="A831" s="30">
        <f t="shared" si="20"/>
        <v>729</v>
      </c>
      <c r="C831" s="50" t="s">
        <v>1486</v>
      </c>
      <c r="D831" s="51">
        <v>0.98</v>
      </c>
      <c r="E831" s="52" t="s">
        <v>438</v>
      </c>
      <c r="F831" s="52" t="s">
        <v>438</v>
      </c>
      <c r="G831" s="55">
        <v>2.161290322580645</v>
      </c>
      <c r="H831" s="56">
        <v>1.1304347826086953</v>
      </c>
      <c r="I831" s="50" t="s">
        <v>438</v>
      </c>
      <c r="J831" s="51" t="s">
        <v>438</v>
      </c>
      <c r="K831" s="52" t="s">
        <v>438</v>
      </c>
      <c r="L831" s="52" t="s">
        <v>438</v>
      </c>
      <c r="M831" s="55" t="s">
        <v>438</v>
      </c>
      <c r="N831" s="56" t="s">
        <v>438</v>
      </c>
      <c r="O831" s="50" t="s">
        <v>438</v>
      </c>
      <c r="P831" s="51" t="s">
        <v>438</v>
      </c>
      <c r="Q831" s="52" t="s">
        <v>438</v>
      </c>
      <c r="R831" s="52" t="s">
        <v>438</v>
      </c>
      <c r="S831" s="55" t="s">
        <v>438</v>
      </c>
      <c r="T831" s="56" t="s">
        <v>438</v>
      </c>
      <c r="U831" s="50" t="s">
        <v>438</v>
      </c>
      <c r="V831" s="51" t="s">
        <v>438</v>
      </c>
      <c r="W831" s="52" t="s">
        <v>438</v>
      </c>
      <c r="X831" s="52" t="s">
        <v>438</v>
      </c>
      <c r="Y831" s="55" t="s">
        <v>438</v>
      </c>
      <c r="Z831" s="56" t="s">
        <v>438</v>
      </c>
      <c r="AA831" s="50" t="s">
        <v>438</v>
      </c>
      <c r="AB831" s="51" t="s">
        <v>438</v>
      </c>
      <c r="AC831" s="52" t="s">
        <v>438</v>
      </c>
      <c r="AD831" s="52" t="s">
        <v>438</v>
      </c>
      <c r="AE831" s="55" t="s">
        <v>438</v>
      </c>
      <c r="AF831" s="56" t="s">
        <v>438</v>
      </c>
    </row>
    <row r="832" spans="1:32" s="30" customFormat="1" ht="15.75" hidden="1" outlineLevel="1" x14ac:dyDescent="0.3">
      <c r="A832" s="30">
        <f t="shared" si="20"/>
        <v>730</v>
      </c>
      <c r="C832" s="50" t="s">
        <v>1487</v>
      </c>
      <c r="D832" s="51">
        <v>0.57999999999999996</v>
      </c>
      <c r="E832" s="52" t="s">
        <v>438</v>
      </c>
      <c r="F832" s="52" t="s">
        <v>438</v>
      </c>
      <c r="G832" s="55">
        <v>-0.19444444444444442</v>
      </c>
      <c r="H832" s="56">
        <v>0.70588235294117618</v>
      </c>
      <c r="I832" s="50" t="s">
        <v>438</v>
      </c>
      <c r="J832" s="51" t="s">
        <v>438</v>
      </c>
      <c r="K832" s="52" t="s">
        <v>438</v>
      </c>
      <c r="L832" s="52" t="s">
        <v>438</v>
      </c>
      <c r="M832" s="55" t="s">
        <v>438</v>
      </c>
      <c r="N832" s="56" t="s">
        <v>438</v>
      </c>
      <c r="O832" s="50" t="s">
        <v>438</v>
      </c>
      <c r="P832" s="51" t="s">
        <v>438</v>
      </c>
      <c r="Q832" s="52" t="s">
        <v>438</v>
      </c>
      <c r="R832" s="52" t="s">
        <v>438</v>
      </c>
      <c r="S832" s="55" t="s">
        <v>438</v>
      </c>
      <c r="T832" s="56" t="s">
        <v>438</v>
      </c>
      <c r="U832" s="50" t="s">
        <v>438</v>
      </c>
      <c r="V832" s="51" t="s">
        <v>438</v>
      </c>
      <c r="W832" s="52" t="s">
        <v>438</v>
      </c>
      <c r="X832" s="52" t="s">
        <v>438</v>
      </c>
      <c r="Y832" s="55" t="s">
        <v>438</v>
      </c>
      <c r="Z832" s="56" t="s">
        <v>438</v>
      </c>
      <c r="AA832" s="50" t="s">
        <v>438</v>
      </c>
      <c r="AB832" s="51" t="s">
        <v>438</v>
      </c>
      <c r="AC832" s="52" t="s">
        <v>438</v>
      </c>
      <c r="AD832" s="52" t="s">
        <v>438</v>
      </c>
      <c r="AE832" s="55" t="s">
        <v>438</v>
      </c>
      <c r="AF832" s="56" t="s">
        <v>438</v>
      </c>
    </row>
    <row r="833" spans="1:32" s="30" customFormat="1" ht="15.75" hidden="1" outlineLevel="1" x14ac:dyDescent="0.3">
      <c r="A833" s="30">
        <f t="shared" si="20"/>
        <v>731</v>
      </c>
      <c r="C833" s="50" t="s">
        <v>1488</v>
      </c>
      <c r="D833" s="51">
        <v>2.1</v>
      </c>
      <c r="E833" s="52" t="s">
        <v>438</v>
      </c>
      <c r="F833" s="52" t="s">
        <v>438</v>
      </c>
      <c r="G833" s="55">
        <v>4.25</v>
      </c>
      <c r="H833" s="56">
        <v>1.7272727272727275</v>
      </c>
      <c r="I833" s="50" t="s">
        <v>438</v>
      </c>
      <c r="J833" s="51" t="s">
        <v>438</v>
      </c>
      <c r="K833" s="52" t="s">
        <v>438</v>
      </c>
      <c r="L833" s="52" t="s">
        <v>438</v>
      </c>
      <c r="M833" s="55" t="s">
        <v>438</v>
      </c>
      <c r="N833" s="56" t="s">
        <v>438</v>
      </c>
      <c r="O833" s="50" t="s">
        <v>438</v>
      </c>
      <c r="P833" s="51" t="s">
        <v>438</v>
      </c>
      <c r="Q833" s="52" t="s">
        <v>438</v>
      </c>
      <c r="R833" s="52" t="s">
        <v>438</v>
      </c>
      <c r="S833" s="55" t="s">
        <v>438</v>
      </c>
      <c r="T833" s="56" t="s">
        <v>438</v>
      </c>
      <c r="U833" s="50" t="s">
        <v>438</v>
      </c>
      <c r="V833" s="51" t="s">
        <v>438</v>
      </c>
      <c r="W833" s="52" t="s">
        <v>438</v>
      </c>
      <c r="X833" s="52" t="s">
        <v>438</v>
      </c>
      <c r="Y833" s="55" t="s">
        <v>438</v>
      </c>
      <c r="Z833" s="56" t="s">
        <v>438</v>
      </c>
      <c r="AA833" s="50" t="s">
        <v>438</v>
      </c>
      <c r="AB833" s="51" t="s">
        <v>438</v>
      </c>
      <c r="AC833" s="52" t="s">
        <v>438</v>
      </c>
      <c r="AD833" s="52" t="s">
        <v>438</v>
      </c>
      <c r="AE833" s="55" t="s">
        <v>438</v>
      </c>
      <c r="AF833" s="56" t="s">
        <v>438</v>
      </c>
    </row>
    <row r="834" spans="1:32" s="30" customFormat="1" ht="15.75" hidden="1" outlineLevel="1" x14ac:dyDescent="0.3">
      <c r="A834" s="30">
        <f t="shared" si="20"/>
        <v>732</v>
      </c>
      <c r="C834" s="50" t="s">
        <v>1489</v>
      </c>
      <c r="D834" s="51">
        <v>1.03</v>
      </c>
      <c r="E834" s="52" t="s">
        <v>438</v>
      </c>
      <c r="F834" s="52" t="s">
        <v>438</v>
      </c>
      <c r="G834" s="55">
        <v>-5.5045871559633031E-2</v>
      </c>
      <c r="H834" s="56">
        <v>6.3571428571428568</v>
      </c>
      <c r="I834" s="50" t="s">
        <v>438</v>
      </c>
      <c r="J834" s="51" t="s">
        <v>438</v>
      </c>
      <c r="K834" s="52" t="s">
        <v>438</v>
      </c>
      <c r="L834" s="52" t="s">
        <v>438</v>
      </c>
      <c r="M834" s="55" t="s">
        <v>438</v>
      </c>
      <c r="N834" s="56" t="s">
        <v>438</v>
      </c>
      <c r="O834" s="50" t="s">
        <v>438</v>
      </c>
      <c r="P834" s="51" t="s">
        <v>438</v>
      </c>
      <c r="Q834" s="52" t="s">
        <v>438</v>
      </c>
      <c r="R834" s="52" t="s">
        <v>438</v>
      </c>
      <c r="S834" s="55" t="s">
        <v>438</v>
      </c>
      <c r="T834" s="56" t="s">
        <v>438</v>
      </c>
      <c r="U834" s="50" t="s">
        <v>438</v>
      </c>
      <c r="V834" s="51" t="s">
        <v>438</v>
      </c>
      <c r="W834" s="52" t="s">
        <v>438</v>
      </c>
      <c r="X834" s="52" t="s">
        <v>438</v>
      </c>
      <c r="Y834" s="55" t="s">
        <v>438</v>
      </c>
      <c r="Z834" s="56" t="s">
        <v>438</v>
      </c>
      <c r="AA834" s="50" t="s">
        <v>438</v>
      </c>
      <c r="AB834" s="51" t="s">
        <v>438</v>
      </c>
      <c r="AC834" s="52" t="s">
        <v>438</v>
      </c>
      <c r="AD834" s="52" t="s">
        <v>438</v>
      </c>
      <c r="AE834" s="55" t="s">
        <v>438</v>
      </c>
      <c r="AF834" s="56" t="s">
        <v>438</v>
      </c>
    </row>
    <row r="835" spans="1:32" s="30" customFormat="1" ht="15.75" hidden="1" outlineLevel="1" x14ac:dyDescent="0.3">
      <c r="A835" s="30">
        <f t="shared" si="20"/>
        <v>733</v>
      </c>
      <c r="C835" s="50" t="s">
        <v>399</v>
      </c>
      <c r="D835" s="51">
        <v>2.0499999999999998</v>
      </c>
      <c r="E835" s="52" t="s">
        <v>438</v>
      </c>
      <c r="F835" s="52" t="s">
        <v>438</v>
      </c>
      <c r="G835" s="55">
        <v>-0.5</v>
      </c>
      <c r="H835" s="56">
        <v>-0.14225941422594157</v>
      </c>
      <c r="I835" s="50" t="s">
        <v>438</v>
      </c>
      <c r="J835" s="51" t="s">
        <v>438</v>
      </c>
      <c r="K835" s="52" t="s">
        <v>438</v>
      </c>
      <c r="L835" s="52" t="s">
        <v>438</v>
      </c>
      <c r="M835" s="55" t="s">
        <v>438</v>
      </c>
      <c r="N835" s="56" t="s">
        <v>438</v>
      </c>
      <c r="O835" s="50" t="s">
        <v>438</v>
      </c>
      <c r="P835" s="51" t="s">
        <v>438</v>
      </c>
      <c r="Q835" s="52" t="s">
        <v>438</v>
      </c>
      <c r="R835" s="52" t="s">
        <v>438</v>
      </c>
      <c r="S835" s="55" t="s">
        <v>438</v>
      </c>
      <c r="T835" s="56" t="s">
        <v>438</v>
      </c>
      <c r="U835" s="50" t="s">
        <v>438</v>
      </c>
      <c r="V835" s="51" t="s">
        <v>438</v>
      </c>
      <c r="W835" s="52" t="s">
        <v>438</v>
      </c>
      <c r="X835" s="52" t="s">
        <v>438</v>
      </c>
      <c r="Y835" s="55" t="s">
        <v>438</v>
      </c>
      <c r="Z835" s="56" t="s">
        <v>438</v>
      </c>
      <c r="AA835" s="50" t="s">
        <v>438</v>
      </c>
      <c r="AB835" s="51" t="s">
        <v>438</v>
      </c>
      <c r="AC835" s="52" t="s">
        <v>438</v>
      </c>
      <c r="AD835" s="52" t="s">
        <v>438</v>
      </c>
      <c r="AE835" s="55" t="s">
        <v>438</v>
      </c>
      <c r="AF835" s="56" t="s">
        <v>438</v>
      </c>
    </row>
    <row r="836" spans="1:32" s="30" customFormat="1" ht="15.75" hidden="1" outlineLevel="1" x14ac:dyDescent="0.3">
      <c r="A836" s="30">
        <f t="shared" si="20"/>
        <v>734</v>
      </c>
      <c r="C836" s="50" t="s">
        <v>1490</v>
      </c>
      <c r="D836" s="51">
        <v>3</v>
      </c>
      <c r="E836" s="52" t="s">
        <v>438</v>
      </c>
      <c r="F836" s="52" t="s">
        <v>438</v>
      </c>
      <c r="G836" s="55">
        <v>-0.44444444444444453</v>
      </c>
      <c r="H836" s="56">
        <v>-0.53488372093023262</v>
      </c>
      <c r="I836" s="50" t="s">
        <v>438</v>
      </c>
      <c r="J836" s="51" t="s">
        <v>438</v>
      </c>
      <c r="K836" s="52" t="s">
        <v>438</v>
      </c>
      <c r="L836" s="52" t="s">
        <v>438</v>
      </c>
      <c r="M836" s="55" t="s">
        <v>438</v>
      </c>
      <c r="N836" s="56" t="s">
        <v>438</v>
      </c>
      <c r="O836" s="50" t="s">
        <v>438</v>
      </c>
      <c r="P836" s="51" t="s">
        <v>438</v>
      </c>
      <c r="Q836" s="52" t="s">
        <v>438</v>
      </c>
      <c r="R836" s="52" t="s">
        <v>438</v>
      </c>
      <c r="S836" s="55" t="s">
        <v>438</v>
      </c>
      <c r="T836" s="56" t="s">
        <v>438</v>
      </c>
      <c r="U836" s="50" t="s">
        <v>438</v>
      </c>
      <c r="V836" s="51" t="s">
        <v>438</v>
      </c>
      <c r="W836" s="52" t="s">
        <v>438</v>
      </c>
      <c r="X836" s="52" t="s">
        <v>438</v>
      </c>
      <c r="Y836" s="55" t="s">
        <v>438</v>
      </c>
      <c r="Z836" s="56" t="s">
        <v>438</v>
      </c>
      <c r="AA836" s="50" t="s">
        <v>438</v>
      </c>
      <c r="AB836" s="51" t="s">
        <v>438</v>
      </c>
      <c r="AC836" s="52" t="s">
        <v>438</v>
      </c>
      <c r="AD836" s="52" t="s">
        <v>438</v>
      </c>
      <c r="AE836" s="55" t="s">
        <v>438</v>
      </c>
      <c r="AF836" s="56" t="s">
        <v>438</v>
      </c>
    </row>
    <row r="837" spans="1:32" s="30" customFormat="1" ht="15.75" hidden="1" outlineLevel="1" x14ac:dyDescent="0.3">
      <c r="A837" s="30">
        <f t="shared" si="20"/>
        <v>735</v>
      </c>
      <c r="C837" s="50" t="s">
        <v>1491</v>
      </c>
      <c r="D837" s="51">
        <v>4.91</v>
      </c>
      <c r="E837" s="52" t="s">
        <v>438</v>
      </c>
      <c r="F837" s="52" t="s">
        <v>438</v>
      </c>
      <c r="G837" s="55" t="s">
        <v>438</v>
      </c>
      <c r="H837" s="56" t="s">
        <v>438</v>
      </c>
      <c r="I837" s="50" t="s">
        <v>438</v>
      </c>
      <c r="J837" s="51" t="s">
        <v>438</v>
      </c>
      <c r="K837" s="52" t="s">
        <v>438</v>
      </c>
      <c r="L837" s="52" t="s">
        <v>438</v>
      </c>
      <c r="M837" s="55" t="s">
        <v>438</v>
      </c>
      <c r="N837" s="56" t="s">
        <v>438</v>
      </c>
      <c r="O837" s="50" t="s">
        <v>438</v>
      </c>
      <c r="P837" s="51" t="s">
        <v>438</v>
      </c>
      <c r="Q837" s="52" t="s">
        <v>438</v>
      </c>
      <c r="R837" s="52" t="s">
        <v>438</v>
      </c>
      <c r="S837" s="55" t="s">
        <v>438</v>
      </c>
      <c r="T837" s="56" t="s">
        <v>438</v>
      </c>
      <c r="U837" s="50" t="s">
        <v>438</v>
      </c>
      <c r="V837" s="51" t="s">
        <v>438</v>
      </c>
      <c r="W837" s="52" t="s">
        <v>438</v>
      </c>
      <c r="X837" s="52" t="s">
        <v>438</v>
      </c>
      <c r="Y837" s="55" t="s">
        <v>438</v>
      </c>
      <c r="Z837" s="56" t="s">
        <v>438</v>
      </c>
      <c r="AA837" s="50" t="s">
        <v>438</v>
      </c>
      <c r="AB837" s="51" t="s">
        <v>438</v>
      </c>
      <c r="AC837" s="52" t="s">
        <v>438</v>
      </c>
      <c r="AD837" s="52" t="s">
        <v>438</v>
      </c>
      <c r="AE837" s="55" t="s">
        <v>438</v>
      </c>
      <c r="AF837" s="56" t="s">
        <v>438</v>
      </c>
    </row>
    <row r="838" spans="1:32" s="30" customFormat="1" ht="15.75" hidden="1" outlineLevel="1" x14ac:dyDescent="0.3">
      <c r="A838" s="30">
        <f t="shared" si="20"/>
        <v>736</v>
      </c>
      <c r="C838" s="50" t="s">
        <v>1492</v>
      </c>
      <c r="D838" s="51">
        <v>3.82</v>
      </c>
      <c r="E838" s="52" t="s">
        <v>438</v>
      </c>
      <c r="F838" s="52" t="s">
        <v>438</v>
      </c>
      <c r="G838" s="55" t="s">
        <v>127</v>
      </c>
      <c r="H838" s="56">
        <v>0.26910299003322269</v>
      </c>
      <c r="I838" s="50" t="s">
        <v>438</v>
      </c>
      <c r="J838" s="51" t="s">
        <v>438</v>
      </c>
      <c r="K838" s="52" t="s">
        <v>438</v>
      </c>
      <c r="L838" s="52" t="s">
        <v>438</v>
      </c>
      <c r="M838" s="55" t="s">
        <v>438</v>
      </c>
      <c r="N838" s="56" t="s">
        <v>438</v>
      </c>
      <c r="O838" s="50" t="s">
        <v>438</v>
      </c>
      <c r="P838" s="51" t="s">
        <v>438</v>
      </c>
      <c r="Q838" s="52" t="s">
        <v>438</v>
      </c>
      <c r="R838" s="52" t="s">
        <v>438</v>
      </c>
      <c r="S838" s="55" t="s">
        <v>438</v>
      </c>
      <c r="T838" s="56" t="s">
        <v>438</v>
      </c>
      <c r="U838" s="50" t="s">
        <v>438</v>
      </c>
      <c r="V838" s="51" t="s">
        <v>438</v>
      </c>
      <c r="W838" s="52" t="s">
        <v>438</v>
      </c>
      <c r="X838" s="52" t="s">
        <v>438</v>
      </c>
      <c r="Y838" s="55" t="s">
        <v>438</v>
      </c>
      <c r="Z838" s="56" t="s">
        <v>438</v>
      </c>
      <c r="AA838" s="50" t="s">
        <v>438</v>
      </c>
      <c r="AB838" s="51" t="s">
        <v>438</v>
      </c>
      <c r="AC838" s="52" t="s">
        <v>438</v>
      </c>
      <c r="AD838" s="52" t="s">
        <v>438</v>
      </c>
      <c r="AE838" s="55" t="s">
        <v>438</v>
      </c>
      <c r="AF838" s="56" t="s">
        <v>438</v>
      </c>
    </row>
    <row r="839" spans="1:32" s="30" customFormat="1" ht="15.75" hidden="1" outlineLevel="1" x14ac:dyDescent="0.3">
      <c r="A839" s="30">
        <f t="shared" si="20"/>
        <v>737</v>
      </c>
      <c r="C839" s="50" t="s">
        <v>1493</v>
      </c>
      <c r="D839" s="51">
        <v>-1.24</v>
      </c>
      <c r="E839" s="52" t="s">
        <v>438</v>
      </c>
      <c r="F839" s="52" t="s">
        <v>438</v>
      </c>
      <c r="G839" s="55" t="s">
        <v>106</v>
      </c>
      <c r="H839" s="56" t="s">
        <v>106</v>
      </c>
      <c r="I839" s="50" t="s">
        <v>438</v>
      </c>
      <c r="J839" s="51" t="s">
        <v>438</v>
      </c>
      <c r="K839" s="52" t="s">
        <v>438</v>
      </c>
      <c r="L839" s="52" t="s">
        <v>438</v>
      </c>
      <c r="M839" s="55" t="s">
        <v>438</v>
      </c>
      <c r="N839" s="56" t="s">
        <v>438</v>
      </c>
      <c r="O839" s="50" t="s">
        <v>438</v>
      </c>
      <c r="P839" s="51" t="s">
        <v>438</v>
      </c>
      <c r="Q839" s="52" t="s">
        <v>438</v>
      </c>
      <c r="R839" s="52" t="s">
        <v>438</v>
      </c>
      <c r="S839" s="55" t="s">
        <v>438</v>
      </c>
      <c r="T839" s="56" t="s">
        <v>438</v>
      </c>
      <c r="U839" s="50" t="s">
        <v>438</v>
      </c>
      <c r="V839" s="51" t="s">
        <v>438</v>
      </c>
      <c r="W839" s="52" t="s">
        <v>438</v>
      </c>
      <c r="X839" s="52" t="s">
        <v>438</v>
      </c>
      <c r="Y839" s="55" t="s">
        <v>438</v>
      </c>
      <c r="Z839" s="56" t="s">
        <v>438</v>
      </c>
      <c r="AA839" s="50" t="s">
        <v>438</v>
      </c>
      <c r="AB839" s="51" t="s">
        <v>438</v>
      </c>
      <c r="AC839" s="52" t="s">
        <v>438</v>
      </c>
      <c r="AD839" s="52" t="s">
        <v>438</v>
      </c>
      <c r="AE839" s="55" t="s">
        <v>438</v>
      </c>
      <c r="AF839" s="56" t="s">
        <v>438</v>
      </c>
    </row>
    <row r="840" spans="1:32" s="30" customFormat="1" ht="15.75" hidden="1" outlineLevel="1" x14ac:dyDescent="0.3">
      <c r="A840" s="30">
        <f t="shared" si="20"/>
        <v>738</v>
      </c>
      <c r="C840" s="50" t="s">
        <v>1494</v>
      </c>
      <c r="D840" s="51">
        <v>3.42</v>
      </c>
      <c r="E840" s="52" t="s">
        <v>438</v>
      </c>
      <c r="F840" s="52" t="s">
        <v>438</v>
      </c>
      <c r="G840" s="55">
        <v>0.23913043478260887</v>
      </c>
      <c r="H840" s="56">
        <v>1.0981595092024539</v>
      </c>
      <c r="I840" s="50" t="s">
        <v>438</v>
      </c>
      <c r="J840" s="51" t="s">
        <v>438</v>
      </c>
      <c r="K840" s="52" t="s">
        <v>438</v>
      </c>
      <c r="L840" s="52" t="s">
        <v>438</v>
      </c>
      <c r="M840" s="55" t="s">
        <v>438</v>
      </c>
      <c r="N840" s="56" t="s">
        <v>438</v>
      </c>
      <c r="O840" s="50" t="s">
        <v>438</v>
      </c>
      <c r="P840" s="51" t="s">
        <v>438</v>
      </c>
      <c r="Q840" s="52" t="s">
        <v>438</v>
      </c>
      <c r="R840" s="52" t="s">
        <v>438</v>
      </c>
      <c r="S840" s="55" t="s">
        <v>438</v>
      </c>
      <c r="T840" s="56" t="s">
        <v>438</v>
      </c>
      <c r="U840" s="50" t="s">
        <v>438</v>
      </c>
      <c r="V840" s="51" t="s">
        <v>438</v>
      </c>
      <c r="W840" s="52" t="s">
        <v>438</v>
      </c>
      <c r="X840" s="52" t="s">
        <v>438</v>
      </c>
      <c r="Y840" s="55" t="s">
        <v>438</v>
      </c>
      <c r="Z840" s="56" t="s">
        <v>438</v>
      </c>
      <c r="AA840" s="50" t="s">
        <v>438</v>
      </c>
      <c r="AB840" s="51" t="s">
        <v>438</v>
      </c>
      <c r="AC840" s="52" t="s">
        <v>438</v>
      </c>
      <c r="AD840" s="52" t="s">
        <v>438</v>
      </c>
      <c r="AE840" s="55" t="s">
        <v>438</v>
      </c>
      <c r="AF840" s="56" t="s">
        <v>438</v>
      </c>
    </row>
    <row r="841" spans="1:32" s="30" customFormat="1" ht="15.75" hidden="1" outlineLevel="1" x14ac:dyDescent="0.3">
      <c r="A841" s="30">
        <f t="shared" si="20"/>
        <v>739</v>
      </c>
      <c r="C841" s="50" t="s">
        <v>1495</v>
      </c>
      <c r="D841" s="51">
        <v>1.33</v>
      </c>
      <c r="E841" s="52" t="s">
        <v>438</v>
      </c>
      <c r="F841" s="52" t="s">
        <v>438</v>
      </c>
      <c r="G841" s="55">
        <v>3.5862068965517251</v>
      </c>
      <c r="H841" s="56" t="s">
        <v>127</v>
      </c>
      <c r="I841" s="50" t="s">
        <v>438</v>
      </c>
      <c r="J841" s="51" t="s">
        <v>438</v>
      </c>
      <c r="K841" s="52" t="s">
        <v>438</v>
      </c>
      <c r="L841" s="52" t="s">
        <v>438</v>
      </c>
      <c r="M841" s="55" t="s">
        <v>438</v>
      </c>
      <c r="N841" s="56" t="s">
        <v>438</v>
      </c>
      <c r="O841" s="50" t="s">
        <v>438</v>
      </c>
      <c r="P841" s="51" t="s">
        <v>438</v>
      </c>
      <c r="Q841" s="52" t="s">
        <v>438</v>
      </c>
      <c r="R841" s="52" t="s">
        <v>438</v>
      </c>
      <c r="S841" s="55" t="s">
        <v>438</v>
      </c>
      <c r="T841" s="56" t="s">
        <v>438</v>
      </c>
      <c r="U841" s="50" t="s">
        <v>438</v>
      </c>
      <c r="V841" s="51" t="s">
        <v>438</v>
      </c>
      <c r="W841" s="52" t="s">
        <v>438</v>
      </c>
      <c r="X841" s="52" t="s">
        <v>438</v>
      </c>
      <c r="Y841" s="55" t="s">
        <v>438</v>
      </c>
      <c r="Z841" s="56" t="s">
        <v>438</v>
      </c>
      <c r="AA841" s="50" t="s">
        <v>438</v>
      </c>
      <c r="AB841" s="51" t="s">
        <v>438</v>
      </c>
      <c r="AC841" s="52" t="s">
        <v>438</v>
      </c>
      <c r="AD841" s="52" t="s">
        <v>438</v>
      </c>
      <c r="AE841" s="55" t="s">
        <v>438</v>
      </c>
      <c r="AF841" s="56" t="s">
        <v>438</v>
      </c>
    </row>
    <row r="842" spans="1:32" s="30" customFormat="1" ht="15.75" hidden="1" outlineLevel="1" x14ac:dyDescent="0.3">
      <c r="A842" s="30">
        <f t="shared" si="20"/>
        <v>740</v>
      </c>
      <c r="C842" s="50" t="s">
        <v>1496</v>
      </c>
      <c r="D842" s="51">
        <v>-1.24</v>
      </c>
      <c r="E842" s="52" t="s">
        <v>438</v>
      </c>
      <c r="F842" s="52" t="s">
        <v>438</v>
      </c>
      <c r="G842" s="55" t="s">
        <v>87</v>
      </c>
      <c r="H842" s="56" t="s">
        <v>87</v>
      </c>
      <c r="I842" s="50" t="s">
        <v>438</v>
      </c>
      <c r="J842" s="51" t="s">
        <v>438</v>
      </c>
      <c r="K842" s="52" t="s">
        <v>438</v>
      </c>
      <c r="L842" s="52" t="s">
        <v>438</v>
      </c>
      <c r="M842" s="55" t="s">
        <v>438</v>
      </c>
      <c r="N842" s="56" t="s">
        <v>438</v>
      </c>
      <c r="O842" s="50" t="s">
        <v>438</v>
      </c>
      <c r="P842" s="51" t="s">
        <v>438</v>
      </c>
      <c r="Q842" s="52" t="s">
        <v>438</v>
      </c>
      <c r="R842" s="52" t="s">
        <v>438</v>
      </c>
      <c r="S842" s="55" t="s">
        <v>438</v>
      </c>
      <c r="T842" s="56" t="s">
        <v>438</v>
      </c>
      <c r="U842" s="50" t="s">
        <v>438</v>
      </c>
      <c r="V842" s="51" t="s">
        <v>438</v>
      </c>
      <c r="W842" s="52" t="s">
        <v>438</v>
      </c>
      <c r="X842" s="52" t="s">
        <v>438</v>
      </c>
      <c r="Y842" s="55" t="s">
        <v>438</v>
      </c>
      <c r="Z842" s="56" t="s">
        <v>438</v>
      </c>
      <c r="AA842" s="50" t="s">
        <v>438</v>
      </c>
      <c r="AB842" s="51" t="s">
        <v>438</v>
      </c>
      <c r="AC842" s="52" t="s">
        <v>438</v>
      </c>
      <c r="AD842" s="52" t="s">
        <v>438</v>
      </c>
      <c r="AE842" s="55" t="s">
        <v>438</v>
      </c>
      <c r="AF842" s="56" t="s">
        <v>438</v>
      </c>
    </row>
    <row r="843" spans="1:32" s="30" customFormat="1" ht="15.75" hidden="1" outlineLevel="1" x14ac:dyDescent="0.3">
      <c r="A843" s="30">
        <f t="shared" si="20"/>
        <v>741</v>
      </c>
      <c r="C843" s="50" t="s">
        <v>325</v>
      </c>
      <c r="D843" s="51">
        <v>4.83</v>
      </c>
      <c r="E843" s="52" t="s">
        <v>438</v>
      </c>
      <c r="F843" s="52" t="s">
        <v>438</v>
      </c>
      <c r="G843" s="55">
        <v>160</v>
      </c>
      <c r="H843" s="56" t="s">
        <v>127</v>
      </c>
      <c r="I843" s="50" t="s">
        <v>438</v>
      </c>
      <c r="J843" s="51" t="s">
        <v>438</v>
      </c>
      <c r="K843" s="52" t="s">
        <v>438</v>
      </c>
      <c r="L843" s="52" t="s">
        <v>438</v>
      </c>
      <c r="M843" s="55" t="s">
        <v>438</v>
      </c>
      <c r="N843" s="56" t="s">
        <v>438</v>
      </c>
      <c r="O843" s="50" t="s">
        <v>438</v>
      </c>
      <c r="P843" s="51" t="s">
        <v>438</v>
      </c>
      <c r="Q843" s="52" t="s">
        <v>438</v>
      </c>
      <c r="R843" s="52" t="s">
        <v>438</v>
      </c>
      <c r="S843" s="55" t="s">
        <v>438</v>
      </c>
      <c r="T843" s="56" t="s">
        <v>438</v>
      </c>
      <c r="U843" s="50" t="s">
        <v>438</v>
      </c>
      <c r="V843" s="51" t="s">
        <v>438</v>
      </c>
      <c r="W843" s="52" t="s">
        <v>438</v>
      </c>
      <c r="X843" s="52" t="s">
        <v>438</v>
      </c>
      <c r="Y843" s="55" t="s">
        <v>438</v>
      </c>
      <c r="Z843" s="56" t="s">
        <v>438</v>
      </c>
      <c r="AA843" s="50" t="s">
        <v>438</v>
      </c>
      <c r="AB843" s="51" t="s">
        <v>438</v>
      </c>
      <c r="AC843" s="52" t="s">
        <v>438</v>
      </c>
      <c r="AD843" s="52" t="s">
        <v>438</v>
      </c>
      <c r="AE843" s="55" t="s">
        <v>438</v>
      </c>
      <c r="AF843" s="56" t="s">
        <v>438</v>
      </c>
    </row>
    <row r="844" spans="1:32" s="30" customFormat="1" ht="15.75" hidden="1" outlineLevel="1" x14ac:dyDescent="0.3">
      <c r="A844" s="30">
        <f t="shared" si="20"/>
        <v>742</v>
      </c>
      <c r="C844" s="50" t="s">
        <v>1497</v>
      </c>
      <c r="D844" s="51">
        <v>3.91</v>
      </c>
      <c r="E844" s="52" t="s">
        <v>438</v>
      </c>
      <c r="F844" s="52" t="s">
        <v>438</v>
      </c>
      <c r="G844" s="55">
        <v>0.3254237288135593</v>
      </c>
      <c r="H844" s="56">
        <v>0.81860465116279091</v>
      </c>
      <c r="I844" s="50" t="s">
        <v>438</v>
      </c>
      <c r="J844" s="51" t="s">
        <v>438</v>
      </c>
      <c r="K844" s="52" t="s">
        <v>438</v>
      </c>
      <c r="L844" s="52" t="s">
        <v>438</v>
      </c>
      <c r="M844" s="55" t="s">
        <v>438</v>
      </c>
      <c r="N844" s="56" t="s">
        <v>438</v>
      </c>
      <c r="O844" s="50" t="s">
        <v>438</v>
      </c>
      <c r="P844" s="51" t="s">
        <v>438</v>
      </c>
      <c r="Q844" s="52" t="s">
        <v>438</v>
      </c>
      <c r="R844" s="52" t="s">
        <v>438</v>
      </c>
      <c r="S844" s="55" t="s">
        <v>438</v>
      </c>
      <c r="T844" s="56" t="s">
        <v>438</v>
      </c>
      <c r="U844" s="50" t="s">
        <v>438</v>
      </c>
      <c r="V844" s="51" t="s">
        <v>438</v>
      </c>
      <c r="W844" s="52" t="s">
        <v>438</v>
      </c>
      <c r="X844" s="52" t="s">
        <v>438</v>
      </c>
      <c r="Y844" s="55" t="s">
        <v>438</v>
      </c>
      <c r="Z844" s="56" t="s">
        <v>438</v>
      </c>
      <c r="AA844" s="50" t="s">
        <v>438</v>
      </c>
      <c r="AB844" s="51" t="s">
        <v>438</v>
      </c>
      <c r="AC844" s="52" t="s">
        <v>438</v>
      </c>
      <c r="AD844" s="52" t="s">
        <v>438</v>
      </c>
      <c r="AE844" s="55" t="s">
        <v>438</v>
      </c>
      <c r="AF844" s="56" t="s">
        <v>438</v>
      </c>
    </row>
    <row r="845" spans="1:32" s="30" customFormat="1" ht="15.75" hidden="1" outlineLevel="1" x14ac:dyDescent="0.3">
      <c r="A845" s="30">
        <f t="shared" si="20"/>
        <v>743</v>
      </c>
      <c r="C845" s="50" t="s">
        <v>1498</v>
      </c>
      <c r="D845" s="51">
        <v>0.84</v>
      </c>
      <c r="E845" s="52" t="s">
        <v>438</v>
      </c>
      <c r="F845" s="52" t="s">
        <v>438</v>
      </c>
      <c r="G845" s="55">
        <v>-0.58823529411764708</v>
      </c>
      <c r="H845" s="56">
        <v>-0.30578512396694213</v>
      </c>
      <c r="I845" s="50" t="s">
        <v>438</v>
      </c>
      <c r="J845" s="51" t="s">
        <v>438</v>
      </c>
      <c r="K845" s="52" t="s">
        <v>438</v>
      </c>
      <c r="L845" s="52" t="s">
        <v>438</v>
      </c>
      <c r="M845" s="55" t="s">
        <v>438</v>
      </c>
      <c r="N845" s="56" t="s">
        <v>438</v>
      </c>
      <c r="O845" s="50" t="s">
        <v>438</v>
      </c>
      <c r="P845" s="51" t="s">
        <v>438</v>
      </c>
      <c r="Q845" s="52" t="s">
        <v>438</v>
      </c>
      <c r="R845" s="52" t="s">
        <v>438</v>
      </c>
      <c r="S845" s="55" t="s">
        <v>438</v>
      </c>
      <c r="T845" s="56" t="s">
        <v>438</v>
      </c>
      <c r="U845" s="50" t="s">
        <v>438</v>
      </c>
      <c r="V845" s="51" t="s">
        <v>438</v>
      </c>
      <c r="W845" s="52" t="s">
        <v>438</v>
      </c>
      <c r="X845" s="52" t="s">
        <v>438</v>
      </c>
      <c r="Y845" s="55" t="s">
        <v>438</v>
      </c>
      <c r="Z845" s="56" t="s">
        <v>438</v>
      </c>
      <c r="AA845" s="50" t="s">
        <v>438</v>
      </c>
      <c r="AB845" s="51" t="s">
        <v>438</v>
      </c>
      <c r="AC845" s="52" t="s">
        <v>438</v>
      </c>
      <c r="AD845" s="52" t="s">
        <v>438</v>
      </c>
      <c r="AE845" s="55" t="s">
        <v>438</v>
      </c>
      <c r="AF845" s="56" t="s">
        <v>438</v>
      </c>
    </row>
    <row r="846" spans="1:32" s="30" customFormat="1" ht="15.75" hidden="1" outlineLevel="1" x14ac:dyDescent="0.3">
      <c r="A846" s="30">
        <f t="shared" si="20"/>
        <v>744</v>
      </c>
      <c r="C846" s="50" t="s">
        <v>1499</v>
      </c>
      <c r="D846" s="51">
        <v>1.0900000000000001</v>
      </c>
      <c r="E846" s="52" t="s">
        <v>438</v>
      </c>
      <c r="F846" s="52" t="s">
        <v>438</v>
      </c>
      <c r="G846" s="55">
        <v>-0.59328358208955223</v>
      </c>
      <c r="H846" s="56">
        <v>0.45333333333333337</v>
      </c>
      <c r="I846" s="50" t="s">
        <v>438</v>
      </c>
      <c r="J846" s="51" t="s">
        <v>438</v>
      </c>
      <c r="K846" s="52" t="s">
        <v>438</v>
      </c>
      <c r="L846" s="52" t="s">
        <v>438</v>
      </c>
      <c r="M846" s="55" t="s">
        <v>438</v>
      </c>
      <c r="N846" s="56" t="s">
        <v>438</v>
      </c>
      <c r="O846" s="50" t="s">
        <v>438</v>
      </c>
      <c r="P846" s="51" t="s">
        <v>438</v>
      </c>
      <c r="Q846" s="52" t="s">
        <v>438</v>
      </c>
      <c r="R846" s="52" t="s">
        <v>438</v>
      </c>
      <c r="S846" s="55" t="s">
        <v>438</v>
      </c>
      <c r="T846" s="56" t="s">
        <v>438</v>
      </c>
      <c r="U846" s="50" t="s">
        <v>438</v>
      </c>
      <c r="V846" s="51" t="s">
        <v>438</v>
      </c>
      <c r="W846" s="52" t="s">
        <v>438</v>
      </c>
      <c r="X846" s="52" t="s">
        <v>438</v>
      </c>
      <c r="Y846" s="55" t="s">
        <v>438</v>
      </c>
      <c r="Z846" s="56" t="s">
        <v>438</v>
      </c>
      <c r="AA846" s="50" t="s">
        <v>438</v>
      </c>
      <c r="AB846" s="51" t="s">
        <v>438</v>
      </c>
      <c r="AC846" s="52" t="s">
        <v>438</v>
      </c>
      <c r="AD846" s="52" t="s">
        <v>438</v>
      </c>
      <c r="AE846" s="55" t="s">
        <v>438</v>
      </c>
      <c r="AF846" s="56" t="s">
        <v>438</v>
      </c>
    </row>
    <row r="847" spans="1:32" s="30" customFormat="1" ht="15.75" hidden="1" outlineLevel="1" x14ac:dyDescent="0.3">
      <c r="A847" s="30">
        <f t="shared" si="20"/>
        <v>745</v>
      </c>
      <c r="C847" s="50" t="s">
        <v>1500</v>
      </c>
      <c r="D847" s="51">
        <v>1.83</v>
      </c>
      <c r="E847" s="52" t="s">
        <v>438</v>
      </c>
      <c r="F847" s="52" t="s">
        <v>438</v>
      </c>
      <c r="G847" s="55">
        <v>-0.16055045871559637</v>
      </c>
      <c r="H847" s="56" t="s">
        <v>438</v>
      </c>
      <c r="I847" s="50" t="s">
        <v>438</v>
      </c>
      <c r="J847" s="51" t="s">
        <v>438</v>
      </c>
      <c r="K847" s="52" t="s">
        <v>438</v>
      </c>
      <c r="L847" s="52" t="s">
        <v>438</v>
      </c>
      <c r="M847" s="55" t="s">
        <v>438</v>
      </c>
      <c r="N847" s="56" t="s">
        <v>438</v>
      </c>
      <c r="O847" s="50" t="s">
        <v>438</v>
      </c>
      <c r="P847" s="51" t="s">
        <v>438</v>
      </c>
      <c r="Q847" s="52" t="s">
        <v>438</v>
      </c>
      <c r="R847" s="52" t="s">
        <v>438</v>
      </c>
      <c r="S847" s="55" t="s">
        <v>438</v>
      </c>
      <c r="T847" s="56" t="s">
        <v>438</v>
      </c>
      <c r="U847" s="50" t="s">
        <v>438</v>
      </c>
      <c r="V847" s="51" t="s">
        <v>438</v>
      </c>
      <c r="W847" s="52" t="s">
        <v>438</v>
      </c>
      <c r="X847" s="52" t="s">
        <v>438</v>
      </c>
      <c r="Y847" s="55" t="s">
        <v>438</v>
      </c>
      <c r="Z847" s="56" t="s">
        <v>438</v>
      </c>
      <c r="AA847" s="50" t="s">
        <v>438</v>
      </c>
      <c r="AB847" s="51" t="s">
        <v>438</v>
      </c>
      <c r="AC847" s="52" t="s">
        <v>438</v>
      </c>
      <c r="AD847" s="52" t="s">
        <v>438</v>
      </c>
      <c r="AE847" s="55" t="s">
        <v>438</v>
      </c>
      <c r="AF847" s="56" t="s">
        <v>438</v>
      </c>
    </row>
    <row r="848" spans="1:32" s="30" customFormat="1" ht="15.75" hidden="1" outlineLevel="1" x14ac:dyDescent="0.3">
      <c r="A848" s="30">
        <f t="shared" si="20"/>
        <v>746</v>
      </c>
      <c r="C848" s="50" t="s">
        <v>1501</v>
      </c>
      <c r="D848" s="51">
        <v>-0.86</v>
      </c>
      <c r="E848" s="52" t="s">
        <v>438</v>
      </c>
      <c r="F848" s="52" t="s">
        <v>438</v>
      </c>
      <c r="G848" s="55" t="s">
        <v>87</v>
      </c>
      <c r="H848" s="56" t="s">
        <v>87</v>
      </c>
      <c r="I848" s="50" t="s">
        <v>438</v>
      </c>
      <c r="J848" s="51" t="s">
        <v>438</v>
      </c>
      <c r="K848" s="52" t="s">
        <v>438</v>
      </c>
      <c r="L848" s="52" t="s">
        <v>438</v>
      </c>
      <c r="M848" s="55" t="s">
        <v>438</v>
      </c>
      <c r="N848" s="56" t="s">
        <v>438</v>
      </c>
      <c r="O848" s="50" t="s">
        <v>438</v>
      </c>
      <c r="P848" s="51" t="s">
        <v>438</v>
      </c>
      <c r="Q848" s="52" t="s">
        <v>438</v>
      </c>
      <c r="R848" s="52" t="s">
        <v>438</v>
      </c>
      <c r="S848" s="55" t="s">
        <v>438</v>
      </c>
      <c r="T848" s="56" t="s">
        <v>438</v>
      </c>
      <c r="U848" s="50" t="s">
        <v>438</v>
      </c>
      <c r="V848" s="51" t="s">
        <v>438</v>
      </c>
      <c r="W848" s="52" t="s">
        <v>438</v>
      </c>
      <c r="X848" s="52" t="s">
        <v>438</v>
      </c>
      <c r="Y848" s="55" t="s">
        <v>438</v>
      </c>
      <c r="Z848" s="56" t="s">
        <v>438</v>
      </c>
      <c r="AA848" s="50" t="s">
        <v>438</v>
      </c>
      <c r="AB848" s="51" t="s">
        <v>438</v>
      </c>
      <c r="AC848" s="52" t="s">
        <v>438</v>
      </c>
      <c r="AD848" s="52" t="s">
        <v>438</v>
      </c>
      <c r="AE848" s="55" t="s">
        <v>438</v>
      </c>
      <c r="AF848" s="56" t="s">
        <v>438</v>
      </c>
    </row>
    <row r="849" spans="1:32" s="30" customFormat="1" ht="15.75" hidden="1" outlineLevel="1" x14ac:dyDescent="0.3">
      <c r="A849" s="30">
        <f t="shared" si="20"/>
        <v>747</v>
      </c>
      <c r="C849" s="50" t="s">
        <v>1502</v>
      </c>
      <c r="D849" s="51">
        <v>2.2799999999999998</v>
      </c>
      <c r="E849" s="52" t="s">
        <v>438</v>
      </c>
      <c r="F849" s="52" t="s">
        <v>438</v>
      </c>
      <c r="G849" s="55">
        <v>0.34117647058823519</v>
      </c>
      <c r="H849" s="56">
        <v>-0.48181818181818192</v>
      </c>
      <c r="I849" s="50" t="s">
        <v>438</v>
      </c>
      <c r="J849" s="51" t="s">
        <v>438</v>
      </c>
      <c r="K849" s="52" t="s">
        <v>438</v>
      </c>
      <c r="L849" s="52" t="s">
        <v>438</v>
      </c>
      <c r="M849" s="55" t="s">
        <v>438</v>
      </c>
      <c r="N849" s="56" t="s">
        <v>438</v>
      </c>
      <c r="O849" s="50" t="s">
        <v>438</v>
      </c>
      <c r="P849" s="51" t="s">
        <v>438</v>
      </c>
      <c r="Q849" s="52" t="s">
        <v>438</v>
      </c>
      <c r="R849" s="52" t="s">
        <v>438</v>
      </c>
      <c r="S849" s="55" t="s">
        <v>438</v>
      </c>
      <c r="T849" s="56" t="s">
        <v>438</v>
      </c>
      <c r="U849" s="50" t="s">
        <v>438</v>
      </c>
      <c r="V849" s="51" t="s">
        <v>438</v>
      </c>
      <c r="W849" s="52" t="s">
        <v>438</v>
      </c>
      <c r="X849" s="52" t="s">
        <v>438</v>
      </c>
      <c r="Y849" s="55" t="s">
        <v>438</v>
      </c>
      <c r="Z849" s="56" t="s">
        <v>438</v>
      </c>
      <c r="AA849" s="50" t="s">
        <v>438</v>
      </c>
      <c r="AB849" s="51" t="s">
        <v>438</v>
      </c>
      <c r="AC849" s="52" t="s">
        <v>438</v>
      </c>
      <c r="AD849" s="52" t="s">
        <v>438</v>
      </c>
      <c r="AE849" s="55" t="s">
        <v>438</v>
      </c>
      <c r="AF849" s="56" t="s">
        <v>438</v>
      </c>
    </row>
    <row r="850" spans="1:32" s="30" customFormat="1" ht="15.75" hidden="1" outlineLevel="1" x14ac:dyDescent="0.3">
      <c r="A850" s="30">
        <f t="shared" si="20"/>
        <v>748</v>
      </c>
      <c r="C850" s="50" t="s">
        <v>1503</v>
      </c>
      <c r="D850" s="51">
        <v>3.37</v>
      </c>
      <c r="E850" s="52" t="s">
        <v>438</v>
      </c>
      <c r="F850" s="52" t="s">
        <v>438</v>
      </c>
      <c r="G850" s="55">
        <v>-0.29052631578947363</v>
      </c>
      <c r="H850" s="56" t="s">
        <v>127</v>
      </c>
      <c r="I850" s="50" t="s">
        <v>438</v>
      </c>
      <c r="J850" s="51" t="s">
        <v>438</v>
      </c>
      <c r="K850" s="52" t="s">
        <v>438</v>
      </c>
      <c r="L850" s="52" t="s">
        <v>438</v>
      </c>
      <c r="M850" s="55" t="s">
        <v>438</v>
      </c>
      <c r="N850" s="56" t="s">
        <v>438</v>
      </c>
      <c r="O850" s="50" t="s">
        <v>438</v>
      </c>
      <c r="P850" s="51" t="s">
        <v>438</v>
      </c>
      <c r="Q850" s="52" t="s">
        <v>438</v>
      </c>
      <c r="R850" s="52" t="s">
        <v>438</v>
      </c>
      <c r="S850" s="55" t="s">
        <v>438</v>
      </c>
      <c r="T850" s="56" t="s">
        <v>438</v>
      </c>
      <c r="U850" s="50" t="s">
        <v>438</v>
      </c>
      <c r="V850" s="51" t="s">
        <v>438</v>
      </c>
      <c r="W850" s="52" t="s">
        <v>438</v>
      </c>
      <c r="X850" s="52" t="s">
        <v>438</v>
      </c>
      <c r="Y850" s="55" t="s">
        <v>438</v>
      </c>
      <c r="Z850" s="56" t="s">
        <v>438</v>
      </c>
      <c r="AA850" s="50" t="s">
        <v>438</v>
      </c>
      <c r="AB850" s="51" t="s">
        <v>438</v>
      </c>
      <c r="AC850" s="52" t="s">
        <v>438</v>
      </c>
      <c r="AD850" s="52" t="s">
        <v>438</v>
      </c>
      <c r="AE850" s="55" t="s">
        <v>438</v>
      </c>
      <c r="AF850" s="56" t="s">
        <v>438</v>
      </c>
    </row>
    <row r="851" spans="1:32" s="30" customFormat="1" ht="15.75" hidden="1" outlineLevel="1" x14ac:dyDescent="0.3">
      <c r="A851" s="30">
        <f t="shared" si="20"/>
        <v>749</v>
      </c>
      <c r="C851" s="50" t="s">
        <v>1504</v>
      </c>
      <c r="D851" s="51">
        <v>0.56000000000000005</v>
      </c>
      <c r="E851" s="52" t="s">
        <v>438</v>
      </c>
      <c r="F851" s="52" t="s">
        <v>438</v>
      </c>
      <c r="G851" s="55">
        <v>-0.72413793103448265</v>
      </c>
      <c r="H851" s="56">
        <v>-0.84905660377358494</v>
      </c>
      <c r="I851" s="50" t="s">
        <v>438</v>
      </c>
      <c r="J851" s="51" t="s">
        <v>438</v>
      </c>
      <c r="K851" s="52" t="s">
        <v>438</v>
      </c>
      <c r="L851" s="52" t="s">
        <v>438</v>
      </c>
      <c r="M851" s="55" t="s">
        <v>438</v>
      </c>
      <c r="N851" s="56" t="s">
        <v>438</v>
      </c>
      <c r="O851" s="50" t="s">
        <v>438</v>
      </c>
      <c r="P851" s="51" t="s">
        <v>438</v>
      </c>
      <c r="Q851" s="52" t="s">
        <v>438</v>
      </c>
      <c r="R851" s="52" t="s">
        <v>438</v>
      </c>
      <c r="S851" s="55" t="s">
        <v>438</v>
      </c>
      <c r="T851" s="56" t="s">
        <v>438</v>
      </c>
      <c r="U851" s="50" t="s">
        <v>438</v>
      </c>
      <c r="V851" s="51" t="s">
        <v>438</v>
      </c>
      <c r="W851" s="52" t="s">
        <v>438</v>
      </c>
      <c r="X851" s="52" t="s">
        <v>438</v>
      </c>
      <c r="Y851" s="55" t="s">
        <v>438</v>
      </c>
      <c r="Z851" s="56" t="s">
        <v>438</v>
      </c>
      <c r="AA851" s="50" t="s">
        <v>438</v>
      </c>
      <c r="AB851" s="51" t="s">
        <v>438</v>
      </c>
      <c r="AC851" s="52" t="s">
        <v>438</v>
      </c>
      <c r="AD851" s="52" t="s">
        <v>438</v>
      </c>
      <c r="AE851" s="55" t="s">
        <v>438</v>
      </c>
      <c r="AF851" s="56" t="s">
        <v>438</v>
      </c>
    </row>
    <row r="852" spans="1:32" s="30" customFormat="1" ht="15.75" hidden="1" outlineLevel="1" x14ac:dyDescent="0.3">
      <c r="A852" s="30">
        <f t="shared" si="20"/>
        <v>750</v>
      </c>
      <c r="C852" s="50" t="s">
        <v>1505</v>
      </c>
      <c r="D852" s="51">
        <v>0.17</v>
      </c>
      <c r="E852" s="52" t="s">
        <v>438</v>
      </c>
      <c r="F852" s="52" t="s">
        <v>438</v>
      </c>
      <c r="G852" s="55">
        <v>-0.83168316831683164</v>
      </c>
      <c r="H852" s="56">
        <v>-0.92237442922374424</v>
      </c>
      <c r="I852" s="50" t="s">
        <v>438</v>
      </c>
      <c r="J852" s="51" t="s">
        <v>438</v>
      </c>
      <c r="K852" s="52" t="s">
        <v>438</v>
      </c>
      <c r="L852" s="52" t="s">
        <v>438</v>
      </c>
      <c r="M852" s="55" t="s">
        <v>438</v>
      </c>
      <c r="N852" s="56" t="s">
        <v>438</v>
      </c>
      <c r="O852" s="50" t="s">
        <v>438</v>
      </c>
      <c r="P852" s="51" t="s">
        <v>438</v>
      </c>
      <c r="Q852" s="52" t="s">
        <v>438</v>
      </c>
      <c r="R852" s="52" t="s">
        <v>438</v>
      </c>
      <c r="S852" s="55" t="s">
        <v>438</v>
      </c>
      <c r="T852" s="56" t="s">
        <v>438</v>
      </c>
      <c r="U852" s="50" t="s">
        <v>438</v>
      </c>
      <c r="V852" s="51" t="s">
        <v>438</v>
      </c>
      <c r="W852" s="52" t="s">
        <v>438</v>
      </c>
      <c r="X852" s="52" t="s">
        <v>438</v>
      </c>
      <c r="Y852" s="55" t="s">
        <v>438</v>
      </c>
      <c r="Z852" s="56" t="s">
        <v>438</v>
      </c>
      <c r="AA852" s="50" t="s">
        <v>438</v>
      </c>
      <c r="AB852" s="51" t="s">
        <v>438</v>
      </c>
      <c r="AC852" s="52" t="s">
        <v>438</v>
      </c>
      <c r="AD852" s="52" t="s">
        <v>438</v>
      </c>
      <c r="AE852" s="55" t="s">
        <v>438</v>
      </c>
      <c r="AF852" s="56" t="s">
        <v>438</v>
      </c>
    </row>
    <row r="853" spans="1:32" s="30" customFormat="1" ht="15.75" hidden="1" outlineLevel="1" x14ac:dyDescent="0.3">
      <c r="A853" s="30">
        <f t="shared" si="20"/>
        <v>751</v>
      </c>
      <c r="C853" s="50" t="s">
        <v>289</v>
      </c>
      <c r="D853" s="51">
        <v>0.22</v>
      </c>
      <c r="E853" s="52" t="s">
        <v>438</v>
      </c>
      <c r="F853" s="52" t="s">
        <v>438</v>
      </c>
      <c r="G853" s="55">
        <v>-0.76086956521739135</v>
      </c>
      <c r="H853" s="56" t="s">
        <v>127</v>
      </c>
      <c r="I853" s="50" t="s">
        <v>438</v>
      </c>
      <c r="J853" s="51" t="s">
        <v>438</v>
      </c>
      <c r="K853" s="52" t="s">
        <v>438</v>
      </c>
      <c r="L853" s="52" t="s">
        <v>438</v>
      </c>
      <c r="M853" s="55" t="s">
        <v>438</v>
      </c>
      <c r="N853" s="56" t="s">
        <v>438</v>
      </c>
      <c r="O853" s="50" t="s">
        <v>438</v>
      </c>
      <c r="P853" s="51" t="s">
        <v>438</v>
      </c>
      <c r="Q853" s="52" t="s">
        <v>438</v>
      </c>
      <c r="R853" s="52" t="s">
        <v>438</v>
      </c>
      <c r="S853" s="55" t="s">
        <v>438</v>
      </c>
      <c r="T853" s="56" t="s">
        <v>438</v>
      </c>
      <c r="U853" s="50" t="s">
        <v>438</v>
      </c>
      <c r="V853" s="51" t="s">
        <v>438</v>
      </c>
      <c r="W853" s="52" t="s">
        <v>438</v>
      </c>
      <c r="X853" s="52" t="s">
        <v>438</v>
      </c>
      <c r="Y853" s="55" t="s">
        <v>438</v>
      </c>
      <c r="Z853" s="56" t="s">
        <v>438</v>
      </c>
      <c r="AA853" s="50" t="s">
        <v>438</v>
      </c>
      <c r="AB853" s="51" t="s">
        <v>438</v>
      </c>
      <c r="AC853" s="52" t="s">
        <v>438</v>
      </c>
      <c r="AD853" s="52" t="s">
        <v>438</v>
      </c>
      <c r="AE853" s="55" t="s">
        <v>438</v>
      </c>
      <c r="AF853" s="56" t="s">
        <v>438</v>
      </c>
    </row>
    <row r="854" spans="1:32" s="30" customFormat="1" ht="15.75" hidden="1" outlineLevel="1" x14ac:dyDescent="0.3">
      <c r="A854" s="30">
        <f t="shared" si="20"/>
        <v>752</v>
      </c>
      <c r="C854" s="50" t="s">
        <v>1671</v>
      </c>
      <c r="D854" s="51">
        <v>0.46</v>
      </c>
      <c r="E854" s="52" t="s">
        <v>438</v>
      </c>
      <c r="F854" s="52" t="s">
        <v>438</v>
      </c>
      <c r="G854" s="55">
        <v>-0.61983471074380159</v>
      </c>
      <c r="H854" s="56" t="s">
        <v>127</v>
      </c>
      <c r="I854" s="50" t="s">
        <v>438</v>
      </c>
      <c r="J854" s="51" t="s">
        <v>438</v>
      </c>
      <c r="K854" s="52" t="s">
        <v>438</v>
      </c>
      <c r="L854" s="52" t="s">
        <v>438</v>
      </c>
      <c r="M854" s="55" t="s">
        <v>438</v>
      </c>
      <c r="N854" s="56" t="s">
        <v>438</v>
      </c>
      <c r="O854" s="50" t="s">
        <v>438</v>
      </c>
      <c r="P854" s="51" t="s">
        <v>438</v>
      </c>
      <c r="Q854" s="52" t="s">
        <v>438</v>
      </c>
      <c r="R854" s="52" t="s">
        <v>438</v>
      </c>
      <c r="S854" s="55" t="s">
        <v>438</v>
      </c>
      <c r="T854" s="56" t="s">
        <v>438</v>
      </c>
      <c r="U854" s="50" t="s">
        <v>438</v>
      </c>
      <c r="V854" s="51" t="s">
        <v>438</v>
      </c>
      <c r="W854" s="52" t="s">
        <v>438</v>
      </c>
      <c r="X854" s="52" t="s">
        <v>438</v>
      </c>
      <c r="Y854" s="55" t="s">
        <v>438</v>
      </c>
      <c r="Z854" s="56" t="s">
        <v>438</v>
      </c>
      <c r="AA854" s="50" t="s">
        <v>438</v>
      </c>
      <c r="AB854" s="51" t="s">
        <v>438</v>
      </c>
      <c r="AC854" s="52" t="s">
        <v>438</v>
      </c>
      <c r="AD854" s="52" t="s">
        <v>438</v>
      </c>
      <c r="AE854" s="55" t="s">
        <v>438</v>
      </c>
      <c r="AF854" s="56" t="s">
        <v>438</v>
      </c>
    </row>
    <row r="855" spans="1:32" s="30" customFormat="1" ht="15.75" hidden="1" outlineLevel="1" x14ac:dyDescent="0.3">
      <c r="A855" s="30">
        <f t="shared" si="20"/>
        <v>753</v>
      </c>
      <c r="C855" s="50" t="s">
        <v>283</v>
      </c>
      <c r="D855" s="51">
        <v>3.25</v>
      </c>
      <c r="E855" s="52" t="s">
        <v>438</v>
      </c>
      <c r="F855" s="52" t="s">
        <v>438</v>
      </c>
      <c r="G855" s="55">
        <v>4.1666666666666741E-2</v>
      </c>
      <c r="H855" s="56">
        <v>4.1587301587301591</v>
      </c>
      <c r="I855" s="50" t="s">
        <v>438</v>
      </c>
      <c r="J855" s="51" t="s">
        <v>438</v>
      </c>
      <c r="K855" s="52" t="s">
        <v>438</v>
      </c>
      <c r="L855" s="52" t="s">
        <v>438</v>
      </c>
      <c r="M855" s="55" t="s">
        <v>438</v>
      </c>
      <c r="N855" s="56" t="s">
        <v>438</v>
      </c>
      <c r="O855" s="50" t="s">
        <v>438</v>
      </c>
      <c r="P855" s="51" t="s">
        <v>438</v>
      </c>
      <c r="Q855" s="52" t="s">
        <v>438</v>
      </c>
      <c r="R855" s="52" t="s">
        <v>438</v>
      </c>
      <c r="S855" s="55" t="s">
        <v>438</v>
      </c>
      <c r="T855" s="56" t="s">
        <v>438</v>
      </c>
      <c r="U855" s="50" t="s">
        <v>438</v>
      </c>
      <c r="V855" s="51" t="s">
        <v>438</v>
      </c>
      <c r="W855" s="52" t="s">
        <v>438</v>
      </c>
      <c r="X855" s="52" t="s">
        <v>438</v>
      </c>
      <c r="Y855" s="55" t="s">
        <v>438</v>
      </c>
      <c r="Z855" s="56" t="s">
        <v>438</v>
      </c>
      <c r="AA855" s="50" t="s">
        <v>438</v>
      </c>
      <c r="AB855" s="51" t="s">
        <v>438</v>
      </c>
      <c r="AC855" s="52" t="s">
        <v>438</v>
      </c>
      <c r="AD855" s="52" t="s">
        <v>438</v>
      </c>
      <c r="AE855" s="55" t="s">
        <v>438</v>
      </c>
      <c r="AF855" s="56" t="s">
        <v>438</v>
      </c>
    </row>
    <row r="856" spans="1:32" s="30" customFormat="1" ht="15.75" hidden="1" outlineLevel="1" x14ac:dyDescent="0.3">
      <c r="A856" s="30">
        <f t="shared" si="20"/>
        <v>754</v>
      </c>
      <c r="C856" s="50" t="s">
        <v>1672</v>
      </c>
      <c r="D856" s="51">
        <v>1.0900000000000001</v>
      </c>
      <c r="E856" s="52">
        <v>1.2</v>
      </c>
      <c r="F856" s="52" t="s">
        <v>438</v>
      </c>
      <c r="G856" s="55">
        <v>1.3191489361702131</v>
      </c>
      <c r="H856" s="56">
        <v>-0.19852941176470584</v>
      </c>
      <c r="I856" s="50" t="s">
        <v>438</v>
      </c>
      <c r="J856" s="51" t="s">
        <v>438</v>
      </c>
      <c r="K856" s="52" t="s">
        <v>438</v>
      </c>
      <c r="L856" s="52" t="s">
        <v>438</v>
      </c>
      <c r="M856" s="55" t="s">
        <v>438</v>
      </c>
      <c r="N856" s="56" t="s">
        <v>438</v>
      </c>
      <c r="O856" s="50" t="s">
        <v>438</v>
      </c>
      <c r="P856" s="51" t="s">
        <v>438</v>
      </c>
      <c r="Q856" s="52" t="s">
        <v>438</v>
      </c>
      <c r="R856" s="52" t="s">
        <v>438</v>
      </c>
      <c r="S856" s="55" t="s">
        <v>438</v>
      </c>
      <c r="T856" s="56" t="s">
        <v>438</v>
      </c>
      <c r="U856" s="50" t="s">
        <v>438</v>
      </c>
      <c r="V856" s="51" t="s">
        <v>438</v>
      </c>
      <c r="W856" s="52" t="s">
        <v>438</v>
      </c>
      <c r="X856" s="52" t="s">
        <v>438</v>
      </c>
      <c r="Y856" s="55" t="s">
        <v>438</v>
      </c>
      <c r="Z856" s="56" t="s">
        <v>438</v>
      </c>
      <c r="AA856" s="50" t="s">
        <v>438</v>
      </c>
      <c r="AB856" s="51" t="s">
        <v>438</v>
      </c>
      <c r="AC856" s="52" t="s">
        <v>438</v>
      </c>
      <c r="AD856" s="52" t="s">
        <v>438</v>
      </c>
      <c r="AE856" s="55" t="s">
        <v>438</v>
      </c>
      <c r="AF856" s="56" t="s">
        <v>438</v>
      </c>
    </row>
    <row r="857" spans="1:32" s="30" customFormat="1" ht="15.75" hidden="1" outlineLevel="1" x14ac:dyDescent="0.3">
      <c r="A857" s="30">
        <f t="shared" si="20"/>
        <v>755</v>
      </c>
      <c r="C857" s="50" t="s">
        <v>1673</v>
      </c>
      <c r="D857" s="51">
        <v>0.39</v>
      </c>
      <c r="E857" s="52" t="s">
        <v>438</v>
      </c>
      <c r="F857" s="52" t="s">
        <v>438</v>
      </c>
      <c r="G857" s="55">
        <v>-0.46575342465753422</v>
      </c>
      <c r="H857" s="56" t="s">
        <v>127</v>
      </c>
      <c r="I857" s="50" t="s">
        <v>438</v>
      </c>
      <c r="J857" s="51" t="s">
        <v>438</v>
      </c>
      <c r="K857" s="52" t="s">
        <v>438</v>
      </c>
      <c r="L857" s="52" t="s">
        <v>438</v>
      </c>
      <c r="M857" s="55" t="s">
        <v>438</v>
      </c>
      <c r="N857" s="56" t="s">
        <v>438</v>
      </c>
      <c r="O857" s="50" t="s">
        <v>438</v>
      </c>
      <c r="P857" s="51" t="s">
        <v>438</v>
      </c>
      <c r="Q857" s="52" t="s">
        <v>438</v>
      </c>
      <c r="R857" s="52" t="s">
        <v>438</v>
      </c>
      <c r="S857" s="55" t="s">
        <v>438</v>
      </c>
      <c r="T857" s="56" t="s">
        <v>438</v>
      </c>
      <c r="U857" s="50" t="s">
        <v>438</v>
      </c>
      <c r="V857" s="51" t="s">
        <v>438</v>
      </c>
      <c r="W857" s="52" t="s">
        <v>438</v>
      </c>
      <c r="X857" s="52" t="s">
        <v>438</v>
      </c>
      <c r="Y857" s="55" t="s">
        <v>438</v>
      </c>
      <c r="Z857" s="56" t="s">
        <v>438</v>
      </c>
      <c r="AA857" s="50" t="s">
        <v>438</v>
      </c>
      <c r="AB857" s="51" t="s">
        <v>438</v>
      </c>
      <c r="AC857" s="52" t="s">
        <v>438</v>
      </c>
      <c r="AD857" s="52" t="s">
        <v>438</v>
      </c>
      <c r="AE857" s="55" t="s">
        <v>438</v>
      </c>
      <c r="AF857" s="56" t="s">
        <v>438</v>
      </c>
    </row>
    <row r="858" spans="1:32" s="30" customFormat="1" ht="15.75" hidden="1" outlineLevel="1" x14ac:dyDescent="0.3">
      <c r="A858" s="30">
        <f t="shared" si="20"/>
        <v>756</v>
      </c>
      <c r="C858" s="50">
        <v>0</v>
      </c>
      <c r="D858" s="51" t="s">
        <v>438</v>
      </c>
      <c r="E858" s="52" t="s">
        <v>438</v>
      </c>
      <c r="F858" s="52" t="s">
        <v>438</v>
      </c>
      <c r="G858" s="55" t="s">
        <v>438</v>
      </c>
      <c r="H858" s="56" t="s">
        <v>438</v>
      </c>
      <c r="I858" s="50">
        <v>0</v>
      </c>
      <c r="J858" s="51" t="s">
        <v>438</v>
      </c>
      <c r="K858" s="52" t="s">
        <v>438</v>
      </c>
      <c r="L858" s="52" t="s">
        <v>438</v>
      </c>
      <c r="M858" s="55" t="s">
        <v>438</v>
      </c>
      <c r="N858" s="56" t="s">
        <v>438</v>
      </c>
      <c r="O858" s="50">
        <v>0</v>
      </c>
      <c r="P858" s="51" t="s">
        <v>438</v>
      </c>
      <c r="Q858" s="52" t="s">
        <v>438</v>
      </c>
      <c r="R858" s="52" t="s">
        <v>438</v>
      </c>
      <c r="S858" s="55" t="s">
        <v>438</v>
      </c>
      <c r="T858" s="56" t="s">
        <v>438</v>
      </c>
      <c r="U858" s="50">
        <v>0</v>
      </c>
      <c r="V858" s="51" t="s">
        <v>438</v>
      </c>
      <c r="W858" s="52" t="s">
        <v>438</v>
      </c>
      <c r="X858" s="52" t="s">
        <v>438</v>
      </c>
      <c r="Y858" s="55" t="s">
        <v>438</v>
      </c>
      <c r="Z858" s="56" t="s">
        <v>438</v>
      </c>
      <c r="AA858" s="50">
        <v>0</v>
      </c>
      <c r="AB858" s="51" t="s">
        <v>438</v>
      </c>
      <c r="AC858" s="52" t="s">
        <v>438</v>
      </c>
      <c r="AD858" s="52" t="s">
        <v>438</v>
      </c>
      <c r="AE858" s="55" t="s">
        <v>438</v>
      </c>
      <c r="AF858" s="56" t="s">
        <v>438</v>
      </c>
    </row>
    <row r="859" spans="1:32" s="30" customFormat="1" ht="15.75" hidden="1" outlineLevel="1" x14ac:dyDescent="0.3">
      <c r="A859" s="30">
        <f t="shared" si="20"/>
        <v>757</v>
      </c>
      <c r="C859" s="50">
        <v>0</v>
      </c>
      <c r="D859" s="51" t="s">
        <v>438</v>
      </c>
      <c r="E859" s="52" t="s">
        <v>438</v>
      </c>
      <c r="F859" s="52" t="s">
        <v>438</v>
      </c>
      <c r="G859" s="55" t="s">
        <v>438</v>
      </c>
      <c r="H859" s="56" t="s">
        <v>438</v>
      </c>
      <c r="I859" s="50">
        <v>0</v>
      </c>
      <c r="J859" s="51" t="s">
        <v>438</v>
      </c>
      <c r="K859" s="52" t="s">
        <v>438</v>
      </c>
      <c r="L859" s="52" t="s">
        <v>438</v>
      </c>
      <c r="M859" s="55" t="s">
        <v>438</v>
      </c>
      <c r="N859" s="56" t="s">
        <v>438</v>
      </c>
      <c r="O859" s="50">
        <v>0</v>
      </c>
      <c r="P859" s="51" t="s">
        <v>438</v>
      </c>
      <c r="Q859" s="52" t="s">
        <v>438</v>
      </c>
      <c r="R859" s="52" t="s">
        <v>438</v>
      </c>
      <c r="S859" s="55" t="s">
        <v>438</v>
      </c>
      <c r="T859" s="56" t="s">
        <v>438</v>
      </c>
      <c r="U859" s="50">
        <v>0</v>
      </c>
      <c r="V859" s="51" t="s">
        <v>438</v>
      </c>
      <c r="W859" s="52" t="s">
        <v>438</v>
      </c>
      <c r="X859" s="52" t="s">
        <v>438</v>
      </c>
      <c r="Y859" s="55" t="s">
        <v>438</v>
      </c>
      <c r="Z859" s="56" t="s">
        <v>438</v>
      </c>
      <c r="AA859" s="50">
        <v>0</v>
      </c>
      <c r="AB859" s="51" t="s">
        <v>438</v>
      </c>
      <c r="AC859" s="52" t="s">
        <v>438</v>
      </c>
      <c r="AD859" s="52" t="s">
        <v>438</v>
      </c>
      <c r="AE859" s="55" t="s">
        <v>438</v>
      </c>
      <c r="AF859" s="56" t="s">
        <v>438</v>
      </c>
    </row>
    <row r="860" spans="1:32" s="30" customFormat="1" ht="15.75" hidden="1" outlineLevel="1" x14ac:dyDescent="0.3">
      <c r="A860" s="30">
        <f t="shared" si="20"/>
        <v>758</v>
      </c>
      <c r="C860" s="50">
        <v>0</v>
      </c>
      <c r="D860" s="51" t="s">
        <v>438</v>
      </c>
      <c r="E860" s="52" t="s">
        <v>438</v>
      </c>
      <c r="F860" s="52" t="s">
        <v>438</v>
      </c>
      <c r="G860" s="55" t="s">
        <v>438</v>
      </c>
      <c r="H860" s="56" t="s">
        <v>438</v>
      </c>
      <c r="I860" s="50">
        <v>0</v>
      </c>
      <c r="J860" s="51" t="s">
        <v>438</v>
      </c>
      <c r="K860" s="52" t="s">
        <v>438</v>
      </c>
      <c r="L860" s="52" t="s">
        <v>438</v>
      </c>
      <c r="M860" s="55" t="s">
        <v>438</v>
      </c>
      <c r="N860" s="56" t="s">
        <v>438</v>
      </c>
      <c r="O860" s="50">
        <v>0</v>
      </c>
      <c r="P860" s="51" t="s">
        <v>438</v>
      </c>
      <c r="Q860" s="52" t="s">
        <v>438</v>
      </c>
      <c r="R860" s="52" t="s">
        <v>438</v>
      </c>
      <c r="S860" s="55" t="s">
        <v>438</v>
      </c>
      <c r="T860" s="56" t="s">
        <v>438</v>
      </c>
      <c r="U860" s="50">
        <v>0</v>
      </c>
      <c r="V860" s="51" t="s">
        <v>438</v>
      </c>
      <c r="W860" s="52" t="s">
        <v>438</v>
      </c>
      <c r="X860" s="52" t="s">
        <v>438</v>
      </c>
      <c r="Y860" s="55" t="s">
        <v>438</v>
      </c>
      <c r="Z860" s="56" t="s">
        <v>438</v>
      </c>
      <c r="AA860" s="50">
        <v>0</v>
      </c>
      <c r="AB860" s="51" t="s">
        <v>438</v>
      </c>
      <c r="AC860" s="52" t="s">
        <v>438</v>
      </c>
      <c r="AD860" s="52" t="s">
        <v>438</v>
      </c>
      <c r="AE860" s="55" t="s">
        <v>438</v>
      </c>
      <c r="AF860" s="56" t="s">
        <v>438</v>
      </c>
    </row>
    <row r="861" spans="1:32" s="30" customFormat="1" ht="15.75" hidden="1" outlineLevel="1" x14ac:dyDescent="0.3">
      <c r="A861" s="30">
        <f t="shared" si="20"/>
        <v>759</v>
      </c>
      <c r="C861" s="50">
        <v>0</v>
      </c>
      <c r="D861" s="51" t="s">
        <v>438</v>
      </c>
      <c r="E861" s="52" t="s">
        <v>438</v>
      </c>
      <c r="F861" s="52" t="s">
        <v>438</v>
      </c>
      <c r="G861" s="55" t="s">
        <v>438</v>
      </c>
      <c r="H861" s="56" t="s">
        <v>438</v>
      </c>
      <c r="I861" s="50">
        <v>0</v>
      </c>
      <c r="J861" s="51" t="s">
        <v>438</v>
      </c>
      <c r="K861" s="52" t="s">
        <v>438</v>
      </c>
      <c r="L861" s="52" t="s">
        <v>438</v>
      </c>
      <c r="M861" s="55" t="s">
        <v>438</v>
      </c>
      <c r="N861" s="56" t="s">
        <v>438</v>
      </c>
      <c r="O861" s="50">
        <v>0</v>
      </c>
      <c r="P861" s="51" t="s">
        <v>438</v>
      </c>
      <c r="Q861" s="52" t="s">
        <v>438</v>
      </c>
      <c r="R861" s="52" t="s">
        <v>438</v>
      </c>
      <c r="S861" s="55" t="s">
        <v>438</v>
      </c>
      <c r="T861" s="56" t="s">
        <v>438</v>
      </c>
      <c r="U861" s="50">
        <v>0</v>
      </c>
      <c r="V861" s="51" t="s">
        <v>438</v>
      </c>
      <c r="W861" s="52" t="s">
        <v>438</v>
      </c>
      <c r="X861" s="52" t="s">
        <v>438</v>
      </c>
      <c r="Y861" s="55" t="s">
        <v>438</v>
      </c>
      <c r="Z861" s="56" t="s">
        <v>438</v>
      </c>
      <c r="AA861" s="50">
        <v>0</v>
      </c>
      <c r="AB861" s="51" t="s">
        <v>438</v>
      </c>
      <c r="AC861" s="52" t="s">
        <v>438</v>
      </c>
      <c r="AD861" s="52" t="s">
        <v>438</v>
      </c>
      <c r="AE861" s="55" t="s">
        <v>438</v>
      </c>
      <c r="AF861" s="56" t="s">
        <v>438</v>
      </c>
    </row>
    <row r="862" spans="1:32" s="30" customFormat="1" ht="15.75" hidden="1" outlineLevel="1" x14ac:dyDescent="0.3">
      <c r="A862" s="30">
        <f t="shared" si="20"/>
        <v>760</v>
      </c>
      <c r="C862" s="50">
        <v>0</v>
      </c>
      <c r="D862" s="51" t="s">
        <v>438</v>
      </c>
      <c r="E862" s="52" t="s">
        <v>438</v>
      </c>
      <c r="F862" s="52" t="s">
        <v>438</v>
      </c>
      <c r="G862" s="55" t="s">
        <v>438</v>
      </c>
      <c r="H862" s="56" t="s">
        <v>438</v>
      </c>
      <c r="I862" s="50">
        <v>0</v>
      </c>
      <c r="J862" s="51" t="s">
        <v>438</v>
      </c>
      <c r="K862" s="52" t="s">
        <v>438</v>
      </c>
      <c r="L862" s="52" t="s">
        <v>438</v>
      </c>
      <c r="M862" s="55" t="s">
        <v>438</v>
      </c>
      <c r="N862" s="56" t="s">
        <v>438</v>
      </c>
      <c r="O862" s="50">
        <v>0</v>
      </c>
      <c r="P862" s="51" t="s">
        <v>438</v>
      </c>
      <c r="Q862" s="52" t="s">
        <v>438</v>
      </c>
      <c r="R862" s="52" t="s">
        <v>438</v>
      </c>
      <c r="S862" s="55" t="s">
        <v>438</v>
      </c>
      <c r="T862" s="56" t="s">
        <v>438</v>
      </c>
      <c r="U862" s="50">
        <v>0</v>
      </c>
      <c r="V862" s="51" t="s">
        <v>438</v>
      </c>
      <c r="W862" s="52" t="s">
        <v>438</v>
      </c>
      <c r="X862" s="52" t="s">
        <v>438</v>
      </c>
      <c r="Y862" s="55" t="s">
        <v>438</v>
      </c>
      <c r="Z862" s="56" t="s">
        <v>438</v>
      </c>
      <c r="AA862" s="50">
        <v>0</v>
      </c>
      <c r="AB862" s="51" t="s">
        <v>438</v>
      </c>
      <c r="AC862" s="52" t="s">
        <v>438</v>
      </c>
      <c r="AD862" s="52" t="s">
        <v>438</v>
      </c>
      <c r="AE862" s="55" t="s">
        <v>438</v>
      </c>
      <c r="AF862" s="56" t="s">
        <v>438</v>
      </c>
    </row>
    <row r="863" spans="1:32" s="30" customFormat="1" ht="15.75" hidden="1" outlineLevel="1" x14ac:dyDescent="0.3">
      <c r="A863" s="30">
        <f t="shared" si="20"/>
        <v>761</v>
      </c>
      <c r="C863" s="50">
        <v>0</v>
      </c>
      <c r="D863" s="51" t="s">
        <v>438</v>
      </c>
      <c r="E863" s="52" t="s">
        <v>438</v>
      </c>
      <c r="F863" s="52" t="s">
        <v>438</v>
      </c>
      <c r="G863" s="55" t="s">
        <v>438</v>
      </c>
      <c r="H863" s="56" t="s">
        <v>438</v>
      </c>
      <c r="I863" s="50">
        <v>0</v>
      </c>
      <c r="J863" s="51" t="s">
        <v>438</v>
      </c>
      <c r="K863" s="52" t="s">
        <v>438</v>
      </c>
      <c r="L863" s="52" t="s">
        <v>438</v>
      </c>
      <c r="M863" s="55" t="s">
        <v>438</v>
      </c>
      <c r="N863" s="56" t="s">
        <v>438</v>
      </c>
      <c r="O863" s="50">
        <v>0</v>
      </c>
      <c r="P863" s="51" t="s">
        <v>438</v>
      </c>
      <c r="Q863" s="52" t="s">
        <v>438</v>
      </c>
      <c r="R863" s="52" t="s">
        <v>438</v>
      </c>
      <c r="S863" s="55" t="s">
        <v>438</v>
      </c>
      <c r="T863" s="56" t="s">
        <v>438</v>
      </c>
      <c r="U863" s="50">
        <v>0</v>
      </c>
      <c r="V863" s="51" t="s">
        <v>438</v>
      </c>
      <c r="W863" s="52" t="s">
        <v>438</v>
      </c>
      <c r="X863" s="52" t="s">
        <v>438</v>
      </c>
      <c r="Y863" s="55" t="s">
        <v>438</v>
      </c>
      <c r="Z863" s="56" t="s">
        <v>438</v>
      </c>
      <c r="AA863" s="50">
        <v>0</v>
      </c>
      <c r="AB863" s="51" t="s">
        <v>438</v>
      </c>
      <c r="AC863" s="52" t="s">
        <v>438</v>
      </c>
      <c r="AD863" s="52" t="s">
        <v>438</v>
      </c>
      <c r="AE863" s="55" t="s">
        <v>438</v>
      </c>
      <c r="AF863" s="56" t="s">
        <v>438</v>
      </c>
    </row>
    <row r="864" spans="1:32" s="30" customFormat="1" ht="15.75" hidden="1" outlineLevel="1" x14ac:dyDescent="0.3">
      <c r="A864" s="30">
        <f t="shared" si="20"/>
        <v>762</v>
      </c>
      <c r="C864" s="50">
        <v>0</v>
      </c>
      <c r="D864" s="51" t="s">
        <v>438</v>
      </c>
      <c r="E864" s="52" t="s">
        <v>438</v>
      </c>
      <c r="F864" s="52" t="s">
        <v>438</v>
      </c>
      <c r="G864" s="55" t="s">
        <v>438</v>
      </c>
      <c r="H864" s="56" t="s">
        <v>438</v>
      </c>
      <c r="I864" s="50">
        <v>0</v>
      </c>
      <c r="J864" s="51" t="s">
        <v>438</v>
      </c>
      <c r="K864" s="52" t="s">
        <v>438</v>
      </c>
      <c r="L864" s="52" t="s">
        <v>438</v>
      </c>
      <c r="M864" s="55" t="s">
        <v>438</v>
      </c>
      <c r="N864" s="56" t="s">
        <v>438</v>
      </c>
      <c r="O864" s="50">
        <v>0</v>
      </c>
      <c r="P864" s="51" t="s">
        <v>438</v>
      </c>
      <c r="Q864" s="52" t="s">
        <v>438</v>
      </c>
      <c r="R864" s="52" t="s">
        <v>438</v>
      </c>
      <c r="S864" s="55" t="s">
        <v>438</v>
      </c>
      <c r="T864" s="56" t="s">
        <v>438</v>
      </c>
      <c r="U864" s="50">
        <v>0</v>
      </c>
      <c r="V864" s="51" t="s">
        <v>438</v>
      </c>
      <c r="W864" s="52" t="s">
        <v>438</v>
      </c>
      <c r="X864" s="52" t="s">
        <v>438</v>
      </c>
      <c r="Y864" s="55" t="s">
        <v>438</v>
      </c>
      <c r="Z864" s="56" t="s">
        <v>438</v>
      </c>
      <c r="AA864" s="50">
        <v>0</v>
      </c>
      <c r="AB864" s="51" t="s">
        <v>438</v>
      </c>
      <c r="AC864" s="52" t="s">
        <v>438</v>
      </c>
      <c r="AD864" s="52" t="s">
        <v>438</v>
      </c>
      <c r="AE864" s="55" t="s">
        <v>438</v>
      </c>
      <c r="AF864" s="56" t="s">
        <v>438</v>
      </c>
    </row>
    <row r="865" spans="1:32" s="30" customFormat="1" ht="15.75" hidden="1" outlineLevel="1" x14ac:dyDescent="0.3">
      <c r="A865" s="30">
        <f t="shared" si="20"/>
        <v>763</v>
      </c>
      <c r="C865" s="50">
        <v>0</v>
      </c>
      <c r="D865" s="51" t="s">
        <v>438</v>
      </c>
      <c r="E865" s="52" t="s">
        <v>438</v>
      </c>
      <c r="F865" s="52" t="s">
        <v>438</v>
      </c>
      <c r="G865" s="55" t="s">
        <v>438</v>
      </c>
      <c r="H865" s="56" t="s">
        <v>438</v>
      </c>
      <c r="I865" s="50">
        <v>0</v>
      </c>
      <c r="J865" s="51" t="s">
        <v>438</v>
      </c>
      <c r="K865" s="52" t="s">
        <v>438</v>
      </c>
      <c r="L865" s="52" t="s">
        <v>438</v>
      </c>
      <c r="M865" s="55" t="s">
        <v>438</v>
      </c>
      <c r="N865" s="56" t="s">
        <v>438</v>
      </c>
      <c r="O865" s="50">
        <v>0</v>
      </c>
      <c r="P865" s="51" t="s">
        <v>438</v>
      </c>
      <c r="Q865" s="52" t="s">
        <v>438</v>
      </c>
      <c r="R865" s="52" t="s">
        <v>438</v>
      </c>
      <c r="S865" s="55" t="s">
        <v>438</v>
      </c>
      <c r="T865" s="56" t="s">
        <v>438</v>
      </c>
      <c r="U865" s="50">
        <v>0</v>
      </c>
      <c r="V865" s="51" t="s">
        <v>438</v>
      </c>
      <c r="W865" s="52" t="s">
        <v>438</v>
      </c>
      <c r="X865" s="52" t="s">
        <v>438</v>
      </c>
      <c r="Y865" s="55" t="s">
        <v>438</v>
      </c>
      <c r="Z865" s="56" t="s">
        <v>438</v>
      </c>
      <c r="AA865" s="50">
        <v>0</v>
      </c>
      <c r="AB865" s="51" t="s">
        <v>438</v>
      </c>
      <c r="AC865" s="52" t="s">
        <v>438</v>
      </c>
      <c r="AD865" s="52" t="s">
        <v>438</v>
      </c>
      <c r="AE865" s="55" t="s">
        <v>438</v>
      </c>
      <c r="AF865" s="56" t="s">
        <v>438</v>
      </c>
    </row>
    <row r="866" spans="1:32" s="30" customFormat="1" ht="15.75" hidden="1" outlineLevel="1" x14ac:dyDescent="0.3">
      <c r="A866" s="30">
        <f t="shared" si="20"/>
        <v>764</v>
      </c>
      <c r="C866" s="50">
        <v>0</v>
      </c>
      <c r="D866" s="51" t="s">
        <v>438</v>
      </c>
      <c r="E866" s="52" t="s">
        <v>438</v>
      </c>
      <c r="F866" s="52" t="s">
        <v>438</v>
      </c>
      <c r="G866" s="55" t="s">
        <v>438</v>
      </c>
      <c r="H866" s="56" t="s">
        <v>438</v>
      </c>
      <c r="I866" s="50">
        <v>0</v>
      </c>
      <c r="J866" s="51" t="s">
        <v>438</v>
      </c>
      <c r="K866" s="52" t="s">
        <v>438</v>
      </c>
      <c r="L866" s="52" t="s">
        <v>438</v>
      </c>
      <c r="M866" s="55" t="s">
        <v>438</v>
      </c>
      <c r="N866" s="56" t="s">
        <v>438</v>
      </c>
      <c r="O866" s="50">
        <v>0</v>
      </c>
      <c r="P866" s="51" t="s">
        <v>438</v>
      </c>
      <c r="Q866" s="52" t="s">
        <v>438</v>
      </c>
      <c r="R866" s="52" t="s">
        <v>438</v>
      </c>
      <c r="S866" s="55" t="s">
        <v>438</v>
      </c>
      <c r="T866" s="56" t="s">
        <v>438</v>
      </c>
      <c r="U866" s="50">
        <v>0</v>
      </c>
      <c r="V866" s="51" t="s">
        <v>438</v>
      </c>
      <c r="W866" s="52" t="s">
        <v>438</v>
      </c>
      <c r="X866" s="52" t="s">
        <v>438</v>
      </c>
      <c r="Y866" s="55" t="s">
        <v>438</v>
      </c>
      <c r="Z866" s="56" t="s">
        <v>438</v>
      </c>
      <c r="AA866" s="50">
        <v>0</v>
      </c>
      <c r="AB866" s="51" t="s">
        <v>438</v>
      </c>
      <c r="AC866" s="52" t="s">
        <v>438</v>
      </c>
      <c r="AD866" s="52" t="s">
        <v>438</v>
      </c>
      <c r="AE866" s="55" t="s">
        <v>438</v>
      </c>
      <c r="AF866" s="56" t="s">
        <v>438</v>
      </c>
    </row>
    <row r="867" spans="1:32" s="30" customFormat="1" ht="15.75" hidden="1" outlineLevel="1" x14ac:dyDescent="0.3">
      <c r="A867" s="30">
        <f t="shared" si="20"/>
        <v>765</v>
      </c>
      <c r="C867" s="50">
        <v>0</v>
      </c>
      <c r="D867" s="51" t="s">
        <v>438</v>
      </c>
      <c r="E867" s="52" t="s">
        <v>438</v>
      </c>
      <c r="F867" s="52" t="s">
        <v>438</v>
      </c>
      <c r="G867" s="55" t="s">
        <v>438</v>
      </c>
      <c r="H867" s="56" t="s">
        <v>438</v>
      </c>
      <c r="I867" s="50">
        <v>0</v>
      </c>
      <c r="J867" s="51" t="s">
        <v>438</v>
      </c>
      <c r="K867" s="52" t="s">
        <v>438</v>
      </c>
      <c r="L867" s="52" t="s">
        <v>438</v>
      </c>
      <c r="M867" s="55" t="s">
        <v>438</v>
      </c>
      <c r="N867" s="56" t="s">
        <v>438</v>
      </c>
      <c r="O867" s="50">
        <v>0</v>
      </c>
      <c r="P867" s="51" t="s">
        <v>438</v>
      </c>
      <c r="Q867" s="52" t="s">
        <v>438</v>
      </c>
      <c r="R867" s="52" t="s">
        <v>438</v>
      </c>
      <c r="S867" s="55" t="s">
        <v>438</v>
      </c>
      <c r="T867" s="56" t="s">
        <v>438</v>
      </c>
      <c r="U867" s="50">
        <v>0</v>
      </c>
      <c r="V867" s="51" t="s">
        <v>438</v>
      </c>
      <c r="W867" s="52" t="s">
        <v>438</v>
      </c>
      <c r="X867" s="52" t="s">
        <v>438</v>
      </c>
      <c r="Y867" s="55" t="s">
        <v>438</v>
      </c>
      <c r="Z867" s="56" t="s">
        <v>438</v>
      </c>
      <c r="AA867" s="50">
        <v>0</v>
      </c>
      <c r="AB867" s="51" t="s">
        <v>438</v>
      </c>
      <c r="AC867" s="52" t="s">
        <v>438</v>
      </c>
      <c r="AD867" s="52" t="s">
        <v>438</v>
      </c>
      <c r="AE867" s="55" t="s">
        <v>438</v>
      </c>
      <c r="AF867" s="56" t="s">
        <v>438</v>
      </c>
    </row>
    <row r="868" spans="1:32" s="30" customFormat="1" ht="15.75" hidden="1" outlineLevel="1" x14ac:dyDescent="0.3">
      <c r="A868" s="30">
        <f t="shared" si="20"/>
        <v>766</v>
      </c>
      <c r="C868" s="50">
        <v>0</v>
      </c>
      <c r="D868" s="51" t="s">
        <v>438</v>
      </c>
      <c r="E868" s="52" t="s">
        <v>438</v>
      </c>
      <c r="F868" s="52" t="s">
        <v>438</v>
      </c>
      <c r="G868" s="55" t="s">
        <v>438</v>
      </c>
      <c r="H868" s="56" t="s">
        <v>438</v>
      </c>
      <c r="I868" s="50">
        <v>0</v>
      </c>
      <c r="J868" s="51" t="s">
        <v>438</v>
      </c>
      <c r="K868" s="52" t="s">
        <v>438</v>
      </c>
      <c r="L868" s="52" t="s">
        <v>438</v>
      </c>
      <c r="M868" s="55" t="s">
        <v>438</v>
      </c>
      <c r="N868" s="56" t="s">
        <v>438</v>
      </c>
      <c r="O868" s="50">
        <v>0</v>
      </c>
      <c r="P868" s="51" t="s">
        <v>438</v>
      </c>
      <c r="Q868" s="52" t="s">
        <v>438</v>
      </c>
      <c r="R868" s="52" t="s">
        <v>438</v>
      </c>
      <c r="S868" s="55" t="s">
        <v>438</v>
      </c>
      <c r="T868" s="56" t="s">
        <v>438</v>
      </c>
      <c r="U868" s="50">
        <v>0</v>
      </c>
      <c r="V868" s="51" t="s">
        <v>438</v>
      </c>
      <c r="W868" s="52" t="s">
        <v>438</v>
      </c>
      <c r="X868" s="52" t="s">
        <v>438</v>
      </c>
      <c r="Y868" s="55" t="s">
        <v>438</v>
      </c>
      <c r="Z868" s="56" t="s">
        <v>438</v>
      </c>
      <c r="AA868" s="50">
        <v>0</v>
      </c>
      <c r="AB868" s="51" t="s">
        <v>438</v>
      </c>
      <c r="AC868" s="52" t="s">
        <v>438</v>
      </c>
      <c r="AD868" s="52" t="s">
        <v>438</v>
      </c>
      <c r="AE868" s="55" t="s">
        <v>438</v>
      </c>
      <c r="AF868" s="56" t="s">
        <v>438</v>
      </c>
    </row>
    <row r="869" spans="1:32" s="30" customFormat="1" ht="15.75" hidden="1" outlineLevel="1" x14ac:dyDescent="0.3">
      <c r="A869" s="30">
        <f t="shared" si="20"/>
        <v>767</v>
      </c>
      <c r="C869" s="50">
        <v>0</v>
      </c>
      <c r="D869" s="51" t="s">
        <v>438</v>
      </c>
      <c r="E869" s="52" t="s">
        <v>438</v>
      </c>
      <c r="F869" s="52" t="s">
        <v>438</v>
      </c>
      <c r="G869" s="55" t="s">
        <v>438</v>
      </c>
      <c r="H869" s="56" t="s">
        <v>438</v>
      </c>
      <c r="I869" s="50">
        <v>0</v>
      </c>
      <c r="J869" s="51" t="s">
        <v>438</v>
      </c>
      <c r="K869" s="52" t="s">
        <v>438</v>
      </c>
      <c r="L869" s="52" t="s">
        <v>438</v>
      </c>
      <c r="M869" s="55" t="s">
        <v>438</v>
      </c>
      <c r="N869" s="56" t="s">
        <v>438</v>
      </c>
      <c r="O869" s="50">
        <v>0</v>
      </c>
      <c r="P869" s="51" t="s">
        <v>438</v>
      </c>
      <c r="Q869" s="52" t="s">
        <v>438</v>
      </c>
      <c r="R869" s="52" t="s">
        <v>438</v>
      </c>
      <c r="S869" s="55" t="s">
        <v>438</v>
      </c>
      <c r="T869" s="56" t="s">
        <v>438</v>
      </c>
      <c r="U869" s="50">
        <v>0</v>
      </c>
      <c r="V869" s="51" t="s">
        <v>438</v>
      </c>
      <c r="W869" s="52" t="s">
        <v>438</v>
      </c>
      <c r="X869" s="52" t="s">
        <v>438</v>
      </c>
      <c r="Y869" s="55" t="s">
        <v>438</v>
      </c>
      <c r="Z869" s="56" t="s">
        <v>438</v>
      </c>
      <c r="AA869" s="50">
        <v>0</v>
      </c>
      <c r="AB869" s="51" t="s">
        <v>438</v>
      </c>
      <c r="AC869" s="52" t="s">
        <v>438</v>
      </c>
      <c r="AD869" s="52" t="s">
        <v>438</v>
      </c>
      <c r="AE869" s="55" t="s">
        <v>438</v>
      </c>
      <c r="AF869" s="56" t="s">
        <v>438</v>
      </c>
    </row>
    <row r="870" spans="1:32" s="30" customFormat="1" ht="15.75" hidden="1" outlineLevel="1" x14ac:dyDescent="0.3">
      <c r="A870" s="30">
        <f t="shared" si="20"/>
        <v>768</v>
      </c>
      <c r="C870" s="50">
        <v>0</v>
      </c>
      <c r="D870" s="51" t="s">
        <v>438</v>
      </c>
      <c r="E870" s="52" t="s">
        <v>438</v>
      </c>
      <c r="F870" s="52" t="s">
        <v>438</v>
      </c>
      <c r="G870" s="55" t="s">
        <v>438</v>
      </c>
      <c r="H870" s="56" t="s">
        <v>438</v>
      </c>
      <c r="I870" s="50">
        <v>0</v>
      </c>
      <c r="J870" s="51" t="s">
        <v>438</v>
      </c>
      <c r="K870" s="52" t="s">
        <v>438</v>
      </c>
      <c r="L870" s="52" t="s">
        <v>438</v>
      </c>
      <c r="M870" s="55" t="s">
        <v>438</v>
      </c>
      <c r="N870" s="56" t="s">
        <v>438</v>
      </c>
      <c r="O870" s="50">
        <v>0</v>
      </c>
      <c r="P870" s="51" t="s">
        <v>438</v>
      </c>
      <c r="Q870" s="52" t="s">
        <v>438</v>
      </c>
      <c r="R870" s="52" t="s">
        <v>438</v>
      </c>
      <c r="S870" s="55" t="s">
        <v>438</v>
      </c>
      <c r="T870" s="56" t="s">
        <v>438</v>
      </c>
      <c r="U870" s="50">
        <v>0</v>
      </c>
      <c r="V870" s="51" t="s">
        <v>438</v>
      </c>
      <c r="W870" s="52" t="s">
        <v>438</v>
      </c>
      <c r="X870" s="52" t="s">
        <v>438</v>
      </c>
      <c r="Y870" s="55" t="s">
        <v>438</v>
      </c>
      <c r="Z870" s="56" t="s">
        <v>438</v>
      </c>
      <c r="AA870" s="50">
        <v>0</v>
      </c>
      <c r="AB870" s="51" t="s">
        <v>438</v>
      </c>
      <c r="AC870" s="52" t="s">
        <v>438</v>
      </c>
      <c r="AD870" s="52" t="s">
        <v>438</v>
      </c>
      <c r="AE870" s="55" t="s">
        <v>438</v>
      </c>
      <c r="AF870" s="56" t="s">
        <v>438</v>
      </c>
    </row>
    <row r="871" spans="1:32" s="30" customFormat="1" ht="15.75" hidden="1" outlineLevel="1" x14ac:dyDescent="0.3">
      <c r="A871" s="30">
        <f t="shared" si="20"/>
        <v>769</v>
      </c>
      <c r="C871" s="50">
        <v>0</v>
      </c>
      <c r="D871" s="51" t="s">
        <v>438</v>
      </c>
      <c r="E871" s="52" t="s">
        <v>438</v>
      </c>
      <c r="F871" s="52" t="s">
        <v>438</v>
      </c>
      <c r="G871" s="55" t="s">
        <v>438</v>
      </c>
      <c r="H871" s="56" t="s">
        <v>438</v>
      </c>
      <c r="I871" s="50">
        <v>0</v>
      </c>
      <c r="J871" s="51" t="s">
        <v>438</v>
      </c>
      <c r="K871" s="52" t="s">
        <v>438</v>
      </c>
      <c r="L871" s="52" t="s">
        <v>438</v>
      </c>
      <c r="M871" s="55" t="s">
        <v>438</v>
      </c>
      <c r="N871" s="56" t="s">
        <v>438</v>
      </c>
      <c r="O871" s="50">
        <v>0</v>
      </c>
      <c r="P871" s="51" t="s">
        <v>438</v>
      </c>
      <c r="Q871" s="52" t="s">
        <v>438</v>
      </c>
      <c r="R871" s="52" t="s">
        <v>438</v>
      </c>
      <c r="S871" s="55" t="s">
        <v>438</v>
      </c>
      <c r="T871" s="56" t="s">
        <v>438</v>
      </c>
      <c r="U871" s="50">
        <v>0</v>
      </c>
      <c r="V871" s="51" t="s">
        <v>438</v>
      </c>
      <c r="W871" s="52" t="s">
        <v>438</v>
      </c>
      <c r="X871" s="52" t="s">
        <v>438</v>
      </c>
      <c r="Y871" s="55" t="s">
        <v>438</v>
      </c>
      <c r="Z871" s="56" t="s">
        <v>438</v>
      </c>
      <c r="AA871" s="50">
        <v>0</v>
      </c>
      <c r="AB871" s="51" t="s">
        <v>438</v>
      </c>
      <c r="AC871" s="52" t="s">
        <v>438</v>
      </c>
      <c r="AD871" s="52" t="s">
        <v>438</v>
      </c>
      <c r="AE871" s="55" t="s">
        <v>438</v>
      </c>
      <c r="AF871" s="56" t="s">
        <v>438</v>
      </c>
    </row>
    <row r="872" spans="1:32" s="30" customFormat="1" ht="15.75" hidden="1" outlineLevel="1" x14ac:dyDescent="0.3">
      <c r="A872" s="30">
        <f t="shared" si="20"/>
        <v>770</v>
      </c>
      <c r="C872" s="50">
        <v>0</v>
      </c>
      <c r="D872" s="51" t="s">
        <v>438</v>
      </c>
      <c r="E872" s="52" t="s">
        <v>438</v>
      </c>
      <c r="F872" s="52" t="s">
        <v>438</v>
      </c>
      <c r="G872" s="55" t="s">
        <v>438</v>
      </c>
      <c r="H872" s="56" t="s">
        <v>438</v>
      </c>
      <c r="I872" s="50">
        <v>0</v>
      </c>
      <c r="J872" s="51" t="s">
        <v>438</v>
      </c>
      <c r="K872" s="52" t="s">
        <v>438</v>
      </c>
      <c r="L872" s="52" t="s">
        <v>438</v>
      </c>
      <c r="M872" s="55" t="s">
        <v>438</v>
      </c>
      <c r="N872" s="56" t="s">
        <v>438</v>
      </c>
      <c r="O872" s="50">
        <v>0</v>
      </c>
      <c r="P872" s="51" t="s">
        <v>438</v>
      </c>
      <c r="Q872" s="52" t="s">
        <v>438</v>
      </c>
      <c r="R872" s="52" t="s">
        <v>438</v>
      </c>
      <c r="S872" s="55" t="s">
        <v>438</v>
      </c>
      <c r="T872" s="56" t="s">
        <v>438</v>
      </c>
      <c r="U872" s="50">
        <v>0</v>
      </c>
      <c r="V872" s="51" t="s">
        <v>438</v>
      </c>
      <c r="W872" s="52" t="s">
        <v>438</v>
      </c>
      <c r="X872" s="52" t="s">
        <v>438</v>
      </c>
      <c r="Y872" s="55" t="s">
        <v>438</v>
      </c>
      <c r="Z872" s="56" t="s">
        <v>438</v>
      </c>
      <c r="AA872" s="50">
        <v>0</v>
      </c>
      <c r="AB872" s="51" t="s">
        <v>438</v>
      </c>
      <c r="AC872" s="52" t="s">
        <v>438</v>
      </c>
      <c r="AD872" s="52" t="s">
        <v>438</v>
      </c>
      <c r="AE872" s="55" t="s">
        <v>438</v>
      </c>
      <c r="AF872" s="56" t="s">
        <v>438</v>
      </c>
    </row>
    <row r="873" spans="1:32" s="30" customFormat="1" ht="15.75" hidden="1" outlineLevel="1" x14ac:dyDescent="0.3">
      <c r="A873" s="30">
        <f t="shared" si="20"/>
        <v>771</v>
      </c>
      <c r="C873" s="50">
        <v>0</v>
      </c>
      <c r="D873" s="51" t="s">
        <v>438</v>
      </c>
      <c r="E873" s="52" t="s">
        <v>438</v>
      </c>
      <c r="F873" s="52" t="s">
        <v>438</v>
      </c>
      <c r="G873" s="55" t="s">
        <v>438</v>
      </c>
      <c r="H873" s="56" t="s">
        <v>438</v>
      </c>
      <c r="I873" s="50">
        <v>0</v>
      </c>
      <c r="J873" s="51" t="s">
        <v>438</v>
      </c>
      <c r="K873" s="52" t="s">
        <v>438</v>
      </c>
      <c r="L873" s="52" t="s">
        <v>438</v>
      </c>
      <c r="M873" s="55" t="s">
        <v>438</v>
      </c>
      <c r="N873" s="56" t="s">
        <v>438</v>
      </c>
      <c r="O873" s="50">
        <v>0</v>
      </c>
      <c r="P873" s="51" t="s">
        <v>438</v>
      </c>
      <c r="Q873" s="52" t="s">
        <v>438</v>
      </c>
      <c r="R873" s="52" t="s">
        <v>438</v>
      </c>
      <c r="S873" s="55" t="s">
        <v>438</v>
      </c>
      <c r="T873" s="56" t="s">
        <v>438</v>
      </c>
      <c r="U873" s="50">
        <v>0</v>
      </c>
      <c r="V873" s="51" t="s">
        <v>438</v>
      </c>
      <c r="W873" s="52" t="s">
        <v>438</v>
      </c>
      <c r="X873" s="52" t="s">
        <v>438</v>
      </c>
      <c r="Y873" s="55" t="s">
        <v>438</v>
      </c>
      <c r="Z873" s="56" t="s">
        <v>438</v>
      </c>
      <c r="AA873" s="50">
        <v>0</v>
      </c>
      <c r="AB873" s="51" t="s">
        <v>438</v>
      </c>
      <c r="AC873" s="52" t="s">
        <v>438</v>
      </c>
      <c r="AD873" s="52" t="s">
        <v>438</v>
      </c>
      <c r="AE873" s="55" t="s">
        <v>438</v>
      </c>
      <c r="AF873" s="56" t="s">
        <v>438</v>
      </c>
    </row>
    <row r="874" spans="1:32" s="30" customFormat="1" ht="15.75" hidden="1" outlineLevel="1" x14ac:dyDescent="0.3">
      <c r="A874" s="30">
        <f t="shared" ref="A874:A917" si="21">A873+1</f>
        <v>772</v>
      </c>
      <c r="C874" s="50">
        <v>0</v>
      </c>
      <c r="D874" s="51" t="s">
        <v>438</v>
      </c>
      <c r="E874" s="52" t="s">
        <v>438</v>
      </c>
      <c r="F874" s="52" t="s">
        <v>438</v>
      </c>
      <c r="G874" s="55" t="s">
        <v>438</v>
      </c>
      <c r="H874" s="56" t="s">
        <v>438</v>
      </c>
      <c r="I874" s="50">
        <v>0</v>
      </c>
      <c r="J874" s="51" t="s">
        <v>438</v>
      </c>
      <c r="K874" s="52" t="s">
        <v>438</v>
      </c>
      <c r="L874" s="52" t="s">
        <v>438</v>
      </c>
      <c r="M874" s="55" t="s">
        <v>438</v>
      </c>
      <c r="N874" s="56" t="s">
        <v>438</v>
      </c>
      <c r="O874" s="50">
        <v>0</v>
      </c>
      <c r="P874" s="51" t="s">
        <v>438</v>
      </c>
      <c r="Q874" s="52" t="s">
        <v>438</v>
      </c>
      <c r="R874" s="52" t="s">
        <v>438</v>
      </c>
      <c r="S874" s="55" t="s">
        <v>438</v>
      </c>
      <c r="T874" s="56" t="s">
        <v>438</v>
      </c>
      <c r="U874" s="50">
        <v>0</v>
      </c>
      <c r="V874" s="51" t="s">
        <v>438</v>
      </c>
      <c r="W874" s="52" t="s">
        <v>438</v>
      </c>
      <c r="X874" s="52" t="s">
        <v>438</v>
      </c>
      <c r="Y874" s="55" t="s">
        <v>438</v>
      </c>
      <c r="Z874" s="56" t="s">
        <v>438</v>
      </c>
      <c r="AA874" s="50">
        <v>0</v>
      </c>
      <c r="AB874" s="51" t="s">
        <v>438</v>
      </c>
      <c r="AC874" s="52" t="s">
        <v>438</v>
      </c>
      <c r="AD874" s="52" t="s">
        <v>438</v>
      </c>
      <c r="AE874" s="55" t="s">
        <v>438</v>
      </c>
      <c r="AF874" s="56" t="s">
        <v>438</v>
      </c>
    </row>
    <row r="875" spans="1:32" s="30" customFormat="1" ht="15.75" hidden="1" outlineLevel="1" x14ac:dyDescent="0.3">
      <c r="A875" s="30">
        <f t="shared" si="21"/>
        <v>773</v>
      </c>
      <c r="C875" s="50">
        <v>0</v>
      </c>
      <c r="D875" s="51" t="s">
        <v>438</v>
      </c>
      <c r="E875" s="52" t="s">
        <v>438</v>
      </c>
      <c r="F875" s="52" t="s">
        <v>438</v>
      </c>
      <c r="G875" s="55" t="s">
        <v>438</v>
      </c>
      <c r="H875" s="56" t="s">
        <v>438</v>
      </c>
      <c r="I875" s="50">
        <v>0</v>
      </c>
      <c r="J875" s="51" t="s">
        <v>438</v>
      </c>
      <c r="K875" s="52" t="s">
        <v>438</v>
      </c>
      <c r="L875" s="52" t="s">
        <v>438</v>
      </c>
      <c r="M875" s="55" t="s">
        <v>438</v>
      </c>
      <c r="N875" s="56" t="s">
        <v>438</v>
      </c>
      <c r="O875" s="50">
        <v>0</v>
      </c>
      <c r="P875" s="51" t="s">
        <v>438</v>
      </c>
      <c r="Q875" s="52" t="s">
        <v>438</v>
      </c>
      <c r="R875" s="52" t="s">
        <v>438</v>
      </c>
      <c r="S875" s="55" t="s">
        <v>438</v>
      </c>
      <c r="T875" s="56" t="s">
        <v>438</v>
      </c>
      <c r="U875" s="50">
        <v>0</v>
      </c>
      <c r="V875" s="51" t="s">
        <v>438</v>
      </c>
      <c r="W875" s="52" t="s">
        <v>438</v>
      </c>
      <c r="X875" s="52" t="s">
        <v>438</v>
      </c>
      <c r="Y875" s="55" t="s">
        <v>438</v>
      </c>
      <c r="Z875" s="56" t="s">
        <v>438</v>
      </c>
      <c r="AA875" s="50">
        <v>0</v>
      </c>
      <c r="AB875" s="51" t="s">
        <v>438</v>
      </c>
      <c r="AC875" s="52" t="s">
        <v>438</v>
      </c>
      <c r="AD875" s="52" t="s">
        <v>438</v>
      </c>
      <c r="AE875" s="55" t="s">
        <v>438</v>
      </c>
      <c r="AF875" s="56" t="s">
        <v>438</v>
      </c>
    </row>
    <row r="876" spans="1:32" s="30" customFormat="1" ht="15.75" hidden="1" outlineLevel="1" x14ac:dyDescent="0.3">
      <c r="A876" s="30">
        <f t="shared" si="21"/>
        <v>774</v>
      </c>
      <c r="C876" s="50">
        <v>0</v>
      </c>
      <c r="D876" s="51" t="s">
        <v>438</v>
      </c>
      <c r="E876" s="52" t="s">
        <v>438</v>
      </c>
      <c r="F876" s="52" t="s">
        <v>438</v>
      </c>
      <c r="G876" s="55" t="s">
        <v>438</v>
      </c>
      <c r="H876" s="56" t="s">
        <v>438</v>
      </c>
      <c r="I876" s="50">
        <v>0</v>
      </c>
      <c r="J876" s="51" t="s">
        <v>438</v>
      </c>
      <c r="K876" s="52" t="s">
        <v>438</v>
      </c>
      <c r="L876" s="52" t="s">
        <v>438</v>
      </c>
      <c r="M876" s="55" t="s">
        <v>438</v>
      </c>
      <c r="N876" s="56" t="s">
        <v>438</v>
      </c>
      <c r="O876" s="50">
        <v>0</v>
      </c>
      <c r="P876" s="51" t="s">
        <v>438</v>
      </c>
      <c r="Q876" s="52" t="s">
        <v>438</v>
      </c>
      <c r="R876" s="52" t="s">
        <v>438</v>
      </c>
      <c r="S876" s="55" t="s">
        <v>438</v>
      </c>
      <c r="T876" s="56" t="s">
        <v>438</v>
      </c>
      <c r="U876" s="50">
        <v>0</v>
      </c>
      <c r="V876" s="51" t="s">
        <v>438</v>
      </c>
      <c r="W876" s="52" t="s">
        <v>438</v>
      </c>
      <c r="X876" s="52" t="s">
        <v>438</v>
      </c>
      <c r="Y876" s="55" t="s">
        <v>438</v>
      </c>
      <c r="Z876" s="56" t="s">
        <v>438</v>
      </c>
      <c r="AA876" s="50">
        <v>0</v>
      </c>
      <c r="AB876" s="51" t="s">
        <v>438</v>
      </c>
      <c r="AC876" s="52" t="s">
        <v>438</v>
      </c>
      <c r="AD876" s="52" t="s">
        <v>438</v>
      </c>
      <c r="AE876" s="55" t="s">
        <v>438</v>
      </c>
      <c r="AF876" s="56" t="s">
        <v>438</v>
      </c>
    </row>
    <row r="877" spans="1:32" s="30" customFormat="1" ht="15.75" hidden="1" outlineLevel="1" x14ac:dyDescent="0.3">
      <c r="A877" s="30">
        <f t="shared" si="21"/>
        <v>775</v>
      </c>
      <c r="C877" s="50">
        <v>0</v>
      </c>
      <c r="D877" s="51" t="s">
        <v>438</v>
      </c>
      <c r="E877" s="52" t="s">
        <v>438</v>
      </c>
      <c r="F877" s="52" t="s">
        <v>438</v>
      </c>
      <c r="G877" s="55" t="s">
        <v>438</v>
      </c>
      <c r="H877" s="56" t="s">
        <v>438</v>
      </c>
      <c r="I877" s="50">
        <v>0</v>
      </c>
      <c r="J877" s="51" t="s">
        <v>438</v>
      </c>
      <c r="K877" s="52" t="s">
        <v>438</v>
      </c>
      <c r="L877" s="52" t="s">
        <v>438</v>
      </c>
      <c r="M877" s="55" t="s">
        <v>438</v>
      </c>
      <c r="N877" s="56" t="s">
        <v>438</v>
      </c>
      <c r="O877" s="50">
        <v>0</v>
      </c>
      <c r="P877" s="51" t="s">
        <v>438</v>
      </c>
      <c r="Q877" s="52" t="s">
        <v>438</v>
      </c>
      <c r="R877" s="52" t="s">
        <v>438</v>
      </c>
      <c r="S877" s="55" t="s">
        <v>438</v>
      </c>
      <c r="T877" s="56" t="s">
        <v>438</v>
      </c>
      <c r="U877" s="50">
        <v>0</v>
      </c>
      <c r="V877" s="51" t="s">
        <v>438</v>
      </c>
      <c r="W877" s="52" t="s">
        <v>438</v>
      </c>
      <c r="X877" s="52" t="s">
        <v>438</v>
      </c>
      <c r="Y877" s="55" t="s">
        <v>438</v>
      </c>
      <c r="Z877" s="56" t="s">
        <v>438</v>
      </c>
      <c r="AA877" s="50">
        <v>0</v>
      </c>
      <c r="AB877" s="51" t="s">
        <v>438</v>
      </c>
      <c r="AC877" s="52" t="s">
        <v>438</v>
      </c>
      <c r="AD877" s="52" t="s">
        <v>438</v>
      </c>
      <c r="AE877" s="55" t="s">
        <v>438</v>
      </c>
      <c r="AF877" s="56" t="s">
        <v>438</v>
      </c>
    </row>
    <row r="878" spans="1:32" s="30" customFormat="1" ht="15.75" hidden="1" outlineLevel="1" x14ac:dyDescent="0.3">
      <c r="A878" s="30">
        <f t="shared" si="21"/>
        <v>776</v>
      </c>
      <c r="C878" s="50">
        <v>0</v>
      </c>
      <c r="D878" s="51" t="s">
        <v>438</v>
      </c>
      <c r="E878" s="52" t="s">
        <v>438</v>
      </c>
      <c r="F878" s="52" t="s">
        <v>438</v>
      </c>
      <c r="G878" s="55" t="s">
        <v>438</v>
      </c>
      <c r="H878" s="56" t="s">
        <v>438</v>
      </c>
      <c r="I878" s="50">
        <v>0</v>
      </c>
      <c r="J878" s="51" t="s">
        <v>438</v>
      </c>
      <c r="K878" s="52" t="s">
        <v>438</v>
      </c>
      <c r="L878" s="52" t="s">
        <v>438</v>
      </c>
      <c r="M878" s="55" t="s">
        <v>438</v>
      </c>
      <c r="N878" s="56" t="s">
        <v>438</v>
      </c>
      <c r="O878" s="50">
        <v>0</v>
      </c>
      <c r="P878" s="51" t="s">
        <v>438</v>
      </c>
      <c r="Q878" s="52" t="s">
        <v>438</v>
      </c>
      <c r="R878" s="52" t="s">
        <v>438</v>
      </c>
      <c r="S878" s="55" t="s">
        <v>438</v>
      </c>
      <c r="T878" s="56" t="s">
        <v>438</v>
      </c>
      <c r="U878" s="50">
        <v>0</v>
      </c>
      <c r="V878" s="51" t="s">
        <v>438</v>
      </c>
      <c r="W878" s="52" t="s">
        <v>438</v>
      </c>
      <c r="X878" s="52" t="s">
        <v>438</v>
      </c>
      <c r="Y878" s="55" t="s">
        <v>438</v>
      </c>
      <c r="Z878" s="56" t="s">
        <v>438</v>
      </c>
      <c r="AA878" s="50">
        <v>0</v>
      </c>
      <c r="AB878" s="51" t="s">
        <v>438</v>
      </c>
      <c r="AC878" s="52" t="s">
        <v>438</v>
      </c>
      <c r="AD878" s="52" t="s">
        <v>438</v>
      </c>
      <c r="AE878" s="55" t="s">
        <v>438</v>
      </c>
      <c r="AF878" s="56" t="s">
        <v>438</v>
      </c>
    </row>
    <row r="879" spans="1:32" s="30" customFormat="1" ht="15.75" hidden="1" outlineLevel="1" x14ac:dyDescent="0.3">
      <c r="A879" s="30">
        <f t="shared" si="21"/>
        <v>777</v>
      </c>
      <c r="C879" s="50">
        <v>0</v>
      </c>
      <c r="D879" s="51" t="s">
        <v>438</v>
      </c>
      <c r="E879" s="52" t="s">
        <v>438</v>
      </c>
      <c r="F879" s="52" t="s">
        <v>438</v>
      </c>
      <c r="G879" s="55" t="s">
        <v>438</v>
      </c>
      <c r="H879" s="56" t="s">
        <v>438</v>
      </c>
      <c r="I879" s="50">
        <v>0</v>
      </c>
      <c r="J879" s="51" t="s">
        <v>438</v>
      </c>
      <c r="K879" s="52" t="s">
        <v>438</v>
      </c>
      <c r="L879" s="52" t="s">
        <v>438</v>
      </c>
      <c r="M879" s="55" t="s">
        <v>438</v>
      </c>
      <c r="N879" s="56" t="s">
        <v>438</v>
      </c>
      <c r="O879" s="50">
        <v>0</v>
      </c>
      <c r="P879" s="51" t="s">
        <v>438</v>
      </c>
      <c r="Q879" s="52" t="s">
        <v>438</v>
      </c>
      <c r="R879" s="52" t="s">
        <v>438</v>
      </c>
      <c r="S879" s="55" t="s">
        <v>438</v>
      </c>
      <c r="T879" s="56" t="s">
        <v>438</v>
      </c>
      <c r="U879" s="50">
        <v>0</v>
      </c>
      <c r="V879" s="51" t="s">
        <v>438</v>
      </c>
      <c r="W879" s="52" t="s">
        <v>438</v>
      </c>
      <c r="X879" s="52" t="s">
        <v>438</v>
      </c>
      <c r="Y879" s="55" t="s">
        <v>438</v>
      </c>
      <c r="Z879" s="56" t="s">
        <v>438</v>
      </c>
      <c r="AA879" s="50">
        <v>0</v>
      </c>
      <c r="AB879" s="51" t="s">
        <v>438</v>
      </c>
      <c r="AC879" s="52" t="s">
        <v>438</v>
      </c>
      <c r="AD879" s="52" t="s">
        <v>438</v>
      </c>
      <c r="AE879" s="55" t="s">
        <v>438</v>
      </c>
      <c r="AF879" s="56" t="s">
        <v>438</v>
      </c>
    </row>
    <row r="880" spans="1:32" s="30" customFormat="1" ht="15.75" hidden="1" outlineLevel="1" x14ac:dyDescent="0.3">
      <c r="A880" s="30">
        <f t="shared" si="21"/>
        <v>778</v>
      </c>
      <c r="C880" s="50">
        <v>0</v>
      </c>
      <c r="D880" s="51" t="s">
        <v>438</v>
      </c>
      <c r="E880" s="52" t="s">
        <v>438</v>
      </c>
      <c r="F880" s="52" t="s">
        <v>438</v>
      </c>
      <c r="G880" s="55" t="s">
        <v>438</v>
      </c>
      <c r="H880" s="56" t="s">
        <v>438</v>
      </c>
      <c r="I880" s="50">
        <v>0</v>
      </c>
      <c r="J880" s="51" t="s">
        <v>438</v>
      </c>
      <c r="K880" s="52" t="s">
        <v>438</v>
      </c>
      <c r="L880" s="52" t="s">
        <v>438</v>
      </c>
      <c r="M880" s="55" t="s">
        <v>438</v>
      </c>
      <c r="N880" s="56" t="s">
        <v>438</v>
      </c>
      <c r="O880" s="50">
        <v>0</v>
      </c>
      <c r="P880" s="51" t="s">
        <v>438</v>
      </c>
      <c r="Q880" s="52" t="s">
        <v>438</v>
      </c>
      <c r="R880" s="52" t="s">
        <v>438</v>
      </c>
      <c r="S880" s="55" t="s">
        <v>438</v>
      </c>
      <c r="T880" s="56" t="s">
        <v>438</v>
      </c>
      <c r="U880" s="50">
        <v>0</v>
      </c>
      <c r="V880" s="51" t="s">
        <v>438</v>
      </c>
      <c r="W880" s="52" t="s">
        <v>438</v>
      </c>
      <c r="X880" s="52" t="s">
        <v>438</v>
      </c>
      <c r="Y880" s="55" t="s">
        <v>438</v>
      </c>
      <c r="Z880" s="56" t="s">
        <v>438</v>
      </c>
      <c r="AA880" s="50">
        <v>0</v>
      </c>
      <c r="AB880" s="51" t="s">
        <v>438</v>
      </c>
      <c r="AC880" s="52" t="s">
        <v>438</v>
      </c>
      <c r="AD880" s="52" t="s">
        <v>438</v>
      </c>
      <c r="AE880" s="55" t="s">
        <v>438</v>
      </c>
      <c r="AF880" s="56" t="s">
        <v>438</v>
      </c>
    </row>
    <row r="881" spans="1:32" s="30" customFormat="1" ht="15.75" hidden="1" outlineLevel="1" x14ac:dyDescent="0.3">
      <c r="A881" s="30">
        <f t="shared" si="21"/>
        <v>779</v>
      </c>
      <c r="C881" s="50">
        <v>0</v>
      </c>
      <c r="D881" s="51" t="s">
        <v>438</v>
      </c>
      <c r="E881" s="52" t="s">
        <v>438</v>
      </c>
      <c r="F881" s="52" t="s">
        <v>438</v>
      </c>
      <c r="G881" s="55" t="s">
        <v>438</v>
      </c>
      <c r="H881" s="56" t="s">
        <v>438</v>
      </c>
      <c r="I881" s="50">
        <v>0</v>
      </c>
      <c r="J881" s="51" t="s">
        <v>438</v>
      </c>
      <c r="K881" s="52" t="s">
        <v>438</v>
      </c>
      <c r="L881" s="52" t="s">
        <v>438</v>
      </c>
      <c r="M881" s="55" t="s">
        <v>438</v>
      </c>
      <c r="N881" s="56" t="s">
        <v>438</v>
      </c>
      <c r="O881" s="50">
        <v>0</v>
      </c>
      <c r="P881" s="51" t="s">
        <v>438</v>
      </c>
      <c r="Q881" s="52" t="s">
        <v>438</v>
      </c>
      <c r="R881" s="52" t="s">
        <v>438</v>
      </c>
      <c r="S881" s="55" t="s">
        <v>438</v>
      </c>
      <c r="T881" s="56" t="s">
        <v>438</v>
      </c>
      <c r="U881" s="50">
        <v>0</v>
      </c>
      <c r="V881" s="51" t="s">
        <v>438</v>
      </c>
      <c r="W881" s="52" t="s">
        <v>438</v>
      </c>
      <c r="X881" s="52" t="s">
        <v>438</v>
      </c>
      <c r="Y881" s="55" t="s">
        <v>438</v>
      </c>
      <c r="Z881" s="56" t="s">
        <v>438</v>
      </c>
      <c r="AA881" s="50">
        <v>0</v>
      </c>
      <c r="AB881" s="51" t="s">
        <v>438</v>
      </c>
      <c r="AC881" s="52" t="s">
        <v>438</v>
      </c>
      <c r="AD881" s="52" t="s">
        <v>438</v>
      </c>
      <c r="AE881" s="55" t="s">
        <v>438</v>
      </c>
      <c r="AF881" s="56" t="s">
        <v>438</v>
      </c>
    </row>
    <row r="882" spans="1:32" s="30" customFormat="1" ht="15.75" hidden="1" outlineLevel="1" x14ac:dyDescent="0.3">
      <c r="A882" s="30">
        <f t="shared" si="21"/>
        <v>780</v>
      </c>
      <c r="C882" s="50">
        <v>0</v>
      </c>
      <c r="D882" s="51" t="s">
        <v>438</v>
      </c>
      <c r="E882" s="52" t="s">
        <v>438</v>
      </c>
      <c r="F882" s="52" t="s">
        <v>438</v>
      </c>
      <c r="G882" s="55" t="s">
        <v>438</v>
      </c>
      <c r="H882" s="56" t="s">
        <v>438</v>
      </c>
      <c r="I882" s="50">
        <v>0</v>
      </c>
      <c r="J882" s="51" t="s">
        <v>438</v>
      </c>
      <c r="K882" s="52" t="s">
        <v>438</v>
      </c>
      <c r="L882" s="52" t="s">
        <v>438</v>
      </c>
      <c r="M882" s="55" t="s">
        <v>438</v>
      </c>
      <c r="N882" s="56" t="s">
        <v>438</v>
      </c>
      <c r="O882" s="50">
        <v>0</v>
      </c>
      <c r="P882" s="51" t="s">
        <v>438</v>
      </c>
      <c r="Q882" s="52" t="s">
        <v>438</v>
      </c>
      <c r="R882" s="52" t="s">
        <v>438</v>
      </c>
      <c r="S882" s="55" t="s">
        <v>438</v>
      </c>
      <c r="T882" s="56" t="s">
        <v>438</v>
      </c>
      <c r="U882" s="50">
        <v>0</v>
      </c>
      <c r="V882" s="51" t="s">
        <v>438</v>
      </c>
      <c r="W882" s="52" t="s">
        <v>438</v>
      </c>
      <c r="X882" s="52" t="s">
        <v>438</v>
      </c>
      <c r="Y882" s="55" t="s">
        <v>438</v>
      </c>
      <c r="Z882" s="56" t="s">
        <v>438</v>
      </c>
      <c r="AA882" s="50">
        <v>0</v>
      </c>
      <c r="AB882" s="51" t="s">
        <v>438</v>
      </c>
      <c r="AC882" s="52" t="s">
        <v>438</v>
      </c>
      <c r="AD882" s="52" t="s">
        <v>438</v>
      </c>
      <c r="AE882" s="55" t="s">
        <v>438</v>
      </c>
      <c r="AF882" s="56" t="s">
        <v>438</v>
      </c>
    </row>
    <row r="883" spans="1:32" s="30" customFormat="1" ht="15.75" hidden="1" outlineLevel="1" x14ac:dyDescent="0.3">
      <c r="A883" s="30">
        <f t="shared" si="21"/>
        <v>781</v>
      </c>
      <c r="C883" s="50">
        <v>0</v>
      </c>
      <c r="D883" s="51" t="s">
        <v>438</v>
      </c>
      <c r="E883" s="52" t="s">
        <v>438</v>
      </c>
      <c r="F883" s="52" t="s">
        <v>438</v>
      </c>
      <c r="G883" s="55" t="s">
        <v>438</v>
      </c>
      <c r="H883" s="56" t="s">
        <v>438</v>
      </c>
      <c r="I883" s="50">
        <v>0</v>
      </c>
      <c r="J883" s="51" t="s">
        <v>438</v>
      </c>
      <c r="K883" s="52" t="s">
        <v>438</v>
      </c>
      <c r="L883" s="52" t="s">
        <v>438</v>
      </c>
      <c r="M883" s="55" t="s">
        <v>438</v>
      </c>
      <c r="N883" s="56" t="s">
        <v>438</v>
      </c>
      <c r="O883" s="50">
        <v>0</v>
      </c>
      <c r="P883" s="51" t="s">
        <v>438</v>
      </c>
      <c r="Q883" s="52" t="s">
        <v>438</v>
      </c>
      <c r="R883" s="52" t="s">
        <v>438</v>
      </c>
      <c r="S883" s="55" t="s">
        <v>438</v>
      </c>
      <c r="T883" s="56" t="s">
        <v>438</v>
      </c>
      <c r="U883" s="50">
        <v>0</v>
      </c>
      <c r="V883" s="51" t="s">
        <v>438</v>
      </c>
      <c r="W883" s="52" t="s">
        <v>438</v>
      </c>
      <c r="X883" s="52" t="s">
        <v>438</v>
      </c>
      <c r="Y883" s="55" t="s">
        <v>438</v>
      </c>
      <c r="Z883" s="56" t="s">
        <v>438</v>
      </c>
      <c r="AA883" s="50">
        <v>0</v>
      </c>
      <c r="AB883" s="51" t="s">
        <v>438</v>
      </c>
      <c r="AC883" s="52" t="s">
        <v>438</v>
      </c>
      <c r="AD883" s="52" t="s">
        <v>438</v>
      </c>
      <c r="AE883" s="55" t="s">
        <v>438</v>
      </c>
      <c r="AF883" s="56" t="s">
        <v>438</v>
      </c>
    </row>
    <row r="884" spans="1:32" s="30" customFormat="1" ht="15.75" hidden="1" outlineLevel="1" x14ac:dyDescent="0.3">
      <c r="A884" s="30">
        <f t="shared" si="21"/>
        <v>782</v>
      </c>
      <c r="C884" s="50">
        <v>0</v>
      </c>
      <c r="D884" s="51" t="s">
        <v>438</v>
      </c>
      <c r="E884" s="52" t="s">
        <v>438</v>
      </c>
      <c r="F884" s="52" t="s">
        <v>438</v>
      </c>
      <c r="G884" s="55" t="s">
        <v>438</v>
      </c>
      <c r="H884" s="56" t="s">
        <v>438</v>
      </c>
      <c r="I884" s="50">
        <v>0</v>
      </c>
      <c r="J884" s="51" t="s">
        <v>438</v>
      </c>
      <c r="K884" s="52" t="s">
        <v>438</v>
      </c>
      <c r="L884" s="52" t="s">
        <v>438</v>
      </c>
      <c r="M884" s="55" t="s">
        <v>438</v>
      </c>
      <c r="N884" s="56" t="s">
        <v>438</v>
      </c>
      <c r="O884" s="50">
        <v>0</v>
      </c>
      <c r="P884" s="51" t="s">
        <v>438</v>
      </c>
      <c r="Q884" s="52" t="s">
        <v>438</v>
      </c>
      <c r="R884" s="52" t="s">
        <v>438</v>
      </c>
      <c r="S884" s="55" t="s">
        <v>438</v>
      </c>
      <c r="T884" s="56" t="s">
        <v>438</v>
      </c>
      <c r="U884" s="50">
        <v>0</v>
      </c>
      <c r="V884" s="51" t="s">
        <v>438</v>
      </c>
      <c r="W884" s="52" t="s">
        <v>438</v>
      </c>
      <c r="X884" s="52" t="s">
        <v>438</v>
      </c>
      <c r="Y884" s="55" t="s">
        <v>438</v>
      </c>
      <c r="Z884" s="56" t="s">
        <v>438</v>
      </c>
      <c r="AA884" s="50">
        <v>0</v>
      </c>
      <c r="AB884" s="51" t="s">
        <v>438</v>
      </c>
      <c r="AC884" s="52" t="s">
        <v>438</v>
      </c>
      <c r="AD884" s="52" t="s">
        <v>438</v>
      </c>
      <c r="AE884" s="55" t="s">
        <v>438</v>
      </c>
      <c r="AF884" s="56" t="s">
        <v>438</v>
      </c>
    </row>
    <row r="885" spans="1:32" s="30" customFormat="1" ht="15.75" hidden="1" outlineLevel="1" x14ac:dyDescent="0.3">
      <c r="A885" s="30">
        <f t="shared" si="21"/>
        <v>783</v>
      </c>
      <c r="C885" s="50">
        <v>0</v>
      </c>
      <c r="D885" s="51" t="s">
        <v>438</v>
      </c>
      <c r="E885" s="52" t="s">
        <v>438</v>
      </c>
      <c r="F885" s="52" t="s">
        <v>438</v>
      </c>
      <c r="G885" s="55" t="s">
        <v>438</v>
      </c>
      <c r="H885" s="56" t="s">
        <v>438</v>
      </c>
      <c r="I885" s="50">
        <v>0</v>
      </c>
      <c r="J885" s="51" t="s">
        <v>438</v>
      </c>
      <c r="K885" s="52" t="s">
        <v>438</v>
      </c>
      <c r="L885" s="52" t="s">
        <v>438</v>
      </c>
      <c r="M885" s="55" t="s">
        <v>438</v>
      </c>
      <c r="N885" s="56" t="s">
        <v>438</v>
      </c>
      <c r="O885" s="50">
        <v>0</v>
      </c>
      <c r="P885" s="51" t="s">
        <v>438</v>
      </c>
      <c r="Q885" s="52" t="s">
        <v>438</v>
      </c>
      <c r="R885" s="52" t="s">
        <v>438</v>
      </c>
      <c r="S885" s="55" t="s">
        <v>438</v>
      </c>
      <c r="T885" s="56" t="s">
        <v>438</v>
      </c>
      <c r="U885" s="50">
        <v>0</v>
      </c>
      <c r="V885" s="51" t="s">
        <v>438</v>
      </c>
      <c r="W885" s="52" t="s">
        <v>438</v>
      </c>
      <c r="X885" s="52" t="s">
        <v>438</v>
      </c>
      <c r="Y885" s="55" t="s">
        <v>438</v>
      </c>
      <c r="Z885" s="56" t="s">
        <v>438</v>
      </c>
      <c r="AA885" s="50">
        <v>0</v>
      </c>
      <c r="AB885" s="51" t="s">
        <v>438</v>
      </c>
      <c r="AC885" s="52" t="s">
        <v>438</v>
      </c>
      <c r="AD885" s="52" t="s">
        <v>438</v>
      </c>
      <c r="AE885" s="55" t="s">
        <v>438</v>
      </c>
      <c r="AF885" s="56" t="s">
        <v>438</v>
      </c>
    </row>
    <row r="886" spans="1:32" s="30" customFormat="1" ht="15.75" hidden="1" outlineLevel="1" x14ac:dyDescent="0.3">
      <c r="A886" s="30">
        <f t="shared" si="21"/>
        <v>784</v>
      </c>
      <c r="C886" s="50">
        <v>0</v>
      </c>
      <c r="D886" s="51" t="s">
        <v>438</v>
      </c>
      <c r="E886" s="52" t="s">
        <v>438</v>
      </c>
      <c r="F886" s="52" t="s">
        <v>438</v>
      </c>
      <c r="G886" s="55" t="s">
        <v>438</v>
      </c>
      <c r="H886" s="56" t="s">
        <v>438</v>
      </c>
      <c r="I886" s="50">
        <v>0</v>
      </c>
      <c r="J886" s="51" t="s">
        <v>438</v>
      </c>
      <c r="K886" s="52" t="s">
        <v>438</v>
      </c>
      <c r="L886" s="52" t="s">
        <v>438</v>
      </c>
      <c r="M886" s="55" t="s">
        <v>438</v>
      </c>
      <c r="N886" s="56" t="s">
        <v>438</v>
      </c>
      <c r="O886" s="50">
        <v>0</v>
      </c>
      <c r="P886" s="51" t="s">
        <v>438</v>
      </c>
      <c r="Q886" s="52" t="s">
        <v>438</v>
      </c>
      <c r="R886" s="52" t="s">
        <v>438</v>
      </c>
      <c r="S886" s="55" t="s">
        <v>438</v>
      </c>
      <c r="T886" s="56" t="s">
        <v>438</v>
      </c>
      <c r="U886" s="50">
        <v>0</v>
      </c>
      <c r="V886" s="51" t="s">
        <v>438</v>
      </c>
      <c r="W886" s="52" t="s">
        <v>438</v>
      </c>
      <c r="X886" s="52" t="s">
        <v>438</v>
      </c>
      <c r="Y886" s="55" t="s">
        <v>438</v>
      </c>
      <c r="Z886" s="56" t="s">
        <v>438</v>
      </c>
      <c r="AA886" s="50">
        <v>0</v>
      </c>
      <c r="AB886" s="51" t="s">
        <v>438</v>
      </c>
      <c r="AC886" s="52" t="s">
        <v>438</v>
      </c>
      <c r="AD886" s="52" t="s">
        <v>438</v>
      </c>
      <c r="AE886" s="55" t="s">
        <v>438</v>
      </c>
      <c r="AF886" s="56" t="s">
        <v>438</v>
      </c>
    </row>
    <row r="887" spans="1:32" s="30" customFormat="1" ht="15.75" hidden="1" outlineLevel="1" x14ac:dyDescent="0.3">
      <c r="A887" s="30">
        <f t="shared" si="21"/>
        <v>785</v>
      </c>
      <c r="C887" s="50">
        <v>0</v>
      </c>
      <c r="D887" s="51" t="s">
        <v>438</v>
      </c>
      <c r="E887" s="52" t="s">
        <v>438</v>
      </c>
      <c r="F887" s="52" t="s">
        <v>438</v>
      </c>
      <c r="G887" s="55" t="s">
        <v>438</v>
      </c>
      <c r="H887" s="56" t="s">
        <v>438</v>
      </c>
      <c r="I887" s="50">
        <v>0</v>
      </c>
      <c r="J887" s="51" t="s">
        <v>438</v>
      </c>
      <c r="K887" s="52" t="s">
        <v>438</v>
      </c>
      <c r="L887" s="52" t="s">
        <v>438</v>
      </c>
      <c r="M887" s="55" t="s">
        <v>438</v>
      </c>
      <c r="N887" s="56" t="s">
        <v>438</v>
      </c>
      <c r="O887" s="50">
        <v>0</v>
      </c>
      <c r="P887" s="51" t="s">
        <v>438</v>
      </c>
      <c r="Q887" s="52" t="s">
        <v>438</v>
      </c>
      <c r="R887" s="52" t="s">
        <v>438</v>
      </c>
      <c r="S887" s="55" t="s">
        <v>438</v>
      </c>
      <c r="T887" s="56" t="s">
        <v>438</v>
      </c>
      <c r="U887" s="50">
        <v>0</v>
      </c>
      <c r="V887" s="51" t="s">
        <v>438</v>
      </c>
      <c r="W887" s="52" t="s">
        <v>438</v>
      </c>
      <c r="X887" s="52" t="s">
        <v>438</v>
      </c>
      <c r="Y887" s="55" t="s">
        <v>438</v>
      </c>
      <c r="Z887" s="56" t="s">
        <v>438</v>
      </c>
      <c r="AA887" s="50">
        <v>0</v>
      </c>
      <c r="AB887" s="51" t="s">
        <v>438</v>
      </c>
      <c r="AC887" s="52" t="s">
        <v>438</v>
      </c>
      <c r="AD887" s="52" t="s">
        <v>438</v>
      </c>
      <c r="AE887" s="55" t="s">
        <v>438</v>
      </c>
      <c r="AF887" s="56" t="s">
        <v>438</v>
      </c>
    </row>
    <row r="888" spans="1:32" s="30" customFormat="1" ht="15.75" hidden="1" outlineLevel="1" x14ac:dyDescent="0.3">
      <c r="A888" s="30">
        <f t="shared" si="21"/>
        <v>786</v>
      </c>
      <c r="C888" s="50">
        <v>0</v>
      </c>
      <c r="D888" s="51" t="s">
        <v>438</v>
      </c>
      <c r="E888" s="52" t="s">
        <v>438</v>
      </c>
      <c r="F888" s="52" t="s">
        <v>438</v>
      </c>
      <c r="G888" s="55" t="s">
        <v>438</v>
      </c>
      <c r="H888" s="56" t="s">
        <v>438</v>
      </c>
      <c r="I888" s="50">
        <v>0</v>
      </c>
      <c r="J888" s="51" t="s">
        <v>438</v>
      </c>
      <c r="K888" s="52" t="s">
        <v>438</v>
      </c>
      <c r="L888" s="52" t="s">
        <v>438</v>
      </c>
      <c r="M888" s="55" t="s">
        <v>438</v>
      </c>
      <c r="N888" s="56" t="s">
        <v>438</v>
      </c>
      <c r="O888" s="50">
        <v>0</v>
      </c>
      <c r="P888" s="51" t="s">
        <v>438</v>
      </c>
      <c r="Q888" s="52" t="s">
        <v>438</v>
      </c>
      <c r="R888" s="52" t="s">
        <v>438</v>
      </c>
      <c r="S888" s="55" t="s">
        <v>438</v>
      </c>
      <c r="T888" s="56" t="s">
        <v>438</v>
      </c>
      <c r="U888" s="50">
        <v>0</v>
      </c>
      <c r="V888" s="51" t="s">
        <v>438</v>
      </c>
      <c r="W888" s="52" t="s">
        <v>438</v>
      </c>
      <c r="X888" s="52" t="s">
        <v>438</v>
      </c>
      <c r="Y888" s="55" t="s">
        <v>438</v>
      </c>
      <c r="Z888" s="56" t="s">
        <v>438</v>
      </c>
      <c r="AA888" s="50">
        <v>0</v>
      </c>
      <c r="AB888" s="51" t="s">
        <v>438</v>
      </c>
      <c r="AC888" s="52" t="s">
        <v>438</v>
      </c>
      <c r="AD888" s="52" t="s">
        <v>438</v>
      </c>
      <c r="AE888" s="55" t="s">
        <v>438</v>
      </c>
      <c r="AF888" s="56" t="s">
        <v>438</v>
      </c>
    </row>
    <row r="889" spans="1:32" s="30" customFormat="1" ht="15.75" hidden="1" outlineLevel="1" x14ac:dyDescent="0.3">
      <c r="A889" s="30">
        <f t="shared" si="21"/>
        <v>787</v>
      </c>
      <c r="C889" s="50">
        <v>0</v>
      </c>
      <c r="D889" s="51" t="s">
        <v>438</v>
      </c>
      <c r="E889" s="52" t="s">
        <v>438</v>
      </c>
      <c r="F889" s="52" t="s">
        <v>438</v>
      </c>
      <c r="G889" s="55" t="s">
        <v>438</v>
      </c>
      <c r="H889" s="56" t="s">
        <v>438</v>
      </c>
      <c r="I889" s="50">
        <v>0</v>
      </c>
      <c r="J889" s="51" t="s">
        <v>438</v>
      </c>
      <c r="K889" s="52" t="s">
        <v>438</v>
      </c>
      <c r="L889" s="52" t="s">
        <v>438</v>
      </c>
      <c r="M889" s="55" t="s">
        <v>438</v>
      </c>
      <c r="N889" s="56" t="s">
        <v>438</v>
      </c>
      <c r="O889" s="50">
        <v>0</v>
      </c>
      <c r="P889" s="51" t="s">
        <v>438</v>
      </c>
      <c r="Q889" s="52" t="s">
        <v>438</v>
      </c>
      <c r="R889" s="52" t="s">
        <v>438</v>
      </c>
      <c r="S889" s="55" t="s">
        <v>438</v>
      </c>
      <c r="T889" s="56" t="s">
        <v>438</v>
      </c>
      <c r="U889" s="50">
        <v>0</v>
      </c>
      <c r="V889" s="51" t="s">
        <v>438</v>
      </c>
      <c r="W889" s="52" t="s">
        <v>438</v>
      </c>
      <c r="X889" s="52" t="s">
        <v>438</v>
      </c>
      <c r="Y889" s="55" t="s">
        <v>438</v>
      </c>
      <c r="Z889" s="56" t="s">
        <v>438</v>
      </c>
      <c r="AA889" s="50">
        <v>0</v>
      </c>
      <c r="AB889" s="51" t="s">
        <v>438</v>
      </c>
      <c r="AC889" s="52" t="s">
        <v>438</v>
      </c>
      <c r="AD889" s="52" t="s">
        <v>438</v>
      </c>
      <c r="AE889" s="55" t="s">
        <v>438</v>
      </c>
      <c r="AF889" s="56" t="s">
        <v>438</v>
      </c>
    </row>
    <row r="890" spans="1:32" s="30" customFormat="1" ht="15.75" hidden="1" outlineLevel="1" x14ac:dyDescent="0.3">
      <c r="A890" s="30">
        <f t="shared" si="21"/>
        <v>788</v>
      </c>
      <c r="C890" s="50">
        <v>0</v>
      </c>
      <c r="D890" s="51" t="s">
        <v>438</v>
      </c>
      <c r="E890" s="52" t="s">
        <v>438</v>
      </c>
      <c r="F890" s="52" t="s">
        <v>438</v>
      </c>
      <c r="G890" s="55" t="s">
        <v>438</v>
      </c>
      <c r="H890" s="56" t="s">
        <v>438</v>
      </c>
      <c r="I890" s="50">
        <v>0</v>
      </c>
      <c r="J890" s="51" t="s">
        <v>438</v>
      </c>
      <c r="K890" s="52" t="s">
        <v>438</v>
      </c>
      <c r="L890" s="52" t="s">
        <v>438</v>
      </c>
      <c r="M890" s="55" t="s">
        <v>438</v>
      </c>
      <c r="N890" s="56" t="s">
        <v>438</v>
      </c>
      <c r="O890" s="50">
        <v>0</v>
      </c>
      <c r="P890" s="51" t="s">
        <v>438</v>
      </c>
      <c r="Q890" s="52" t="s">
        <v>438</v>
      </c>
      <c r="R890" s="52" t="s">
        <v>438</v>
      </c>
      <c r="S890" s="55" t="s">
        <v>438</v>
      </c>
      <c r="T890" s="56" t="s">
        <v>438</v>
      </c>
      <c r="U890" s="50">
        <v>0</v>
      </c>
      <c r="V890" s="51" t="s">
        <v>438</v>
      </c>
      <c r="W890" s="52" t="s">
        <v>438</v>
      </c>
      <c r="X890" s="52" t="s">
        <v>438</v>
      </c>
      <c r="Y890" s="55" t="s">
        <v>438</v>
      </c>
      <c r="Z890" s="56" t="s">
        <v>438</v>
      </c>
      <c r="AA890" s="50">
        <v>0</v>
      </c>
      <c r="AB890" s="51" t="s">
        <v>438</v>
      </c>
      <c r="AC890" s="52" t="s">
        <v>438</v>
      </c>
      <c r="AD890" s="52" t="s">
        <v>438</v>
      </c>
      <c r="AE890" s="55" t="s">
        <v>438</v>
      </c>
      <c r="AF890" s="56" t="s">
        <v>438</v>
      </c>
    </row>
    <row r="891" spans="1:32" s="30" customFormat="1" ht="15.75" hidden="1" outlineLevel="1" x14ac:dyDescent="0.3">
      <c r="A891" s="30">
        <f t="shared" si="21"/>
        <v>789</v>
      </c>
      <c r="C891" s="50">
        <v>0</v>
      </c>
      <c r="D891" s="51" t="s">
        <v>438</v>
      </c>
      <c r="E891" s="52" t="s">
        <v>438</v>
      </c>
      <c r="F891" s="52" t="s">
        <v>438</v>
      </c>
      <c r="G891" s="55" t="s">
        <v>438</v>
      </c>
      <c r="H891" s="56" t="s">
        <v>438</v>
      </c>
      <c r="I891" s="50">
        <v>0</v>
      </c>
      <c r="J891" s="51" t="s">
        <v>438</v>
      </c>
      <c r="K891" s="52" t="s">
        <v>438</v>
      </c>
      <c r="L891" s="52" t="s">
        <v>438</v>
      </c>
      <c r="M891" s="55" t="s">
        <v>438</v>
      </c>
      <c r="N891" s="56" t="s">
        <v>438</v>
      </c>
      <c r="O891" s="50">
        <v>0</v>
      </c>
      <c r="P891" s="51" t="s">
        <v>438</v>
      </c>
      <c r="Q891" s="52" t="s">
        <v>438</v>
      </c>
      <c r="R891" s="52" t="s">
        <v>438</v>
      </c>
      <c r="S891" s="55" t="s">
        <v>438</v>
      </c>
      <c r="T891" s="56" t="s">
        <v>438</v>
      </c>
      <c r="U891" s="50">
        <v>0</v>
      </c>
      <c r="V891" s="51" t="s">
        <v>438</v>
      </c>
      <c r="W891" s="52" t="s">
        <v>438</v>
      </c>
      <c r="X891" s="52" t="s">
        <v>438</v>
      </c>
      <c r="Y891" s="55" t="s">
        <v>438</v>
      </c>
      <c r="Z891" s="56" t="s">
        <v>438</v>
      </c>
      <c r="AA891" s="50">
        <v>0</v>
      </c>
      <c r="AB891" s="51" t="s">
        <v>438</v>
      </c>
      <c r="AC891" s="52" t="s">
        <v>438</v>
      </c>
      <c r="AD891" s="52" t="s">
        <v>438</v>
      </c>
      <c r="AE891" s="55" t="s">
        <v>438</v>
      </c>
      <c r="AF891" s="56" t="s">
        <v>438</v>
      </c>
    </row>
    <row r="892" spans="1:32" s="30" customFormat="1" ht="15.75" hidden="1" outlineLevel="1" x14ac:dyDescent="0.3">
      <c r="A892" s="30">
        <f t="shared" si="21"/>
        <v>790</v>
      </c>
      <c r="C892" s="50">
        <v>0</v>
      </c>
      <c r="D892" s="51" t="s">
        <v>438</v>
      </c>
      <c r="E892" s="52" t="s">
        <v>438</v>
      </c>
      <c r="F892" s="52" t="s">
        <v>438</v>
      </c>
      <c r="G892" s="55" t="s">
        <v>438</v>
      </c>
      <c r="H892" s="56" t="s">
        <v>438</v>
      </c>
      <c r="I892" s="50">
        <v>0</v>
      </c>
      <c r="J892" s="51" t="s">
        <v>438</v>
      </c>
      <c r="K892" s="52" t="s">
        <v>438</v>
      </c>
      <c r="L892" s="52" t="s">
        <v>438</v>
      </c>
      <c r="M892" s="55" t="s">
        <v>438</v>
      </c>
      <c r="N892" s="56" t="s">
        <v>438</v>
      </c>
      <c r="O892" s="50">
        <v>0</v>
      </c>
      <c r="P892" s="51" t="s">
        <v>438</v>
      </c>
      <c r="Q892" s="52" t="s">
        <v>438</v>
      </c>
      <c r="R892" s="52" t="s">
        <v>438</v>
      </c>
      <c r="S892" s="55" t="s">
        <v>438</v>
      </c>
      <c r="T892" s="56" t="s">
        <v>438</v>
      </c>
      <c r="U892" s="50">
        <v>0</v>
      </c>
      <c r="V892" s="51" t="s">
        <v>438</v>
      </c>
      <c r="W892" s="52" t="s">
        <v>438</v>
      </c>
      <c r="X892" s="52" t="s">
        <v>438</v>
      </c>
      <c r="Y892" s="55" t="s">
        <v>438</v>
      </c>
      <c r="Z892" s="56" t="s">
        <v>438</v>
      </c>
      <c r="AA892" s="50">
        <v>0</v>
      </c>
      <c r="AB892" s="51" t="s">
        <v>438</v>
      </c>
      <c r="AC892" s="52" t="s">
        <v>438</v>
      </c>
      <c r="AD892" s="52" t="s">
        <v>438</v>
      </c>
      <c r="AE892" s="55" t="s">
        <v>438</v>
      </c>
      <c r="AF892" s="56" t="s">
        <v>438</v>
      </c>
    </row>
    <row r="893" spans="1:32" s="30" customFormat="1" ht="15.75" hidden="1" outlineLevel="1" x14ac:dyDescent="0.3">
      <c r="A893" s="30">
        <f t="shared" si="21"/>
        <v>791</v>
      </c>
      <c r="C893" s="50">
        <v>0</v>
      </c>
      <c r="D893" s="51" t="s">
        <v>438</v>
      </c>
      <c r="E893" s="52" t="s">
        <v>438</v>
      </c>
      <c r="F893" s="52" t="s">
        <v>438</v>
      </c>
      <c r="G893" s="55" t="s">
        <v>438</v>
      </c>
      <c r="H893" s="56" t="s">
        <v>438</v>
      </c>
      <c r="I893" s="50">
        <v>0</v>
      </c>
      <c r="J893" s="51" t="s">
        <v>438</v>
      </c>
      <c r="K893" s="52" t="s">
        <v>438</v>
      </c>
      <c r="L893" s="52" t="s">
        <v>438</v>
      </c>
      <c r="M893" s="55" t="s">
        <v>438</v>
      </c>
      <c r="N893" s="56" t="s">
        <v>438</v>
      </c>
      <c r="O893" s="50">
        <v>0</v>
      </c>
      <c r="P893" s="51" t="s">
        <v>438</v>
      </c>
      <c r="Q893" s="52" t="s">
        <v>438</v>
      </c>
      <c r="R893" s="52" t="s">
        <v>438</v>
      </c>
      <c r="S893" s="55" t="s">
        <v>438</v>
      </c>
      <c r="T893" s="56" t="s">
        <v>438</v>
      </c>
      <c r="U893" s="50">
        <v>0</v>
      </c>
      <c r="V893" s="51" t="s">
        <v>438</v>
      </c>
      <c r="W893" s="52" t="s">
        <v>438</v>
      </c>
      <c r="X893" s="52" t="s">
        <v>438</v>
      </c>
      <c r="Y893" s="55" t="s">
        <v>438</v>
      </c>
      <c r="Z893" s="56" t="s">
        <v>438</v>
      </c>
      <c r="AA893" s="50">
        <v>0</v>
      </c>
      <c r="AB893" s="51" t="s">
        <v>438</v>
      </c>
      <c r="AC893" s="52" t="s">
        <v>438</v>
      </c>
      <c r="AD893" s="52" t="s">
        <v>438</v>
      </c>
      <c r="AE893" s="55" t="s">
        <v>438</v>
      </c>
      <c r="AF893" s="56" t="s">
        <v>438</v>
      </c>
    </row>
    <row r="894" spans="1:32" s="30" customFormat="1" ht="15.75" hidden="1" outlineLevel="1" x14ac:dyDescent="0.3">
      <c r="A894" s="30">
        <f t="shared" si="21"/>
        <v>792</v>
      </c>
      <c r="C894" s="50">
        <v>0</v>
      </c>
      <c r="D894" s="51" t="s">
        <v>438</v>
      </c>
      <c r="E894" s="52" t="s">
        <v>438</v>
      </c>
      <c r="F894" s="52" t="s">
        <v>438</v>
      </c>
      <c r="G894" s="55" t="s">
        <v>438</v>
      </c>
      <c r="H894" s="56" t="s">
        <v>438</v>
      </c>
      <c r="I894" s="50">
        <v>0</v>
      </c>
      <c r="J894" s="51" t="s">
        <v>438</v>
      </c>
      <c r="K894" s="52" t="s">
        <v>438</v>
      </c>
      <c r="L894" s="52" t="s">
        <v>438</v>
      </c>
      <c r="M894" s="55" t="s">
        <v>438</v>
      </c>
      <c r="N894" s="56" t="s">
        <v>438</v>
      </c>
      <c r="O894" s="50">
        <v>0</v>
      </c>
      <c r="P894" s="51" t="s">
        <v>438</v>
      </c>
      <c r="Q894" s="52" t="s">
        <v>438</v>
      </c>
      <c r="R894" s="52" t="s">
        <v>438</v>
      </c>
      <c r="S894" s="55" t="s">
        <v>438</v>
      </c>
      <c r="T894" s="56" t="s">
        <v>438</v>
      </c>
      <c r="U894" s="50">
        <v>0</v>
      </c>
      <c r="V894" s="51" t="s">
        <v>438</v>
      </c>
      <c r="W894" s="52" t="s">
        <v>438</v>
      </c>
      <c r="X894" s="52" t="s">
        <v>438</v>
      </c>
      <c r="Y894" s="55" t="s">
        <v>438</v>
      </c>
      <c r="Z894" s="56" t="s">
        <v>438</v>
      </c>
      <c r="AA894" s="50">
        <v>0</v>
      </c>
      <c r="AB894" s="51" t="s">
        <v>438</v>
      </c>
      <c r="AC894" s="52" t="s">
        <v>438</v>
      </c>
      <c r="AD894" s="52" t="s">
        <v>438</v>
      </c>
      <c r="AE894" s="55" t="s">
        <v>438</v>
      </c>
      <c r="AF894" s="56" t="s">
        <v>438</v>
      </c>
    </row>
    <row r="895" spans="1:32" s="30" customFormat="1" ht="15.75" hidden="1" outlineLevel="1" x14ac:dyDescent="0.3">
      <c r="A895" s="30">
        <f t="shared" si="21"/>
        <v>793</v>
      </c>
      <c r="C895" s="50">
        <v>0</v>
      </c>
      <c r="D895" s="51" t="s">
        <v>438</v>
      </c>
      <c r="E895" s="52" t="s">
        <v>438</v>
      </c>
      <c r="F895" s="52" t="s">
        <v>438</v>
      </c>
      <c r="G895" s="55" t="s">
        <v>438</v>
      </c>
      <c r="H895" s="56" t="s">
        <v>438</v>
      </c>
      <c r="I895" s="50">
        <v>0</v>
      </c>
      <c r="J895" s="51" t="s">
        <v>438</v>
      </c>
      <c r="K895" s="52" t="s">
        <v>438</v>
      </c>
      <c r="L895" s="52" t="s">
        <v>438</v>
      </c>
      <c r="M895" s="55" t="s">
        <v>438</v>
      </c>
      <c r="N895" s="56" t="s">
        <v>438</v>
      </c>
      <c r="O895" s="50">
        <v>0</v>
      </c>
      <c r="P895" s="51" t="s">
        <v>438</v>
      </c>
      <c r="Q895" s="52" t="s">
        <v>438</v>
      </c>
      <c r="R895" s="52" t="s">
        <v>438</v>
      </c>
      <c r="S895" s="55" t="s">
        <v>438</v>
      </c>
      <c r="T895" s="56" t="s">
        <v>438</v>
      </c>
      <c r="U895" s="50">
        <v>0</v>
      </c>
      <c r="V895" s="51" t="s">
        <v>438</v>
      </c>
      <c r="W895" s="52" t="s">
        <v>438</v>
      </c>
      <c r="X895" s="52" t="s">
        <v>438</v>
      </c>
      <c r="Y895" s="55" t="s">
        <v>438</v>
      </c>
      <c r="Z895" s="56" t="s">
        <v>438</v>
      </c>
      <c r="AA895" s="50">
        <v>0</v>
      </c>
      <c r="AB895" s="51" t="s">
        <v>438</v>
      </c>
      <c r="AC895" s="52" t="s">
        <v>438</v>
      </c>
      <c r="AD895" s="52" t="s">
        <v>438</v>
      </c>
      <c r="AE895" s="55" t="s">
        <v>438</v>
      </c>
      <c r="AF895" s="56" t="s">
        <v>438</v>
      </c>
    </row>
    <row r="896" spans="1:32" s="30" customFormat="1" ht="15.75" hidden="1" outlineLevel="1" x14ac:dyDescent="0.3">
      <c r="A896" s="30">
        <f t="shared" si="21"/>
        <v>794</v>
      </c>
      <c r="C896" s="50">
        <v>0</v>
      </c>
      <c r="D896" s="51" t="s">
        <v>438</v>
      </c>
      <c r="E896" s="52" t="s">
        <v>438</v>
      </c>
      <c r="F896" s="52" t="s">
        <v>438</v>
      </c>
      <c r="G896" s="55" t="s">
        <v>438</v>
      </c>
      <c r="H896" s="56" t="s">
        <v>438</v>
      </c>
      <c r="I896" s="50">
        <v>0</v>
      </c>
      <c r="J896" s="51" t="s">
        <v>438</v>
      </c>
      <c r="K896" s="52" t="s">
        <v>438</v>
      </c>
      <c r="L896" s="52" t="s">
        <v>438</v>
      </c>
      <c r="M896" s="55" t="s">
        <v>438</v>
      </c>
      <c r="N896" s="56" t="s">
        <v>438</v>
      </c>
      <c r="O896" s="50">
        <v>0</v>
      </c>
      <c r="P896" s="51" t="s">
        <v>438</v>
      </c>
      <c r="Q896" s="52" t="s">
        <v>438</v>
      </c>
      <c r="R896" s="52" t="s">
        <v>438</v>
      </c>
      <c r="S896" s="55" t="s">
        <v>438</v>
      </c>
      <c r="T896" s="56" t="s">
        <v>438</v>
      </c>
      <c r="U896" s="50">
        <v>0</v>
      </c>
      <c r="V896" s="51" t="s">
        <v>438</v>
      </c>
      <c r="W896" s="52" t="s">
        <v>438</v>
      </c>
      <c r="X896" s="52" t="s">
        <v>438</v>
      </c>
      <c r="Y896" s="55" t="s">
        <v>438</v>
      </c>
      <c r="Z896" s="56" t="s">
        <v>438</v>
      </c>
      <c r="AA896" s="50">
        <v>0</v>
      </c>
      <c r="AB896" s="51" t="s">
        <v>438</v>
      </c>
      <c r="AC896" s="52" t="s">
        <v>438</v>
      </c>
      <c r="AD896" s="52" t="s">
        <v>438</v>
      </c>
      <c r="AE896" s="55" t="s">
        <v>438</v>
      </c>
      <c r="AF896" s="56" t="s">
        <v>438</v>
      </c>
    </row>
    <row r="897" spans="1:32" s="30" customFormat="1" ht="15.75" hidden="1" outlineLevel="1" x14ac:dyDescent="0.3">
      <c r="A897" s="30">
        <f t="shared" si="21"/>
        <v>795</v>
      </c>
      <c r="C897" s="50">
        <v>0</v>
      </c>
      <c r="D897" s="51" t="s">
        <v>438</v>
      </c>
      <c r="E897" s="52" t="s">
        <v>438</v>
      </c>
      <c r="F897" s="52" t="s">
        <v>438</v>
      </c>
      <c r="G897" s="55" t="s">
        <v>438</v>
      </c>
      <c r="H897" s="56" t="s">
        <v>438</v>
      </c>
      <c r="I897" s="50">
        <v>0</v>
      </c>
      <c r="J897" s="51" t="s">
        <v>438</v>
      </c>
      <c r="K897" s="52" t="s">
        <v>438</v>
      </c>
      <c r="L897" s="52" t="s">
        <v>438</v>
      </c>
      <c r="M897" s="55" t="s">
        <v>438</v>
      </c>
      <c r="N897" s="56" t="s">
        <v>438</v>
      </c>
      <c r="O897" s="50">
        <v>0</v>
      </c>
      <c r="P897" s="51" t="s">
        <v>438</v>
      </c>
      <c r="Q897" s="52" t="s">
        <v>438</v>
      </c>
      <c r="R897" s="52" t="s">
        <v>438</v>
      </c>
      <c r="S897" s="55" t="s">
        <v>438</v>
      </c>
      <c r="T897" s="56" t="s">
        <v>438</v>
      </c>
      <c r="U897" s="50">
        <v>0</v>
      </c>
      <c r="V897" s="51" t="s">
        <v>438</v>
      </c>
      <c r="W897" s="52" t="s">
        <v>438</v>
      </c>
      <c r="X897" s="52" t="s">
        <v>438</v>
      </c>
      <c r="Y897" s="55" t="s">
        <v>438</v>
      </c>
      <c r="Z897" s="56" t="s">
        <v>438</v>
      </c>
      <c r="AA897" s="50">
        <v>0</v>
      </c>
      <c r="AB897" s="51" t="s">
        <v>438</v>
      </c>
      <c r="AC897" s="52" t="s">
        <v>438</v>
      </c>
      <c r="AD897" s="52" t="s">
        <v>438</v>
      </c>
      <c r="AE897" s="55" t="s">
        <v>438</v>
      </c>
      <c r="AF897" s="56" t="s">
        <v>438</v>
      </c>
    </row>
    <row r="898" spans="1:32" s="30" customFormat="1" ht="15.75" hidden="1" outlineLevel="1" x14ac:dyDescent="0.3">
      <c r="A898" s="30">
        <f t="shared" si="21"/>
        <v>796</v>
      </c>
      <c r="C898" s="50">
        <v>0</v>
      </c>
      <c r="D898" s="51" t="s">
        <v>438</v>
      </c>
      <c r="E898" s="52" t="s">
        <v>438</v>
      </c>
      <c r="F898" s="52" t="s">
        <v>438</v>
      </c>
      <c r="G898" s="55" t="s">
        <v>438</v>
      </c>
      <c r="H898" s="56" t="s">
        <v>438</v>
      </c>
      <c r="I898" s="50">
        <v>0</v>
      </c>
      <c r="J898" s="51" t="s">
        <v>438</v>
      </c>
      <c r="K898" s="52" t="s">
        <v>438</v>
      </c>
      <c r="L898" s="52" t="s">
        <v>438</v>
      </c>
      <c r="M898" s="55" t="s">
        <v>438</v>
      </c>
      <c r="N898" s="56" t="s">
        <v>438</v>
      </c>
      <c r="O898" s="50">
        <v>0</v>
      </c>
      <c r="P898" s="51" t="s">
        <v>438</v>
      </c>
      <c r="Q898" s="52" t="s">
        <v>438</v>
      </c>
      <c r="R898" s="52" t="s">
        <v>438</v>
      </c>
      <c r="S898" s="55" t="s">
        <v>438</v>
      </c>
      <c r="T898" s="56" t="s">
        <v>438</v>
      </c>
      <c r="U898" s="50">
        <v>0</v>
      </c>
      <c r="V898" s="51" t="s">
        <v>438</v>
      </c>
      <c r="W898" s="52" t="s">
        <v>438</v>
      </c>
      <c r="X898" s="52" t="s">
        <v>438</v>
      </c>
      <c r="Y898" s="55" t="s">
        <v>438</v>
      </c>
      <c r="Z898" s="56" t="s">
        <v>438</v>
      </c>
      <c r="AA898" s="50">
        <v>0</v>
      </c>
      <c r="AB898" s="51" t="s">
        <v>438</v>
      </c>
      <c r="AC898" s="52" t="s">
        <v>438</v>
      </c>
      <c r="AD898" s="52" t="s">
        <v>438</v>
      </c>
      <c r="AE898" s="55" t="s">
        <v>438</v>
      </c>
      <c r="AF898" s="56" t="s">
        <v>438</v>
      </c>
    </row>
    <row r="899" spans="1:32" s="30" customFormat="1" ht="15.75" hidden="1" outlineLevel="1" x14ac:dyDescent="0.3">
      <c r="A899" s="30">
        <f t="shared" si="21"/>
        <v>797</v>
      </c>
      <c r="C899" s="50">
        <v>0</v>
      </c>
      <c r="D899" s="51" t="s">
        <v>438</v>
      </c>
      <c r="E899" s="52" t="s">
        <v>438</v>
      </c>
      <c r="F899" s="52" t="s">
        <v>438</v>
      </c>
      <c r="G899" s="55" t="s">
        <v>438</v>
      </c>
      <c r="H899" s="56" t="s">
        <v>438</v>
      </c>
      <c r="I899" s="50">
        <v>0</v>
      </c>
      <c r="J899" s="51" t="s">
        <v>438</v>
      </c>
      <c r="K899" s="52" t="s">
        <v>438</v>
      </c>
      <c r="L899" s="52" t="s">
        <v>438</v>
      </c>
      <c r="M899" s="55" t="s">
        <v>438</v>
      </c>
      <c r="N899" s="56" t="s">
        <v>438</v>
      </c>
      <c r="O899" s="50">
        <v>0</v>
      </c>
      <c r="P899" s="51" t="s">
        <v>438</v>
      </c>
      <c r="Q899" s="52" t="s">
        <v>438</v>
      </c>
      <c r="R899" s="52" t="s">
        <v>438</v>
      </c>
      <c r="S899" s="55" t="s">
        <v>438</v>
      </c>
      <c r="T899" s="56" t="s">
        <v>438</v>
      </c>
      <c r="U899" s="50">
        <v>0</v>
      </c>
      <c r="V899" s="51" t="s">
        <v>438</v>
      </c>
      <c r="W899" s="52" t="s">
        <v>438</v>
      </c>
      <c r="X899" s="52" t="s">
        <v>438</v>
      </c>
      <c r="Y899" s="55" t="s">
        <v>438</v>
      </c>
      <c r="Z899" s="56" t="s">
        <v>438</v>
      </c>
      <c r="AA899" s="50">
        <v>0</v>
      </c>
      <c r="AB899" s="51" t="s">
        <v>438</v>
      </c>
      <c r="AC899" s="52" t="s">
        <v>438</v>
      </c>
      <c r="AD899" s="52" t="s">
        <v>438</v>
      </c>
      <c r="AE899" s="55" t="s">
        <v>438</v>
      </c>
      <c r="AF899" s="56" t="s">
        <v>438</v>
      </c>
    </row>
    <row r="900" spans="1:32" s="30" customFormat="1" ht="15.75" hidden="1" outlineLevel="1" x14ac:dyDescent="0.3">
      <c r="A900" s="30">
        <f t="shared" si="21"/>
        <v>798</v>
      </c>
      <c r="C900" s="50">
        <v>0</v>
      </c>
      <c r="D900" s="51" t="s">
        <v>438</v>
      </c>
      <c r="E900" s="52" t="s">
        <v>438</v>
      </c>
      <c r="F900" s="52" t="s">
        <v>438</v>
      </c>
      <c r="G900" s="55" t="s">
        <v>438</v>
      </c>
      <c r="H900" s="56" t="s">
        <v>438</v>
      </c>
      <c r="I900" s="50">
        <v>0</v>
      </c>
      <c r="J900" s="51" t="s">
        <v>438</v>
      </c>
      <c r="K900" s="52" t="s">
        <v>438</v>
      </c>
      <c r="L900" s="52" t="s">
        <v>438</v>
      </c>
      <c r="M900" s="55" t="s">
        <v>438</v>
      </c>
      <c r="N900" s="56" t="s">
        <v>438</v>
      </c>
      <c r="O900" s="50">
        <v>0</v>
      </c>
      <c r="P900" s="51" t="s">
        <v>438</v>
      </c>
      <c r="Q900" s="52" t="s">
        <v>438</v>
      </c>
      <c r="R900" s="52" t="s">
        <v>438</v>
      </c>
      <c r="S900" s="55" t="s">
        <v>438</v>
      </c>
      <c r="T900" s="56" t="s">
        <v>438</v>
      </c>
      <c r="U900" s="50">
        <v>0</v>
      </c>
      <c r="V900" s="51" t="s">
        <v>438</v>
      </c>
      <c r="W900" s="52" t="s">
        <v>438</v>
      </c>
      <c r="X900" s="52" t="s">
        <v>438</v>
      </c>
      <c r="Y900" s="55" t="s">
        <v>438</v>
      </c>
      <c r="Z900" s="56" t="s">
        <v>438</v>
      </c>
      <c r="AA900" s="50">
        <v>0</v>
      </c>
      <c r="AB900" s="51" t="s">
        <v>438</v>
      </c>
      <c r="AC900" s="52" t="s">
        <v>438</v>
      </c>
      <c r="AD900" s="52" t="s">
        <v>438</v>
      </c>
      <c r="AE900" s="55" t="s">
        <v>438</v>
      </c>
      <c r="AF900" s="56" t="s">
        <v>438</v>
      </c>
    </row>
    <row r="901" spans="1:32" s="30" customFormat="1" ht="15.75" hidden="1" outlineLevel="1" x14ac:dyDescent="0.3">
      <c r="A901" s="30">
        <f t="shared" si="21"/>
        <v>799</v>
      </c>
      <c r="C901" s="50">
        <v>0</v>
      </c>
      <c r="D901" s="51" t="s">
        <v>438</v>
      </c>
      <c r="E901" s="52" t="s">
        <v>438</v>
      </c>
      <c r="F901" s="52" t="s">
        <v>438</v>
      </c>
      <c r="G901" s="55" t="s">
        <v>438</v>
      </c>
      <c r="H901" s="56" t="s">
        <v>438</v>
      </c>
      <c r="I901" s="50">
        <v>0</v>
      </c>
      <c r="J901" s="51" t="s">
        <v>438</v>
      </c>
      <c r="K901" s="52" t="s">
        <v>438</v>
      </c>
      <c r="L901" s="52" t="s">
        <v>438</v>
      </c>
      <c r="M901" s="55" t="s">
        <v>438</v>
      </c>
      <c r="N901" s="56" t="s">
        <v>438</v>
      </c>
      <c r="O901" s="50">
        <v>0</v>
      </c>
      <c r="P901" s="51" t="s">
        <v>438</v>
      </c>
      <c r="Q901" s="52" t="s">
        <v>438</v>
      </c>
      <c r="R901" s="52" t="s">
        <v>438</v>
      </c>
      <c r="S901" s="55" t="s">
        <v>438</v>
      </c>
      <c r="T901" s="56" t="s">
        <v>438</v>
      </c>
      <c r="U901" s="50">
        <v>0</v>
      </c>
      <c r="V901" s="51" t="s">
        <v>438</v>
      </c>
      <c r="W901" s="52" t="s">
        <v>438</v>
      </c>
      <c r="X901" s="52" t="s">
        <v>438</v>
      </c>
      <c r="Y901" s="55" t="s">
        <v>438</v>
      </c>
      <c r="Z901" s="56" t="s">
        <v>438</v>
      </c>
      <c r="AA901" s="50">
        <v>0</v>
      </c>
      <c r="AB901" s="51" t="s">
        <v>438</v>
      </c>
      <c r="AC901" s="52" t="s">
        <v>438</v>
      </c>
      <c r="AD901" s="52" t="s">
        <v>438</v>
      </c>
      <c r="AE901" s="55" t="s">
        <v>438</v>
      </c>
      <c r="AF901" s="56" t="s">
        <v>438</v>
      </c>
    </row>
    <row r="902" spans="1:32" s="30" customFormat="1" ht="15.75" hidden="1" outlineLevel="1" x14ac:dyDescent="0.3">
      <c r="A902" s="30">
        <f t="shared" si="21"/>
        <v>800</v>
      </c>
      <c r="C902" s="50">
        <v>0</v>
      </c>
      <c r="D902" s="51" t="s">
        <v>438</v>
      </c>
      <c r="E902" s="52" t="s">
        <v>438</v>
      </c>
      <c r="F902" s="52" t="s">
        <v>438</v>
      </c>
      <c r="G902" s="55" t="s">
        <v>438</v>
      </c>
      <c r="H902" s="56" t="s">
        <v>438</v>
      </c>
      <c r="I902" s="50">
        <v>0</v>
      </c>
      <c r="J902" s="51" t="s">
        <v>438</v>
      </c>
      <c r="K902" s="52" t="s">
        <v>438</v>
      </c>
      <c r="L902" s="52" t="s">
        <v>438</v>
      </c>
      <c r="M902" s="55" t="s">
        <v>438</v>
      </c>
      <c r="N902" s="56" t="s">
        <v>438</v>
      </c>
      <c r="O902" s="50">
        <v>0</v>
      </c>
      <c r="P902" s="51" t="s">
        <v>438</v>
      </c>
      <c r="Q902" s="52" t="s">
        <v>438</v>
      </c>
      <c r="R902" s="52" t="s">
        <v>438</v>
      </c>
      <c r="S902" s="55" t="s">
        <v>438</v>
      </c>
      <c r="T902" s="56" t="s">
        <v>438</v>
      </c>
      <c r="U902" s="50">
        <v>0</v>
      </c>
      <c r="V902" s="51" t="s">
        <v>438</v>
      </c>
      <c r="W902" s="52" t="s">
        <v>438</v>
      </c>
      <c r="X902" s="52" t="s">
        <v>438</v>
      </c>
      <c r="Y902" s="55" t="s">
        <v>438</v>
      </c>
      <c r="Z902" s="56" t="s">
        <v>438</v>
      </c>
      <c r="AA902" s="50">
        <v>0</v>
      </c>
      <c r="AB902" s="51" t="s">
        <v>438</v>
      </c>
      <c r="AC902" s="52" t="s">
        <v>438</v>
      </c>
      <c r="AD902" s="52" t="s">
        <v>438</v>
      </c>
      <c r="AE902" s="55" t="s">
        <v>438</v>
      </c>
      <c r="AF902" s="56" t="s">
        <v>438</v>
      </c>
    </row>
    <row r="903" spans="1:32" s="30" customFormat="1" ht="15.75" hidden="1" outlineLevel="1" x14ac:dyDescent="0.3">
      <c r="A903" s="30">
        <f t="shared" si="21"/>
        <v>801</v>
      </c>
      <c r="C903" s="50">
        <v>0</v>
      </c>
      <c r="D903" s="51" t="s">
        <v>438</v>
      </c>
      <c r="E903" s="52" t="s">
        <v>438</v>
      </c>
      <c r="F903" s="52" t="s">
        <v>438</v>
      </c>
      <c r="G903" s="55" t="s">
        <v>438</v>
      </c>
      <c r="H903" s="56" t="s">
        <v>438</v>
      </c>
      <c r="I903" s="50">
        <v>0</v>
      </c>
      <c r="J903" s="51" t="s">
        <v>438</v>
      </c>
      <c r="K903" s="52" t="s">
        <v>438</v>
      </c>
      <c r="L903" s="52" t="s">
        <v>438</v>
      </c>
      <c r="M903" s="55" t="s">
        <v>438</v>
      </c>
      <c r="N903" s="56" t="s">
        <v>438</v>
      </c>
      <c r="O903" s="50">
        <v>0</v>
      </c>
      <c r="P903" s="51" t="s">
        <v>438</v>
      </c>
      <c r="Q903" s="52" t="s">
        <v>438</v>
      </c>
      <c r="R903" s="52" t="s">
        <v>438</v>
      </c>
      <c r="S903" s="55" t="s">
        <v>438</v>
      </c>
      <c r="T903" s="56" t="s">
        <v>438</v>
      </c>
      <c r="U903" s="50">
        <v>0</v>
      </c>
      <c r="V903" s="51" t="s">
        <v>438</v>
      </c>
      <c r="W903" s="52" t="s">
        <v>438</v>
      </c>
      <c r="X903" s="52" t="s">
        <v>438</v>
      </c>
      <c r="Y903" s="55" t="s">
        <v>438</v>
      </c>
      <c r="Z903" s="56" t="s">
        <v>438</v>
      </c>
      <c r="AA903" s="50">
        <v>0</v>
      </c>
      <c r="AB903" s="51" t="s">
        <v>438</v>
      </c>
      <c r="AC903" s="52" t="s">
        <v>438</v>
      </c>
      <c r="AD903" s="52" t="s">
        <v>438</v>
      </c>
      <c r="AE903" s="55" t="s">
        <v>438</v>
      </c>
      <c r="AF903" s="56" t="s">
        <v>438</v>
      </c>
    </row>
    <row r="904" spans="1:32" s="30" customFormat="1" ht="15.75" hidden="1" outlineLevel="1" x14ac:dyDescent="0.3">
      <c r="A904" s="30">
        <f t="shared" si="21"/>
        <v>802</v>
      </c>
      <c r="C904" s="50">
        <v>0</v>
      </c>
      <c r="D904" s="51" t="s">
        <v>438</v>
      </c>
      <c r="E904" s="52" t="s">
        <v>438</v>
      </c>
      <c r="F904" s="52" t="s">
        <v>438</v>
      </c>
      <c r="G904" s="55" t="s">
        <v>438</v>
      </c>
      <c r="H904" s="56" t="s">
        <v>438</v>
      </c>
      <c r="I904" s="50">
        <v>0</v>
      </c>
      <c r="J904" s="51" t="s">
        <v>438</v>
      </c>
      <c r="K904" s="52" t="s">
        <v>438</v>
      </c>
      <c r="L904" s="52" t="s">
        <v>438</v>
      </c>
      <c r="M904" s="55" t="s">
        <v>438</v>
      </c>
      <c r="N904" s="56" t="s">
        <v>438</v>
      </c>
      <c r="O904" s="50">
        <v>0</v>
      </c>
      <c r="P904" s="51" t="s">
        <v>438</v>
      </c>
      <c r="Q904" s="52" t="s">
        <v>438</v>
      </c>
      <c r="R904" s="52" t="s">
        <v>438</v>
      </c>
      <c r="S904" s="55" t="s">
        <v>438</v>
      </c>
      <c r="T904" s="56" t="s">
        <v>438</v>
      </c>
      <c r="U904" s="50">
        <v>0</v>
      </c>
      <c r="V904" s="51" t="s">
        <v>438</v>
      </c>
      <c r="W904" s="52" t="s">
        <v>438</v>
      </c>
      <c r="X904" s="52" t="s">
        <v>438</v>
      </c>
      <c r="Y904" s="55" t="s">
        <v>438</v>
      </c>
      <c r="Z904" s="56" t="s">
        <v>438</v>
      </c>
      <c r="AA904" s="50">
        <v>0</v>
      </c>
      <c r="AB904" s="51" t="s">
        <v>438</v>
      </c>
      <c r="AC904" s="52" t="s">
        <v>438</v>
      </c>
      <c r="AD904" s="52" t="s">
        <v>438</v>
      </c>
      <c r="AE904" s="55" t="s">
        <v>438</v>
      </c>
      <c r="AF904" s="56" t="s">
        <v>438</v>
      </c>
    </row>
    <row r="905" spans="1:32" s="30" customFormat="1" ht="15.75" hidden="1" outlineLevel="1" x14ac:dyDescent="0.3">
      <c r="A905" s="30">
        <f t="shared" si="21"/>
        <v>803</v>
      </c>
      <c r="C905" s="50">
        <v>0</v>
      </c>
      <c r="D905" s="51" t="s">
        <v>438</v>
      </c>
      <c r="E905" s="52" t="s">
        <v>438</v>
      </c>
      <c r="F905" s="52" t="s">
        <v>438</v>
      </c>
      <c r="G905" s="55" t="s">
        <v>438</v>
      </c>
      <c r="H905" s="56" t="s">
        <v>438</v>
      </c>
      <c r="I905" s="50">
        <v>0</v>
      </c>
      <c r="J905" s="51" t="s">
        <v>438</v>
      </c>
      <c r="K905" s="52" t="s">
        <v>438</v>
      </c>
      <c r="L905" s="52" t="s">
        <v>438</v>
      </c>
      <c r="M905" s="55" t="s">
        <v>438</v>
      </c>
      <c r="N905" s="56" t="s">
        <v>438</v>
      </c>
      <c r="O905" s="50">
        <v>0</v>
      </c>
      <c r="P905" s="51" t="s">
        <v>438</v>
      </c>
      <c r="Q905" s="52" t="s">
        <v>438</v>
      </c>
      <c r="R905" s="52" t="s">
        <v>438</v>
      </c>
      <c r="S905" s="55" t="s">
        <v>438</v>
      </c>
      <c r="T905" s="56" t="s">
        <v>438</v>
      </c>
      <c r="U905" s="50">
        <v>0</v>
      </c>
      <c r="V905" s="51" t="s">
        <v>438</v>
      </c>
      <c r="W905" s="52" t="s">
        <v>438</v>
      </c>
      <c r="X905" s="52" t="s">
        <v>438</v>
      </c>
      <c r="Y905" s="55" t="s">
        <v>438</v>
      </c>
      <c r="Z905" s="56" t="s">
        <v>438</v>
      </c>
      <c r="AA905" s="50">
        <v>0</v>
      </c>
      <c r="AB905" s="51" t="s">
        <v>438</v>
      </c>
      <c r="AC905" s="52" t="s">
        <v>438</v>
      </c>
      <c r="AD905" s="52" t="s">
        <v>438</v>
      </c>
      <c r="AE905" s="55" t="s">
        <v>438</v>
      </c>
      <c r="AF905" s="56" t="s">
        <v>438</v>
      </c>
    </row>
    <row r="906" spans="1:32" s="30" customFormat="1" ht="15.75" hidden="1" outlineLevel="1" x14ac:dyDescent="0.3">
      <c r="A906" s="30">
        <f t="shared" si="21"/>
        <v>804</v>
      </c>
      <c r="C906" s="50">
        <v>0</v>
      </c>
      <c r="D906" s="51" t="s">
        <v>438</v>
      </c>
      <c r="E906" s="52" t="s">
        <v>438</v>
      </c>
      <c r="F906" s="52" t="s">
        <v>438</v>
      </c>
      <c r="G906" s="55" t="s">
        <v>438</v>
      </c>
      <c r="H906" s="56" t="s">
        <v>438</v>
      </c>
      <c r="I906" s="50">
        <v>0</v>
      </c>
      <c r="J906" s="51" t="s">
        <v>438</v>
      </c>
      <c r="K906" s="52" t="s">
        <v>438</v>
      </c>
      <c r="L906" s="52" t="s">
        <v>438</v>
      </c>
      <c r="M906" s="55" t="s">
        <v>438</v>
      </c>
      <c r="N906" s="56" t="s">
        <v>438</v>
      </c>
      <c r="O906" s="50">
        <v>0</v>
      </c>
      <c r="P906" s="51" t="s">
        <v>438</v>
      </c>
      <c r="Q906" s="52" t="s">
        <v>438</v>
      </c>
      <c r="R906" s="52" t="s">
        <v>438</v>
      </c>
      <c r="S906" s="55" t="s">
        <v>438</v>
      </c>
      <c r="T906" s="56" t="s">
        <v>438</v>
      </c>
      <c r="U906" s="50">
        <v>0</v>
      </c>
      <c r="V906" s="51" t="s">
        <v>438</v>
      </c>
      <c r="W906" s="52" t="s">
        <v>438</v>
      </c>
      <c r="X906" s="52" t="s">
        <v>438</v>
      </c>
      <c r="Y906" s="55" t="s">
        <v>438</v>
      </c>
      <c r="Z906" s="56" t="s">
        <v>438</v>
      </c>
      <c r="AA906" s="50">
        <v>0</v>
      </c>
      <c r="AB906" s="51" t="s">
        <v>438</v>
      </c>
      <c r="AC906" s="52" t="s">
        <v>438</v>
      </c>
      <c r="AD906" s="52" t="s">
        <v>438</v>
      </c>
      <c r="AE906" s="55" t="s">
        <v>438</v>
      </c>
      <c r="AF906" s="56" t="s">
        <v>438</v>
      </c>
    </row>
    <row r="907" spans="1:32" s="30" customFormat="1" ht="15.75" hidden="1" outlineLevel="1" x14ac:dyDescent="0.3">
      <c r="A907" s="30">
        <f t="shared" si="21"/>
        <v>805</v>
      </c>
      <c r="C907" s="50">
        <v>0</v>
      </c>
      <c r="D907" s="51" t="s">
        <v>438</v>
      </c>
      <c r="E907" s="52" t="s">
        <v>438</v>
      </c>
      <c r="F907" s="52" t="s">
        <v>438</v>
      </c>
      <c r="G907" s="55" t="s">
        <v>438</v>
      </c>
      <c r="H907" s="56" t="s">
        <v>438</v>
      </c>
      <c r="I907" s="50">
        <v>0</v>
      </c>
      <c r="J907" s="51" t="s">
        <v>438</v>
      </c>
      <c r="K907" s="52" t="s">
        <v>438</v>
      </c>
      <c r="L907" s="52" t="s">
        <v>438</v>
      </c>
      <c r="M907" s="55" t="s">
        <v>438</v>
      </c>
      <c r="N907" s="56" t="s">
        <v>438</v>
      </c>
      <c r="O907" s="50">
        <v>0</v>
      </c>
      <c r="P907" s="51" t="s">
        <v>438</v>
      </c>
      <c r="Q907" s="52" t="s">
        <v>438</v>
      </c>
      <c r="R907" s="52" t="s">
        <v>438</v>
      </c>
      <c r="S907" s="55" t="s">
        <v>438</v>
      </c>
      <c r="T907" s="56" t="s">
        <v>438</v>
      </c>
      <c r="U907" s="50">
        <v>0</v>
      </c>
      <c r="V907" s="51" t="s">
        <v>438</v>
      </c>
      <c r="W907" s="52" t="s">
        <v>438</v>
      </c>
      <c r="X907" s="52" t="s">
        <v>438</v>
      </c>
      <c r="Y907" s="55" t="s">
        <v>438</v>
      </c>
      <c r="Z907" s="56" t="s">
        <v>438</v>
      </c>
      <c r="AA907" s="50">
        <v>0</v>
      </c>
      <c r="AB907" s="51" t="s">
        <v>438</v>
      </c>
      <c r="AC907" s="52" t="s">
        <v>438</v>
      </c>
      <c r="AD907" s="52" t="s">
        <v>438</v>
      </c>
      <c r="AE907" s="55" t="s">
        <v>438</v>
      </c>
      <c r="AF907" s="56" t="s">
        <v>438</v>
      </c>
    </row>
    <row r="908" spans="1:32" s="30" customFormat="1" ht="15.75" hidden="1" outlineLevel="1" x14ac:dyDescent="0.3">
      <c r="A908" s="30">
        <f t="shared" si="21"/>
        <v>806</v>
      </c>
      <c r="C908" s="50">
        <v>0</v>
      </c>
      <c r="D908" s="51" t="s">
        <v>438</v>
      </c>
      <c r="E908" s="52" t="s">
        <v>438</v>
      </c>
      <c r="F908" s="52" t="s">
        <v>438</v>
      </c>
      <c r="G908" s="55" t="s">
        <v>438</v>
      </c>
      <c r="H908" s="56" t="s">
        <v>438</v>
      </c>
      <c r="I908" s="50">
        <v>0</v>
      </c>
      <c r="J908" s="51" t="s">
        <v>438</v>
      </c>
      <c r="K908" s="52" t="s">
        <v>438</v>
      </c>
      <c r="L908" s="52" t="s">
        <v>438</v>
      </c>
      <c r="M908" s="55" t="s">
        <v>438</v>
      </c>
      <c r="N908" s="56" t="s">
        <v>438</v>
      </c>
      <c r="O908" s="50">
        <v>0</v>
      </c>
      <c r="P908" s="51" t="s">
        <v>438</v>
      </c>
      <c r="Q908" s="52" t="s">
        <v>438</v>
      </c>
      <c r="R908" s="52" t="s">
        <v>438</v>
      </c>
      <c r="S908" s="55" t="s">
        <v>438</v>
      </c>
      <c r="T908" s="56" t="s">
        <v>438</v>
      </c>
      <c r="U908" s="50">
        <v>0</v>
      </c>
      <c r="V908" s="51" t="s">
        <v>438</v>
      </c>
      <c r="W908" s="52" t="s">
        <v>438</v>
      </c>
      <c r="X908" s="52" t="s">
        <v>438</v>
      </c>
      <c r="Y908" s="55" t="s">
        <v>438</v>
      </c>
      <c r="Z908" s="56" t="s">
        <v>438</v>
      </c>
      <c r="AA908" s="50">
        <v>0</v>
      </c>
      <c r="AB908" s="51" t="s">
        <v>438</v>
      </c>
      <c r="AC908" s="52" t="s">
        <v>438</v>
      </c>
      <c r="AD908" s="52" t="s">
        <v>438</v>
      </c>
      <c r="AE908" s="55" t="s">
        <v>438</v>
      </c>
      <c r="AF908" s="56" t="s">
        <v>438</v>
      </c>
    </row>
    <row r="909" spans="1:32" s="30" customFormat="1" ht="15.75" hidden="1" outlineLevel="1" x14ac:dyDescent="0.3">
      <c r="A909" s="30">
        <f t="shared" si="21"/>
        <v>807</v>
      </c>
      <c r="C909" s="50">
        <v>0</v>
      </c>
      <c r="D909" s="51" t="s">
        <v>438</v>
      </c>
      <c r="E909" s="52" t="s">
        <v>438</v>
      </c>
      <c r="F909" s="52" t="s">
        <v>438</v>
      </c>
      <c r="G909" s="55" t="s">
        <v>438</v>
      </c>
      <c r="H909" s="56" t="s">
        <v>438</v>
      </c>
      <c r="I909" s="50">
        <v>0</v>
      </c>
      <c r="J909" s="51" t="s">
        <v>438</v>
      </c>
      <c r="K909" s="52" t="s">
        <v>438</v>
      </c>
      <c r="L909" s="52" t="s">
        <v>438</v>
      </c>
      <c r="M909" s="55" t="s">
        <v>438</v>
      </c>
      <c r="N909" s="56" t="s">
        <v>438</v>
      </c>
      <c r="O909" s="50">
        <v>0</v>
      </c>
      <c r="P909" s="51" t="s">
        <v>438</v>
      </c>
      <c r="Q909" s="52" t="s">
        <v>438</v>
      </c>
      <c r="R909" s="52" t="s">
        <v>438</v>
      </c>
      <c r="S909" s="55" t="s">
        <v>438</v>
      </c>
      <c r="T909" s="56" t="s">
        <v>438</v>
      </c>
      <c r="U909" s="50">
        <v>0</v>
      </c>
      <c r="V909" s="51" t="s">
        <v>438</v>
      </c>
      <c r="W909" s="52" t="s">
        <v>438</v>
      </c>
      <c r="X909" s="52" t="s">
        <v>438</v>
      </c>
      <c r="Y909" s="55" t="s">
        <v>438</v>
      </c>
      <c r="Z909" s="56" t="s">
        <v>438</v>
      </c>
      <c r="AA909" s="50">
        <v>0</v>
      </c>
      <c r="AB909" s="51" t="s">
        <v>438</v>
      </c>
      <c r="AC909" s="52" t="s">
        <v>438</v>
      </c>
      <c r="AD909" s="52" t="s">
        <v>438</v>
      </c>
      <c r="AE909" s="55" t="s">
        <v>438</v>
      </c>
      <c r="AF909" s="56" t="s">
        <v>438</v>
      </c>
    </row>
    <row r="910" spans="1:32" s="30" customFormat="1" ht="15.75" hidden="1" outlineLevel="1" x14ac:dyDescent="0.3">
      <c r="A910" s="30">
        <f t="shared" si="21"/>
        <v>808</v>
      </c>
      <c r="C910" s="50">
        <v>0</v>
      </c>
      <c r="D910" s="51" t="s">
        <v>438</v>
      </c>
      <c r="E910" s="52" t="s">
        <v>438</v>
      </c>
      <c r="F910" s="52" t="s">
        <v>438</v>
      </c>
      <c r="G910" s="55" t="s">
        <v>438</v>
      </c>
      <c r="H910" s="56" t="s">
        <v>438</v>
      </c>
      <c r="I910" s="50">
        <v>0</v>
      </c>
      <c r="J910" s="51" t="s">
        <v>438</v>
      </c>
      <c r="K910" s="52" t="s">
        <v>438</v>
      </c>
      <c r="L910" s="52" t="s">
        <v>438</v>
      </c>
      <c r="M910" s="55" t="s">
        <v>438</v>
      </c>
      <c r="N910" s="56" t="s">
        <v>438</v>
      </c>
      <c r="O910" s="50">
        <v>0</v>
      </c>
      <c r="P910" s="51" t="s">
        <v>438</v>
      </c>
      <c r="Q910" s="52" t="s">
        <v>438</v>
      </c>
      <c r="R910" s="52" t="s">
        <v>438</v>
      </c>
      <c r="S910" s="55" t="s">
        <v>438</v>
      </c>
      <c r="T910" s="56" t="s">
        <v>438</v>
      </c>
      <c r="U910" s="50">
        <v>0</v>
      </c>
      <c r="V910" s="51" t="s">
        <v>438</v>
      </c>
      <c r="W910" s="52" t="s">
        <v>438</v>
      </c>
      <c r="X910" s="52" t="s">
        <v>438</v>
      </c>
      <c r="Y910" s="55" t="s">
        <v>438</v>
      </c>
      <c r="Z910" s="56" t="s">
        <v>438</v>
      </c>
      <c r="AA910" s="50">
        <v>0</v>
      </c>
      <c r="AB910" s="51" t="s">
        <v>438</v>
      </c>
      <c r="AC910" s="52" t="s">
        <v>438</v>
      </c>
      <c r="AD910" s="52" t="s">
        <v>438</v>
      </c>
      <c r="AE910" s="55" t="s">
        <v>438</v>
      </c>
      <c r="AF910" s="56" t="s">
        <v>438</v>
      </c>
    </row>
    <row r="911" spans="1:32" s="30" customFormat="1" ht="15.75" hidden="1" outlineLevel="1" x14ac:dyDescent="0.3">
      <c r="A911" s="30">
        <f t="shared" si="21"/>
        <v>809</v>
      </c>
      <c r="C911" s="50">
        <v>0</v>
      </c>
      <c r="D911" s="51" t="s">
        <v>438</v>
      </c>
      <c r="E911" s="52" t="s">
        <v>438</v>
      </c>
      <c r="F911" s="52" t="s">
        <v>438</v>
      </c>
      <c r="G911" s="55" t="s">
        <v>438</v>
      </c>
      <c r="H911" s="56" t="s">
        <v>438</v>
      </c>
      <c r="I911" s="50">
        <v>0</v>
      </c>
      <c r="J911" s="51" t="s">
        <v>438</v>
      </c>
      <c r="K911" s="52" t="s">
        <v>438</v>
      </c>
      <c r="L911" s="52" t="s">
        <v>438</v>
      </c>
      <c r="M911" s="55" t="s">
        <v>438</v>
      </c>
      <c r="N911" s="56" t="s">
        <v>438</v>
      </c>
      <c r="O911" s="50">
        <v>0</v>
      </c>
      <c r="P911" s="51" t="s">
        <v>438</v>
      </c>
      <c r="Q911" s="52" t="s">
        <v>438</v>
      </c>
      <c r="R911" s="52" t="s">
        <v>438</v>
      </c>
      <c r="S911" s="55" t="s">
        <v>438</v>
      </c>
      <c r="T911" s="56" t="s">
        <v>438</v>
      </c>
      <c r="U911" s="50">
        <v>0</v>
      </c>
      <c r="V911" s="51" t="s">
        <v>438</v>
      </c>
      <c r="W911" s="52" t="s">
        <v>438</v>
      </c>
      <c r="X911" s="52" t="s">
        <v>438</v>
      </c>
      <c r="Y911" s="55" t="s">
        <v>438</v>
      </c>
      <c r="Z911" s="56" t="s">
        <v>438</v>
      </c>
      <c r="AA911" s="50">
        <v>0</v>
      </c>
      <c r="AB911" s="51" t="s">
        <v>438</v>
      </c>
      <c r="AC911" s="52" t="s">
        <v>438</v>
      </c>
      <c r="AD911" s="52" t="s">
        <v>438</v>
      </c>
      <c r="AE911" s="55" t="s">
        <v>438</v>
      </c>
      <c r="AF911" s="56" t="s">
        <v>438</v>
      </c>
    </row>
    <row r="912" spans="1:32" s="30" customFormat="1" ht="15.75" hidden="1" outlineLevel="1" x14ac:dyDescent="0.3">
      <c r="A912" s="30">
        <f t="shared" si="21"/>
        <v>810</v>
      </c>
      <c r="C912" s="50">
        <v>0</v>
      </c>
      <c r="D912" s="51" t="s">
        <v>438</v>
      </c>
      <c r="E912" s="52" t="s">
        <v>438</v>
      </c>
      <c r="F912" s="52" t="s">
        <v>438</v>
      </c>
      <c r="G912" s="55" t="s">
        <v>438</v>
      </c>
      <c r="H912" s="56" t="s">
        <v>438</v>
      </c>
      <c r="I912" s="50">
        <v>0</v>
      </c>
      <c r="J912" s="51" t="s">
        <v>438</v>
      </c>
      <c r="K912" s="52" t="s">
        <v>438</v>
      </c>
      <c r="L912" s="52" t="s">
        <v>438</v>
      </c>
      <c r="M912" s="55" t="s">
        <v>438</v>
      </c>
      <c r="N912" s="56" t="s">
        <v>438</v>
      </c>
      <c r="O912" s="50">
        <v>0</v>
      </c>
      <c r="P912" s="51" t="s">
        <v>438</v>
      </c>
      <c r="Q912" s="52" t="s">
        <v>438</v>
      </c>
      <c r="R912" s="52" t="s">
        <v>438</v>
      </c>
      <c r="S912" s="55" t="s">
        <v>438</v>
      </c>
      <c r="T912" s="56" t="s">
        <v>438</v>
      </c>
      <c r="U912" s="50">
        <v>0</v>
      </c>
      <c r="V912" s="51" t="s">
        <v>438</v>
      </c>
      <c r="W912" s="52" t="s">
        <v>438</v>
      </c>
      <c r="X912" s="52" t="s">
        <v>438</v>
      </c>
      <c r="Y912" s="55" t="s">
        <v>438</v>
      </c>
      <c r="Z912" s="56" t="s">
        <v>438</v>
      </c>
      <c r="AA912" s="50">
        <v>0</v>
      </c>
      <c r="AB912" s="51" t="s">
        <v>438</v>
      </c>
      <c r="AC912" s="52" t="s">
        <v>438</v>
      </c>
      <c r="AD912" s="52" t="s">
        <v>438</v>
      </c>
      <c r="AE912" s="55" t="s">
        <v>438</v>
      </c>
      <c r="AF912" s="56" t="s">
        <v>438</v>
      </c>
    </row>
    <row r="913" spans="1:32" s="30" customFormat="1" ht="15.75" hidden="1" outlineLevel="1" x14ac:dyDescent="0.3">
      <c r="A913" s="30">
        <f t="shared" si="21"/>
        <v>811</v>
      </c>
      <c r="C913" s="50">
        <v>0</v>
      </c>
      <c r="D913" s="51" t="s">
        <v>438</v>
      </c>
      <c r="E913" s="52" t="s">
        <v>438</v>
      </c>
      <c r="F913" s="52" t="s">
        <v>438</v>
      </c>
      <c r="G913" s="55" t="s">
        <v>438</v>
      </c>
      <c r="H913" s="56" t="s">
        <v>438</v>
      </c>
      <c r="I913" s="50">
        <v>0</v>
      </c>
      <c r="J913" s="51" t="s">
        <v>438</v>
      </c>
      <c r="K913" s="52" t="s">
        <v>438</v>
      </c>
      <c r="L913" s="52" t="s">
        <v>438</v>
      </c>
      <c r="M913" s="55" t="s">
        <v>438</v>
      </c>
      <c r="N913" s="56" t="s">
        <v>438</v>
      </c>
      <c r="O913" s="50">
        <v>0</v>
      </c>
      <c r="P913" s="51" t="s">
        <v>438</v>
      </c>
      <c r="Q913" s="52" t="s">
        <v>438</v>
      </c>
      <c r="R913" s="52" t="s">
        <v>438</v>
      </c>
      <c r="S913" s="55" t="s">
        <v>438</v>
      </c>
      <c r="T913" s="56" t="s">
        <v>438</v>
      </c>
      <c r="U913" s="50">
        <v>0</v>
      </c>
      <c r="V913" s="51" t="s">
        <v>438</v>
      </c>
      <c r="W913" s="52" t="s">
        <v>438</v>
      </c>
      <c r="X913" s="52" t="s">
        <v>438</v>
      </c>
      <c r="Y913" s="55" t="s">
        <v>438</v>
      </c>
      <c r="Z913" s="56" t="s">
        <v>438</v>
      </c>
      <c r="AA913" s="50">
        <v>0</v>
      </c>
      <c r="AB913" s="51" t="s">
        <v>438</v>
      </c>
      <c r="AC913" s="52" t="s">
        <v>438</v>
      </c>
      <c r="AD913" s="52" t="s">
        <v>438</v>
      </c>
      <c r="AE913" s="55" t="s">
        <v>438</v>
      </c>
      <c r="AF913" s="56" t="s">
        <v>438</v>
      </c>
    </row>
    <row r="914" spans="1:32" s="30" customFormat="1" ht="15.75" hidden="1" outlineLevel="1" x14ac:dyDescent="0.3">
      <c r="A914" s="30">
        <f t="shared" si="21"/>
        <v>812</v>
      </c>
      <c r="C914" s="50">
        <v>0</v>
      </c>
      <c r="D914" s="51" t="s">
        <v>438</v>
      </c>
      <c r="E914" s="52" t="s">
        <v>438</v>
      </c>
      <c r="F914" s="52" t="s">
        <v>438</v>
      </c>
      <c r="G914" s="55" t="s">
        <v>438</v>
      </c>
      <c r="H914" s="56" t="s">
        <v>438</v>
      </c>
      <c r="I914" s="50">
        <v>0</v>
      </c>
      <c r="J914" s="51" t="s">
        <v>438</v>
      </c>
      <c r="K914" s="52" t="s">
        <v>438</v>
      </c>
      <c r="L914" s="52" t="s">
        <v>438</v>
      </c>
      <c r="M914" s="55" t="s">
        <v>438</v>
      </c>
      <c r="N914" s="56" t="s">
        <v>438</v>
      </c>
      <c r="O914" s="50">
        <v>0</v>
      </c>
      <c r="P914" s="51" t="s">
        <v>438</v>
      </c>
      <c r="Q914" s="52" t="s">
        <v>438</v>
      </c>
      <c r="R914" s="52" t="s">
        <v>438</v>
      </c>
      <c r="S914" s="55" t="s">
        <v>438</v>
      </c>
      <c r="T914" s="56" t="s">
        <v>438</v>
      </c>
      <c r="U914" s="50">
        <v>0</v>
      </c>
      <c r="V914" s="51" t="s">
        <v>438</v>
      </c>
      <c r="W914" s="52" t="s">
        <v>438</v>
      </c>
      <c r="X914" s="52" t="s">
        <v>438</v>
      </c>
      <c r="Y914" s="55" t="s">
        <v>438</v>
      </c>
      <c r="Z914" s="56" t="s">
        <v>438</v>
      </c>
      <c r="AA914" s="50">
        <v>0</v>
      </c>
      <c r="AB914" s="51" t="s">
        <v>438</v>
      </c>
      <c r="AC914" s="52" t="s">
        <v>438</v>
      </c>
      <c r="AD914" s="52" t="s">
        <v>438</v>
      </c>
      <c r="AE914" s="55" t="s">
        <v>438</v>
      </c>
      <c r="AF914" s="56" t="s">
        <v>438</v>
      </c>
    </row>
    <row r="915" spans="1:32" s="30" customFormat="1" ht="15.75" hidden="1" outlineLevel="1" x14ac:dyDescent="0.3">
      <c r="A915" s="30">
        <f t="shared" si="21"/>
        <v>813</v>
      </c>
      <c r="C915" s="50">
        <v>0</v>
      </c>
      <c r="D915" s="51" t="s">
        <v>438</v>
      </c>
      <c r="E915" s="52" t="s">
        <v>438</v>
      </c>
      <c r="F915" s="52" t="s">
        <v>438</v>
      </c>
      <c r="G915" s="55" t="s">
        <v>438</v>
      </c>
      <c r="H915" s="56" t="s">
        <v>438</v>
      </c>
      <c r="I915" s="50">
        <v>0</v>
      </c>
      <c r="J915" s="51" t="s">
        <v>438</v>
      </c>
      <c r="K915" s="52" t="s">
        <v>438</v>
      </c>
      <c r="L915" s="52" t="s">
        <v>438</v>
      </c>
      <c r="M915" s="55" t="s">
        <v>438</v>
      </c>
      <c r="N915" s="56" t="s">
        <v>438</v>
      </c>
      <c r="O915" s="50">
        <v>0</v>
      </c>
      <c r="P915" s="51" t="s">
        <v>438</v>
      </c>
      <c r="Q915" s="52" t="s">
        <v>438</v>
      </c>
      <c r="R915" s="52" t="s">
        <v>438</v>
      </c>
      <c r="S915" s="55" t="s">
        <v>438</v>
      </c>
      <c r="T915" s="56" t="s">
        <v>438</v>
      </c>
      <c r="U915" s="50">
        <v>0</v>
      </c>
      <c r="V915" s="51" t="s">
        <v>438</v>
      </c>
      <c r="W915" s="52" t="s">
        <v>438</v>
      </c>
      <c r="X915" s="52" t="s">
        <v>438</v>
      </c>
      <c r="Y915" s="55" t="s">
        <v>438</v>
      </c>
      <c r="Z915" s="56" t="s">
        <v>438</v>
      </c>
      <c r="AA915" s="50">
        <v>0</v>
      </c>
      <c r="AB915" s="51" t="s">
        <v>438</v>
      </c>
      <c r="AC915" s="52" t="s">
        <v>438</v>
      </c>
      <c r="AD915" s="52" t="s">
        <v>438</v>
      </c>
      <c r="AE915" s="55" t="s">
        <v>438</v>
      </c>
      <c r="AF915" s="56" t="s">
        <v>438</v>
      </c>
    </row>
    <row r="916" spans="1:32" s="30" customFormat="1" ht="15.75" hidden="1" outlineLevel="1" x14ac:dyDescent="0.3">
      <c r="A916" s="30">
        <f t="shared" si="21"/>
        <v>814</v>
      </c>
      <c r="C916" s="50">
        <v>0</v>
      </c>
      <c r="D916" s="51" t="s">
        <v>438</v>
      </c>
      <c r="E916" s="52" t="s">
        <v>438</v>
      </c>
      <c r="F916" s="52" t="s">
        <v>438</v>
      </c>
      <c r="G916" s="55" t="s">
        <v>438</v>
      </c>
      <c r="H916" s="56" t="s">
        <v>438</v>
      </c>
      <c r="I916" s="50">
        <v>0</v>
      </c>
      <c r="J916" s="51" t="s">
        <v>438</v>
      </c>
      <c r="K916" s="52" t="s">
        <v>438</v>
      </c>
      <c r="L916" s="52" t="s">
        <v>438</v>
      </c>
      <c r="M916" s="55" t="s">
        <v>438</v>
      </c>
      <c r="N916" s="56" t="s">
        <v>438</v>
      </c>
      <c r="O916" s="50">
        <v>0</v>
      </c>
      <c r="P916" s="51" t="s">
        <v>438</v>
      </c>
      <c r="Q916" s="52" t="s">
        <v>438</v>
      </c>
      <c r="R916" s="52" t="s">
        <v>438</v>
      </c>
      <c r="S916" s="55" t="s">
        <v>438</v>
      </c>
      <c r="T916" s="56" t="s">
        <v>438</v>
      </c>
      <c r="U916" s="50">
        <v>0</v>
      </c>
      <c r="V916" s="51" t="s">
        <v>438</v>
      </c>
      <c r="W916" s="52" t="s">
        <v>438</v>
      </c>
      <c r="X916" s="52" t="s">
        <v>438</v>
      </c>
      <c r="Y916" s="55" t="s">
        <v>438</v>
      </c>
      <c r="Z916" s="56" t="s">
        <v>438</v>
      </c>
      <c r="AA916" s="50">
        <v>0</v>
      </c>
      <c r="AB916" s="51" t="s">
        <v>438</v>
      </c>
      <c r="AC916" s="52" t="s">
        <v>438</v>
      </c>
      <c r="AD916" s="52" t="s">
        <v>438</v>
      </c>
      <c r="AE916" s="55" t="s">
        <v>438</v>
      </c>
      <c r="AF916" s="56" t="s">
        <v>438</v>
      </c>
    </row>
    <row r="917" spans="1:32" s="30" customFormat="1" ht="15.75" hidden="1" outlineLevel="1" x14ac:dyDescent="0.3">
      <c r="A917" s="30">
        <f t="shared" si="21"/>
        <v>815</v>
      </c>
      <c r="C917" s="50">
        <v>0</v>
      </c>
      <c r="D917" s="51" t="s">
        <v>438</v>
      </c>
      <c r="E917" s="52" t="s">
        <v>438</v>
      </c>
      <c r="F917" s="52" t="s">
        <v>438</v>
      </c>
      <c r="G917" s="55" t="s">
        <v>438</v>
      </c>
      <c r="H917" s="56" t="s">
        <v>438</v>
      </c>
      <c r="I917" s="50">
        <v>0</v>
      </c>
      <c r="J917" s="51" t="s">
        <v>438</v>
      </c>
      <c r="K917" s="52" t="s">
        <v>438</v>
      </c>
      <c r="L917" s="52" t="s">
        <v>438</v>
      </c>
      <c r="M917" s="55" t="s">
        <v>438</v>
      </c>
      <c r="N917" s="56" t="s">
        <v>438</v>
      </c>
      <c r="O917" s="50">
        <v>0</v>
      </c>
      <c r="P917" s="51" t="s">
        <v>438</v>
      </c>
      <c r="Q917" s="52" t="s">
        <v>438</v>
      </c>
      <c r="R917" s="52" t="s">
        <v>438</v>
      </c>
      <c r="S917" s="55" t="s">
        <v>438</v>
      </c>
      <c r="T917" s="56" t="s">
        <v>438</v>
      </c>
      <c r="U917" s="50">
        <v>0</v>
      </c>
      <c r="V917" s="51" t="s">
        <v>438</v>
      </c>
      <c r="W917" s="52" t="s">
        <v>438</v>
      </c>
      <c r="X917" s="52" t="s">
        <v>438</v>
      </c>
      <c r="Y917" s="55" t="s">
        <v>438</v>
      </c>
      <c r="Z917" s="56" t="s">
        <v>438</v>
      </c>
      <c r="AA917" s="50">
        <v>0</v>
      </c>
      <c r="AB917" s="51" t="s">
        <v>438</v>
      </c>
      <c r="AC917" s="52" t="s">
        <v>438</v>
      </c>
      <c r="AD917" s="52" t="s">
        <v>438</v>
      </c>
      <c r="AE917" s="55" t="s">
        <v>438</v>
      </c>
      <c r="AF917" s="56" t="s">
        <v>438</v>
      </c>
    </row>
    <row r="918" spans="1:32" s="30" customFormat="1" ht="15.75" collapsed="1" x14ac:dyDescent="0.3">
      <c r="B918" s="30">
        <f>ROW()-ROW($B$8)</f>
        <v>910</v>
      </c>
      <c r="C918" s="44">
        <f>AA103+3</f>
        <v>42695</v>
      </c>
      <c r="D918" s="45" t="s">
        <v>27</v>
      </c>
      <c r="E918" s="46" t="s">
        <v>20</v>
      </c>
      <c r="F918" s="47" t="s">
        <v>21</v>
      </c>
      <c r="G918" s="45" t="s">
        <v>28</v>
      </c>
      <c r="H918" s="48" t="s">
        <v>29</v>
      </c>
      <c r="I918" s="44">
        <f>C918+1</f>
        <v>42696</v>
      </c>
      <c r="J918" s="45" t="s">
        <v>27</v>
      </c>
      <c r="K918" s="46" t="s">
        <v>20</v>
      </c>
      <c r="L918" s="47" t="s">
        <v>21</v>
      </c>
      <c r="M918" s="45" t="s">
        <v>28</v>
      </c>
      <c r="N918" s="48" t="s">
        <v>29</v>
      </c>
      <c r="O918" s="44">
        <f>I918+1</f>
        <v>42697</v>
      </c>
      <c r="P918" s="45" t="s">
        <v>27</v>
      </c>
      <c r="Q918" s="46" t="s">
        <v>20</v>
      </c>
      <c r="R918" s="47" t="s">
        <v>21</v>
      </c>
      <c r="S918" s="45" t="s">
        <v>28</v>
      </c>
      <c r="T918" s="48" t="s">
        <v>29</v>
      </c>
      <c r="U918" s="44">
        <f>O918+1</f>
        <v>42698</v>
      </c>
      <c r="V918" s="45" t="s">
        <v>27</v>
      </c>
      <c r="W918" s="46" t="s">
        <v>20</v>
      </c>
      <c r="X918" s="47" t="s">
        <v>21</v>
      </c>
      <c r="Y918" s="45" t="s">
        <v>28</v>
      </c>
      <c r="Z918" s="48" t="s">
        <v>29</v>
      </c>
      <c r="AA918" s="44">
        <f>U918+1</f>
        <v>42699</v>
      </c>
      <c r="AB918" s="45" t="s">
        <v>27</v>
      </c>
      <c r="AC918" s="46" t="s">
        <v>20</v>
      </c>
      <c r="AD918" s="47" t="s">
        <v>21</v>
      </c>
      <c r="AE918" s="45" t="s">
        <v>28</v>
      </c>
      <c r="AF918" s="48" t="s">
        <v>29</v>
      </c>
    </row>
    <row r="919" spans="1:32" s="30" customFormat="1" ht="15.75" x14ac:dyDescent="0.3">
      <c r="A919" s="30">
        <v>2</v>
      </c>
      <c r="C919" s="50" t="s">
        <v>1506</v>
      </c>
      <c r="D919" s="51" t="s">
        <v>438</v>
      </c>
      <c r="E919" s="52" t="s">
        <v>438</v>
      </c>
      <c r="F919" s="52" t="s">
        <v>438</v>
      </c>
      <c r="G919" s="53" t="s">
        <v>438</v>
      </c>
      <c r="H919" s="53" t="s">
        <v>438</v>
      </c>
      <c r="I919" s="50" t="s">
        <v>438</v>
      </c>
      <c r="J919" s="51" t="s">
        <v>438</v>
      </c>
      <c r="K919" s="52" t="s">
        <v>438</v>
      </c>
      <c r="L919" s="52" t="s">
        <v>438</v>
      </c>
      <c r="M919" s="53" t="s">
        <v>438</v>
      </c>
      <c r="N919" s="54" t="s">
        <v>438</v>
      </c>
      <c r="O919" s="50" t="s">
        <v>438</v>
      </c>
      <c r="P919" s="51" t="s">
        <v>438</v>
      </c>
      <c r="Q919" s="52" t="s">
        <v>438</v>
      </c>
      <c r="R919" s="52" t="s">
        <v>438</v>
      </c>
      <c r="S919" s="55" t="s">
        <v>438</v>
      </c>
      <c r="T919" s="56" t="s">
        <v>438</v>
      </c>
      <c r="U919" s="50" t="s">
        <v>438</v>
      </c>
      <c r="V919" s="51" t="s">
        <v>438</v>
      </c>
      <c r="W919" s="52" t="s">
        <v>438</v>
      </c>
      <c r="X919" s="52" t="s">
        <v>438</v>
      </c>
      <c r="Y919" s="55" t="s">
        <v>438</v>
      </c>
      <c r="Z919" s="56" t="s">
        <v>438</v>
      </c>
      <c r="AA919" s="50" t="s">
        <v>438</v>
      </c>
      <c r="AB919" s="51" t="s">
        <v>438</v>
      </c>
      <c r="AC919" s="52" t="s">
        <v>438</v>
      </c>
      <c r="AD919" s="52" t="s">
        <v>438</v>
      </c>
      <c r="AE919" s="53" t="s">
        <v>438</v>
      </c>
      <c r="AF919" s="54" t="s">
        <v>438</v>
      </c>
    </row>
    <row r="920" spans="1:32" s="30" customFormat="1" ht="15.75" x14ac:dyDescent="0.3">
      <c r="A920" s="30">
        <f>A919+1</f>
        <v>3</v>
      </c>
      <c r="C920" s="50" t="s">
        <v>1507</v>
      </c>
      <c r="D920" s="51" t="s">
        <v>438</v>
      </c>
      <c r="E920" s="52" t="s">
        <v>438</v>
      </c>
      <c r="F920" s="52" t="s">
        <v>438</v>
      </c>
      <c r="G920" s="53" t="s">
        <v>438</v>
      </c>
      <c r="H920" s="53" t="s">
        <v>438</v>
      </c>
      <c r="I920" s="50" t="s">
        <v>438</v>
      </c>
      <c r="J920" s="51" t="s">
        <v>438</v>
      </c>
      <c r="K920" s="52" t="s">
        <v>438</v>
      </c>
      <c r="L920" s="52" t="s">
        <v>438</v>
      </c>
      <c r="M920" s="53" t="s">
        <v>438</v>
      </c>
      <c r="N920" s="54" t="s">
        <v>438</v>
      </c>
      <c r="O920" s="50" t="s">
        <v>438</v>
      </c>
      <c r="P920" s="51" t="s">
        <v>438</v>
      </c>
      <c r="Q920" s="52" t="s">
        <v>438</v>
      </c>
      <c r="R920" s="52" t="s">
        <v>438</v>
      </c>
      <c r="S920" s="55" t="s">
        <v>438</v>
      </c>
      <c r="T920" s="56" t="s">
        <v>438</v>
      </c>
      <c r="U920" s="50" t="s">
        <v>438</v>
      </c>
      <c r="V920" s="51" t="s">
        <v>438</v>
      </c>
      <c r="W920" s="52" t="s">
        <v>438</v>
      </c>
      <c r="X920" s="52" t="s">
        <v>438</v>
      </c>
      <c r="Y920" s="55" t="s">
        <v>438</v>
      </c>
      <c r="Z920" s="56" t="s">
        <v>438</v>
      </c>
      <c r="AA920" s="50" t="s">
        <v>438</v>
      </c>
      <c r="AB920" s="51" t="s">
        <v>438</v>
      </c>
      <c r="AC920" s="52" t="s">
        <v>438</v>
      </c>
      <c r="AD920" s="52" t="s">
        <v>438</v>
      </c>
      <c r="AE920" s="53" t="s">
        <v>438</v>
      </c>
      <c r="AF920" s="54" t="s">
        <v>438</v>
      </c>
    </row>
    <row r="921" spans="1:32" s="30" customFormat="1" ht="15.75" x14ac:dyDescent="0.3">
      <c r="A921" s="30">
        <f t="shared" ref="A921:A984" si="22">A920+1</f>
        <v>4</v>
      </c>
      <c r="C921" s="50" t="s">
        <v>1508</v>
      </c>
      <c r="D921" s="51" t="s">
        <v>438</v>
      </c>
      <c r="E921" s="52" t="s">
        <v>438</v>
      </c>
      <c r="F921" s="52" t="s">
        <v>438</v>
      </c>
      <c r="G921" s="53" t="s">
        <v>438</v>
      </c>
      <c r="H921" s="53" t="s">
        <v>438</v>
      </c>
      <c r="I921" s="50" t="s">
        <v>438</v>
      </c>
      <c r="J921" s="51" t="s">
        <v>438</v>
      </c>
      <c r="K921" s="52" t="s">
        <v>438</v>
      </c>
      <c r="L921" s="52" t="s">
        <v>438</v>
      </c>
      <c r="M921" s="53" t="s">
        <v>438</v>
      </c>
      <c r="N921" s="54" t="s">
        <v>438</v>
      </c>
      <c r="O921" s="50" t="s">
        <v>438</v>
      </c>
      <c r="P921" s="51" t="s">
        <v>438</v>
      </c>
      <c r="Q921" s="52" t="s">
        <v>438</v>
      </c>
      <c r="R921" s="52" t="s">
        <v>438</v>
      </c>
      <c r="S921" s="55" t="s">
        <v>438</v>
      </c>
      <c r="T921" s="56" t="s">
        <v>438</v>
      </c>
      <c r="U921" s="50" t="s">
        <v>438</v>
      </c>
      <c r="V921" s="51" t="s">
        <v>438</v>
      </c>
      <c r="W921" s="52" t="s">
        <v>438</v>
      </c>
      <c r="X921" s="52" t="s">
        <v>438</v>
      </c>
      <c r="Y921" s="55" t="s">
        <v>438</v>
      </c>
      <c r="Z921" s="56" t="s">
        <v>438</v>
      </c>
      <c r="AA921" s="50" t="s">
        <v>438</v>
      </c>
      <c r="AB921" s="51" t="s">
        <v>438</v>
      </c>
      <c r="AC921" s="52" t="s">
        <v>438</v>
      </c>
      <c r="AD921" s="52" t="s">
        <v>438</v>
      </c>
      <c r="AE921" s="53" t="s">
        <v>438</v>
      </c>
      <c r="AF921" s="54" t="s">
        <v>438</v>
      </c>
    </row>
    <row r="922" spans="1:32" s="30" customFormat="1" ht="15.75" x14ac:dyDescent="0.3">
      <c r="A922" s="30">
        <f t="shared" si="22"/>
        <v>5</v>
      </c>
      <c r="C922" s="50" t="s">
        <v>1509</v>
      </c>
      <c r="D922" s="51" t="s">
        <v>438</v>
      </c>
      <c r="E922" s="52">
        <v>5.2</v>
      </c>
      <c r="F922" s="52">
        <v>4.3</v>
      </c>
      <c r="G922" s="53">
        <v>-0.28473177441540576</v>
      </c>
      <c r="H922" s="53">
        <v>0.21212121212121215</v>
      </c>
      <c r="I922" s="50" t="s">
        <v>438</v>
      </c>
      <c r="J922" s="51" t="s">
        <v>438</v>
      </c>
      <c r="K922" s="52" t="s">
        <v>438</v>
      </c>
      <c r="L922" s="52" t="s">
        <v>438</v>
      </c>
      <c r="M922" s="53" t="s">
        <v>438</v>
      </c>
      <c r="N922" s="54" t="s">
        <v>438</v>
      </c>
      <c r="O922" s="50" t="s">
        <v>438</v>
      </c>
      <c r="P922" s="51" t="s">
        <v>438</v>
      </c>
      <c r="Q922" s="52" t="s">
        <v>438</v>
      </c>
      <c r="R922" s="52" t="s">
        <v>438</v>
      </c>
      <c r="S922" s="55" t="s">
        <v>438</v>
      </c>
      <c r="T922" s="56" t="s">
        <v>438</v>
      </c>
      <c r="U922" s="50" t="s">
        <v>438</v>
      </c>
      <c r="V922" s="51" t="s">
        <v>438</v>
      </c>
      <c r="W922" s="52" t="s">
        <v>438</v>
      </c>
      <c r="X922" s="52" t="s">
        <v>438</v>
      </c>
      <c r="Y922" s="55" t="s">
        <v>438</v>
      </c>
      <c r="Z922" s="56" t="s">
        <v>438</v>
      </c>
      <c r="AA922" s="50" t="s">
        <v>438</v>
      </c>
      <c r="AB922" s="51" t="s">
        <v>438</v>
      </c>
      <c r="AC922" s="52" t="s">
        <v>438</v>
      </c>
      <c r="AD922" s="52" t="s">
        <v>438</v>
      </c>
      <c r="AE922" s="53" t="s">
        <v>438</v>
      </c>
      <c r="AF922" s="54" t="s">
        <v>438</v>
      </c>
    </row>
    <row r="923" spans="1:32" s="30" customFormat="1" ht="15.75" hidden="1" outlineLevel="1" x14ac:dyDescent="0.3">
      <c r="A923" s="30">
        <f t="shared" si="22"/>
        <v>6</v>
      </c>
      <c r="C923" s="50" t="s">
        <v>1510</v>
      </c>
      <c r="D923" s="51" t="s">
        <v>438</v>
      </c>
      <c r="E923" s="52" t="s">
        <v>438</v>
      </c>
      <c r="F923" s="52" t="s">
        <v>438</v>
      </c>
      <c r="G923" s="53" t="s">
        <v>438</v>
      </c>
      <c r="H923" s="53" t="s">
        <v>438</v>
      </c>
      <c r="I923" s="50" t="s">
        <v>438</v>
      </c>
      <c r="J923" s="51" t="s">
        <v>438</v>
      </c>
      <c r="K923" s="52" t="s">
        <v>438</v>
      </c>
      <c r="L923" s="52" t="s">
        <v>438</v>
      </c>
      <c r="M923" s="53" t="s">
        <v>438</v>
      </c>
      <c r="N923" s="54" t="s">
        <v>438</v>
      </c>
      <c r="O923" s="50" t="s">
        <v>438</v>
      </c>
      <c r="P923" s="51" t="s">
        <v>438</v>
      </c>
      <c r="Q923" s="52" t="s">
        <v>438</v>
      </c>
      <c r="R923" s="52" t="s">
        <v>438</v>
      </c>
      <c r="S923" s="55" t="s">
        <v>438</v>
      </c>
      <c r="T923" s="56" t="s">
        <v>438</v>
      </c>
      <c r="U923" s="50" t="s">
        <v>438</v>
      </c>
      <c r="V923" s="51" t="s">
        <v>438</v>
      </c>
      <c r="W923" s="52" t="s">
        <v>438</v>
      </c>
      <c r="X923" s="52" t="s">
        <v>438</v>
      </c>
      <c r="Y923" s="55" t="s">
        <v>438</v>
      </c>
      <c r="Z923" s="56" t="s">
        <v>438</v>
      </c>
      <c r="AA923" s="50" t="s">
        <v>438</v>
      </c>
      <c r="AB923" s="51" t="s">
        <v>438</v>
      </c>
      <c r="AC923" s="52" t="s">
        <v>438</v>
      </c>
      <c r="AD923" s="52" t="s">
        <v>438</v>
      </c>
      <c r="AE923" s="53" t="s">
        <v>438</v>
      </c>
      <c r="AF923" s="54" t="s">
        <v>438</v>
      </c>
    </row>
    <row r="924" spans="1:32" s="30" customFormat="1" ht="15.75" hidden="1" outlineLevel="1" x14ac:dyDescent="0.3">
      <c r="A924" s="30">
        <f t="shared" si="22"/>
        <v>7</v>
      </c>
      <c r="C924" s="50" t="s">
        <v>1511</v>
      </c>
      <c r="D924" s="51" t="s">
        <v>438</v>
      </c>
      <c r="E924" s="52">
        <v>4</v>
      </c>
      <c r="F924" s="52">
        <v>3</v>
      </c>
      <c r="G924" s="53">
        <v>1.6845637583892619</v>
      </c>
      <c r="H924" s="53">
        <v>1.6490066225165565</v>
      </c>
      <c r="I924" s="50" t="s">
        <v>438</v>
      </c>
      <c r="J924" s="51" t="s">
        <v>438</v>
      </c>
      <c r="K924" s="52" t="s">
        <v>438</v>
      </c>
      <c r="L924" s="52" t="s">
        <v>438</v>
      </c>
      <c r="M924" s="53" t="s">
        <v>438</v>
      </c>
      <c r="N924" s="54" t="s">
        <v>438</v>
      </c>
      <c r="O924" s="50" t="s">
        <v>438</v>
      </c>
      <c r="P924" s="51" t="s">
        <v>438</v>
      </c>
      <c r="Q924" s="52" t="s">
        <v>438</v>
      </c>
      <c r="R924" s="52" t="s">
        <v>438</v>
      </c>
      <c r="S924" s="55" t="s">
        <v>438</v>
      </c>
      <c r="T924" s="56" t="s">
        <v>438</v>
      </c>
      <c r="U924" s="50" t="s">
        <v>438</v>
      </c>
      <c r="V924" s="51" t="s">
        <v>438</v>
      </c>
      <c r="W924" s="52" t="s">
        <v>438</v>
      </c>
      <c r="X924" s="52" t="s">
        <v>438</v>
      </c>
      <c r="Y924" s="55" t="s">
        <v>438</v>
      </c>
      <c r="Z924" s="56" t="s">
        <v>438</v>
      </c>
      <c r="AA924" s="50" t="s">
        <v>438</v>
      </c>
      <c r="AB924" s="51" t="s">
        <v>438</v>
      </c>
      <c r="AC924" s="52" t="s">
        <v>438</v>
      </c>
      <c r="AD924" s="52" t="s">
        <v>438</v>
      </c>
      <c r="AE924" s="53" t="s">
        <v>438</v>
      </c>
      <c r="AF924" s="54" t="s">
        <v>438</v>
      </c>
    </row>
    <row r="925" spans="1:32" s="30" customFormat="1" ht="15.75" hidden="1" outlineLevel="1" x14ac:dyDescent="0.3">
      <c r="A925" s="30">
        <f t="shared" si="22"/>
        <v>8</v>
      </c>
      <c r="C925" s="50" t="s">
        <v>1512</v>
      </c>
      <c r="D925" s="51" t="s">
        <v>438</v>
      </c>
      <c r="E925" s="52" t="s">
        <v>438</v>
      </c>
      <c r="F925" s="52" t="s">
        <v>438</v>
      </c>
      <c r="G925" s="53" t="s">
        <v>438</v>
      </c>
      <c r="H925" s="53" t="s">
        <v>438</v>
      </c>
      <c r="I925" s="50" t="s">
        <v>438</v>
      </c>
      <c r="J925" s="51" t="s">
        <v>438</v>
      </c>
      <c r="K925" s="52" t="s">
        <v>438</v>
      </c>
      <c r="L925" s="52" t="s">
        <v>438</v>
      </c>
      <c r="M925" s="53" t="s">
        <v>438</v>
      </c>
      <c r="N925" s="54" t="s">
        <v>438</v>
      </c>
      <c r="O925" s="50" t="s">
        <v>438</v>
      </c>
      <c r="P925" s="51" t="s">
        <v>438</v>
      </c>
      <c r="Q925" s="52" t="s">
        <v>438</v>
      </c>
      <c r="R925" s="52" t="s">
        <v>438</v>
      </c>
      <c r="S925" s="55" t="s">
        <v>438</v>
      </c>
      <c r="T925" s="56" t="s">
        <v>438</v>
      </c>
      <c r="U925" s="50" t="s">
        <v>438</v>
      </c>
      <c r="V925" s="51" t="s">
        <v>438</v>
      </c>
      <c r="W925" s="52" t="s">
        <v>438</v>
      </c>
      <c r="X925" s="52" t="s">
        <v>438</v>
      </c>
      <c r="Y925" s="55" t="s">
        <v>438</v>
      </c>
      <c r="Z925" s="56" t="s">
        <v>438</v>
      </c>
      <c r="AA925" s="50" t="s">
        <v>438</v>
      </c>
      <c r="AB925" s="51" t="s">
        <v>438</v>
      </c>
      <c r="AC925" s="52" t="s">
        <v>438</v>
      </c>
      <c r="AD925" s="52" t="s">
        <v>438</v>
      </c>
      <c r="AE925" s="53" t="s">
        <v>438</v>
      </c>
      <c r="AF925" s="54" t="s">
        <v>438</v>
      </c>
    </row>
    <row r="926" spans="1:32" s="30" customFormat="1" ht="15.75" hidden="1" outlineLevel="1" x14ac:dyDescent="0.3">
      <c r="A926" s="30">
        <f t="shared" si="22"/>
        <v>9</v>
      </c>
      <c r="C926" s="50" t="s">
        <v>1513</v>
      </c>
      <c r="D926" s="51" t="s">
        <v>438</v>
      </c>
      <c r="E926" s="52" t="s">
        <v>438</v>
      </c>
      <c r="F926" s="52" t="s">
        <v>438</v>
      </c>
      <c r="G926" s="53" t="s">
        <v>438</v>
      </c>
      <c r="H926" s="53" t="s">
        <v>438</v>
      </c>
      <c r="I926" s="50" t="s">
        <v>438</v>
      </c>
      <c r="J926" s="51" t="s">
        <v>438</v>
      </c>
      <c r="K926" s="52" t="s">
        <v>438</v>
      </c>
      <c r="L926" s="52" t="s">
        <v>438</v>
      </c>
      <c r="M926" s="53" t="s">
        <v>438</v>
      </c>
      <c r="N926" s="54" t="s">
        <v>438</v>
      </c>
      <c r="O926" s="50" t="s">
        <v>438</v>
      </c>
      <c r="P926" s="51" t="s">
        <v>438</v>
      </c>
      <c r="Q926" s="52" t="s">
        <v>438</v>
      </c>
      <c r="R926" s="52" t="s">
        <v>438</v>
      </c>
      <c r="S926" s="55" t="s">
        <v>438</v>
      </c>
      <c r="T926" s="56" t="s">
        <v>438</v>
      </c>
      <c r="U926" s="50" t="s">
        <v>438</v>
      </c>
      <c r="V926" s="51" t="s">
        <v>438</v>
      </c>
      <c r="W926" s="52" t="s">
        <v>438</v>
      </c>
      <c r="X926" s="52" t="s">
        <v>438</v>
      </c>
      <c r="Y926" s="55" t="s">
        <v>438</v>
      </c>
      <c r="Z926" s="56" t="s">
        <v>438</v>
      </c>
      <c r="AA926" s="50" t="s">
        <v>438</v>
      </c>
      <c r="AB926" s="51" t="s">
        <v>438</v>
      </c>
      <c r="AC926" s="52" t="s">
        <v>438</v>
      </c>
      <c r="AD926" s="52" t="s">
        <v>438</v>
      </c>
      <c r="AE926" s="53" t="s">
        <v>438</v>
      </c>
      <c r="AF926" s="54" t="s">
        <v>438</v>
      </c>
    </row>
    <row r="927" spans="1:32" s="30" customFormat="1" ht="15.75" hidden="1" outlineLevel="1" x14ac:dyDescent="0.3">
      <c r="A927" s="30">
        <f t="shared" si="22"/>
        <v>10</v>
      </c>
      <c r="C927" s="50" t="s">
        <v>1514</v>
      </c>
      <c r="D927" s="51" t="s">
        <v>438</v>
      </c>
      <c r="E927" s="52" t="s">
        <v>438</v>
      </c>
      <c r="F927" s="52" t="s">
        <v>438</v>
      </c>
      <c r="G927" s="53" t="s">
        <v>438</v>
      </c>
      <c r="H927" s="53" t="s">
        <v>438</v>
      </c>
      <c r="I927" s="50" t="s">
        <v>438</v>
      </c>
      <c r="J927" s="51" t="s">
        <v>438</v>
      </c>
      <c r="K927" s="52" t="s">
        <v>438</v>
      </c>
      <c r="L927" s="52" t="s">
        <v>438</v>
      </c>
      <c r="M927" s="53" t="s">
        <v>438</v>
      </c>
      <c r="N927" s="54" t="s">
        <v>438</v>
      </c>
      <c r="O927" s="50" t="s">
        <v>438</v>
      </c>
      <c r="P927" s="51" t="s">
        <v>438</v>
      </c>
      <c r="Q927" s="52" t="s">
        <v>438</v>
      </c>
      <c r="R927" s="52" t="s">
        <v>438</v>
      </c>
      <c r="S927" s="55" t="s">
        <v>438</v>
      </c>
      <c r="T927" s="56" t="s">
        <v>438</v>
      </c>
      <c r="U927" s="50" t="s">
        <v>438</v>
      </c>
      <c r="V927" s="51" t="s">
        <v>438</v>
      </c>
      <c r="W927" s="52" t="s">
        <v>438</v>
      </c>
      <c r="X927" s="52" t="s">
        <v>438</v>
      </c>
      <c r="Y927" s="55" t="s">
        <v>438</v>
      </c>
      <c r="Z927" s="56" t="s">
        <v>438</v>
      </c>
      <c r="AA927" s="50" t="s">
        <v>438</v>
      </c>
      <c r="AB927" s="51" t="s">
        <v>438</v>
      </c>
      <c r="AC927" s="52" t="s">
        <v>438</v>
      </c>
      <c r="AD927" s="52" t="s">
        <v>438</v>
      </c>
      <c r="AE927" s="53" t="s">
        <v>438</v>
      </c>
      <c r="AF927" s="54" t="s">
        <v>438</v>
      </c>
    </row>
    <row r="928" spans="1:32" s="30" customFormat="1" ht="15.75" hidden="1" outlineLevel="1" x14ac:dyDescent="0.3">
      <c r="A928" s="30">
        <f t="shared" si="22"/>
        <v>11</v>
      </c>
      <c r="C928" s="50" t="s">
        <v>1515</v>
      </c>
      <c r="D928" s="51" t="s">
        <v>438</v>
      </c>
      <c r="E928" s="52" t="s">
        <v>438</v>
      </c>
      <c r="F928" s="52" t="s">
        <v>438</v>
      </c>
      <c r="G928" s="53" t="s">
        <v>438</v>
      </c>
      <c r="H928" s="53" t="s">
        <v>438</v>
      </c>
      <c r="I928" s="50" t="s">
        <v>438</v>
      </c>
      <c r="J928" s="51" t="s">
        <v>438</v>
      </c>
      <c r="K928" s="52" t="s">
        <v>438</v>
      </c>
      <c r="L928" s="52" t="s">
        <v>438</v>
      </c>
      <c r="M928" s="53" t="s">
        <v>438</v>
      </c>
      <c r="N928" s="54" t="s">
        <v>438</v>
      </c>
      <c r="O928" s="50" t="s">
        <v>438</v>
      </c>
      <c r="P928" s="51" t="s">
        <v>438</v>
      </c>
      <c r="Q928" s="52" t="s">
        <v>438</v>
      </c>
      <c r="R928" s="52" t="s">
        <v>438</v>
      </c>
      <c r="S928" s="55" t="s">
        <v>438</v>
      </c>
      <c r="T928" s="56" t="s">
        <v>438</v>
      </c>
      <c r="U928" s="50" t="s">
        <v>438</v>
      </c>
      <c r="V928" s="51" t="s">
        <v>438</v>
      </c>
      <c r="W928" s="52" t="s">
        <v>438</v>
      </c>
      <c r="X928" s="52" t="s">
        <v>438</v>
      </c>
      <c r="Y928" s="55" t="s">
        <v>438</v>
      </c>
      <c r="Z928" s="56" t="s">
        <v>438</v>
      </c>
      <c r="AA928" s="50" t="s">
        <v>438</v>
      </c>
      <c r="AB928" s="51" t="s">
        <v>438</v>
      </c>
      <c r="AC928" s="52" t="s">
        <v>438</v>
      </c>
      <c r="AD928" s="52" t="s">
        <v>438</v>
      </c>
      <c r="AE928" s="53" t="s">
        <v>438</v>
      </c>
      <c r="AF928" s="54" t="s">
        <v>438</v>
      </c>
    </row>
    <row r="929" spans="1:32" s="30" customFormat="1" ht="15.75" hidden="1" outlineLevel="1" x14ac:dyDescent="0.3">
      <c r="A929" s="30">
        <f t="shared" si="22"/>
        <v>12</v>
      </c>
      <c r="C929" s="50" t="s">
        <v>1516</v>
      </c>
      <c r="D929" s="51" t="s">
        <v>438</v>
      </c>
      <c r="E929" s="52" t="s">
        <v>438</v>
      </c>
      <c r="F929" s="52" t="s">
        <v>438</v>
      </c>
      <c r="G929" s="53" t="s">
        <v>438</v>
      </c>
      <c r="H929" s="53" t="s">
        <v>438</v>
      </c>
      <c r="I929" s="50" t="s">
        <v>438</v>
      </c>
      <c r="J929" s="51" t="s">
        <v>438</v>
      </c>
      <c r="K929" s="52" t="s">
        <v>438</v>
      </c>
      <c r="L929" s="52" t="s">
        <v>438</v>
      </c>
      <c r="M929" s="53" t="s">
        <v>438</v>
      </c>
      <c r="N929" s="54" t="s">
        <v>438</v>
      </c>
      <c r="O929" s="50" t="s">
        <v>438</v>
      </c>
      <c r="P929" s="51" t="s">
        <v>438</v>
      </c>
      <c r="Q929" s="52" t="s">
        <v>438</v>
      </c>
      <c r="R929" s="52" t="s">
        <v>438</v>
      </c>
      <c r="S929" s="55" t="s">
        <v>438</v>
      </c>
      <c r="T929" s="56" t="s">
        <v>438</v>
      </c>
      <c r="U929" s="50" t="s">
        <v>438</v>
      </c>
      <c r="V929" s="51" t="s">
        <v>438</v>
      </c>
      <c r="W929" s="52" t="s">
        <v>438</v>
      </c>
      <c r="X929" s="52" t="s">
        <v>438</v>
      </c>
      <c r="Y929" s="55" t="s">
        <v>438</v>
      </c>
      <c r="Z929" s="56" t="s">
        <v>438</v>
      </c>
      <c r="AA929" s="50" t="s">
        <v>438</v>
      </c>
      <c r="AB929" s="51" t="s">
        <v>438</v>
      </c>
      <c r="AC929" s="52" t="s">
        <v>438</v>
      </c>
      <c r="AD929" s="52" t="s">
        <v>438</v>
      </c>
      <c r="AE929" s="53" t="s">
        <v>438</v>
      </c>
      <c r="AF929" s="54" t="s">
        <v>438</v>
      </c>
    </row>
    <row r="930" spans="1:32" s="30" customFormat="1" ht="15.75" hidden="1" outlineLevel="1" x14ac:dyDescent="0.3">
      <c r="A930" s="30">
        <f t="shared" si="22"/>
        <v>13</v>
      </c>
      <c r="C930" s="50" t="s">
        <v>1518</v>
      </c>
      <c r="D930" s="51" t="s">
        <v>438</v>
      </c>
      <c r="E930" s="52" t="s">
        <v>438</v>
      </c>
      <c r="F930" s="52" t="s">
        <v>438</v>
      </c>
      <c r="G930" s="53" t="s">
        <v>438</v>
      </c>
      <c r="H930" s="53" t="s">
        <v>438</v>
      </c>
      <c r="I930" s="50" t="s">
        <v>438</v>
      </c>
      <c r="J930" s="51" t="s">
        <v>438</v>
      </c>
      <c r="K930" s="52" t="s">
        <v>438</v>
      </c>
      <c r="L930" s="52" t="s">
        <v>438</v>
      </c>
      <c r="M930" s="53" t="s">
        <v>438</v>
      </c>
      <c r="N930" s="54" t="s">
        <v>438</v>
      </c>
      <c r="O930" s="50" t="s">
        <v>438</v>
      </c>
      <c r="P930" s="51" t="s">
        <v>438</v>
      </c>
      <c r="Q930" s="52" t="s">
        <v>438</v>
      </c>
      <c r="R930" s="52" t="s">
        <v>438</v>
      </c>
      <c r="S930" s="55" t="s">
        <v>438</v>
      </c>
      <c r="T930" s="56" t="s">
        <v>438</v>
      </c>
      <c r="U930" s="50" t="s">
        <v>438</v>
      </c>
      <c r="V930" s="51" t="s">
        <v>438</v>
      </c>
      <c r="W930" s="52" t="s">
        <v>438</v>
      </c>
      <c r="X930" s="52" t="s">
        <v>438</v>
      </c>
      <c r="Y930" s="55" t="s">
        <v>438</v>
      </c>
      <c r="Z930" s="56" t="s">
        <v>438</v>
      </c>
      <c r="AA930" s="50" t="s">
        <v>438</v>
      </c>
      <c r="AB930" s="51" t="s">
        <v>438</v>
      </c>
      <c r="AC930" s="52" t="s">
        <v>438</v>
      </c>
      <c r="AD930" s="52" t="s">
        <v>438</v>
      </c>
      <c r="AE930" s="53" t="s">
        <v>438</v>
      </c>
      <c r="AF930" s="54" t="s">
        <v>438</v>
      </c>
    </row>
    <row r="931" spans="1:32" s="30" customFormat="1" ht="15.75" hidden="1" outlineLevel="1" x14ac:dyDescent="0.3">
      <c r="A931" s="30">
        <f t="shared" si="22"/>
        <v>14</v>
      </c>
      <c r="C931" s="50" t="s">
        <v>1519</v>
      </c>
      <c r="D931" s="51" t="s">
        <v>438</v>
      </c>
      <c r="E931" s="52" t="s">
        <v>438</v>
      </c>
      <c r="F931" s="52" t="s">
        <v>438</v>
      </c>
      <c r="G931" s="53" t="s">
        <v>438</v>
      </c>
      <c r="H931" s="53" t="s">
        <v>438</v>
      </c>
      <c r="I931" s="50" t="s">
        <v>438</v>
      </c>
      <c r="J931" s="51" t="s">
        <v>438</v>
      </c>
      <c r="K931" s="52" t="s">
        <v>438</v>
      </c>
      <c r="L931" s="52" t="s">
        <v>438</v>
      </c>
      <c r="M931" s="53" t="s">
        <v>438</v>
      </c>
      <c r="N931" s="54" t="s">
        <v>438</v>
      </c>
      <c r="O931" s="50" t="s">
        <v>438</v>
      </c>
      <c r="P931" s="51" t="s">
        <v>438</v>
      </c>
      <c r="Q931" s="52" t="s">
        <v>438</v>
      </c>
      <c r="R931" s="52" t="s">
        <v>438</v>
      </c>
      <c r="S931" s="55" t="s">
        <v>438</v>
      </c>
      <c r="T931" s="56" t="s">
        <v>438</v>
      </c>
      <c r="U931" s="50" t="s">
        <v>438</v>
      </c>
      <c r="V931" s="51" t="s">
        <v>438</v>
      </c>
      <c r="W931" s="52" t="s">
        <v>438</v>
      </c>
      <c r="X931" s="52" t="s">
        <v>438</v>
      </c>
      <c r="Y931" s="55" t="s">
        <v>438</v>
      </c>
      <c r="Z931" s="56" t="s">
        <v>438</v>
      </c>
      <c r="AA931" s="50" t="s">
        <v>438</v>
      </c>
      <c r="AB931" s="51" t="s">
        <v>438</v>
      </c>
      <c r="AC931" s="52" t="s">
        <v>438</v>
      </c>
      <c r="AD931" s="52" t="s">
        <v>438</v>
      </c>
      <c r="AE931" s="53" t="s">
        <v>438</v>
      </c>
      <c r="AF931" s="54" t="s">
        <v>438</v>
      </c>
    </row>
    <row r="932" spans="1:32" s="30" customFormat="1" ht="15.75" hidden="1" outlineLevel="1" x14ac:dyDescent="0.3">
      <c r="A932" s="30">
        <f t="shared" si="22"/>
        <v>15</v>
      </c>
      <c r="C932" s="50" t="s">
        <v>1520</v>
      </c>
      <c r="D932" s="51" t="s">
        <v>438</v>
      </c>
      <c r="E932" s="52" t="s">
        <v>438</v>
      </c>
      <c r="F932" s="52" t="s">
        <v>438</v>
      </c>
      <c r="G932" s="53" t="s">
        <v>438</v>
      </c>
      <c r="H932" s="53" t="s">
        <v>438</v>
      </c>
      <c r="I932" s="50" t="s">
        <v>438</v>
      </c>
      <c r="J932" s="51" t="s">
        <v>438</v>
      </c>
      <c r="K932" s="52" t="s">
        <v>438</v>
      </c>
      <c r="L932" s="52" t="s">
        <v>438</v>
      </c>
      <c r="M932" s="53" t="s">
        <v>438</v>
      </c>
      <c r="N932" s="54" t="s">
        <v>438</v>
      </c>
      <c r="O932" s="50" t="s">
        <v>438</v>
      </c>
      <c r="P932" s="51" t="s">
        <v>438</v>
      </c>
      <c r="Q932" s="52" t="s">
        <v>438</v>
      </c>
      <c r="R932" s="52" t="s">
        <v>438</v>
      </c>
      <c r="S932" s="55" t="s">
        <v>438</v>
      </c>
      <c r="T932" s="56" t="s">
        <v>438</v>
      </c>
      <c r="U932" s="50" t="s">
        <v>438</v>
      </c>
      <c r="V932" s="51" t="s">
        <v>438</v>
      </c>
      <c r="W932" s="52" t="s">
        <v>438</v>
      </c>
      <c r="X932" s="52" t="s">
        <v>438</v>
      </c>
      <c r="Y932" s="55" t="s">
        <v>438</v>
      </c>
      <c r="Z932" s="56" t="s">
        <v>438</v>
      </c>
      <c r="AA932" s="50" t="s">
        <v>438</v>
      </c>
      <c r="AB932" s="51" t="s">
        <v>438</v>
      </c>
      <c r="AC932" s="52" t="s">
        <v>438</v>
      </c>
      <c r="AD932" s="52" t="s">
        <v>438</v>
      </c>
      <c r="AE932" s="53" t="s">
        <v>438</v>
      </c>
      <c r="AF932" s="54" t="s">
        <v>438</v>
      </c>
    </row>
    <row r="933" spans="1:32" s="30" customFormat="1" ht="15.75" hidden="1" outlineLevel="1" x14ac:dyDescent="0.3">
      <c r="A933" s="30">
        <f t="shared" si="22"/>
        <v>16</v>
      </c>
      <c r="C933" s="50" t="s">
        <v>1522</v>
      </c>
      <c r="D933" s="51" t="s">
        <v>438</v>
      </c>
      <c r="E933" s="52" t="s">
        <v>438</v>
      </c>
      <c r="F933" s="52" t="s">
        <v>438</v>
      </c>
      <c r="G933" s="53" t="s">
        <v>438</v>
      </c>
      <c r="H933" s="53" t="s">
        <v>438</v>
      </c>
      <c r="I933" s="50" t="s">
        <v>438</v>
      </c>
      <c r="J933" s="51" t="s">
        <v>438</v>
      </c>
      <c r="K933" s="52" t="s">
        <v>438</v>
      </c>
      <c r="L933" s="52" t="s">
        <v>438</v>
      </c>
      <c r="M933" s="53" t="s">
        <v>438</v>
      </c>
      <c r="N933" s="54" t="s">
        <v>438</v>
      </c>
      <c r="O933" s="50" t="s">
        <v>438</v>
      </c>
      <c r="P933" s="51" t="s">
        <v>438</v>
      </c>
      <c r="Q933" s="52" t="s">
        <v>438</v>
      </c>
      <c r="R933" s="52" t="s">
        <v>438</v>
      </c>
      <c r="S933" s="55" t="s">
        <v>438</v>
      </c>
      <c r="T933" s="56" t="s">
        <v>438</v>
      </c>
      <c r="U933" s="50" t="s">
        <v>438</v>
      </c>
      <c r="V933" s="51" t="s">
        <v>438</v>
      </c>
      <c r="W933" s="52" t="s">
        <v>438</v>
      </c>
      <c r="X933" s="52" t="s">
        <v>438</v>
      </c>
      <c r="Y933" s="55" t="s">
        <v>438</v>
      </c>
      <c r="Z933" s="56" t="s">
        <v>438</v>
      </c>
      <c r="AA933" s="50" t="s">
        <v>438</v>
      </c>
      <c r="AB933" s="51" t="s">
        <v>438</v>
      </c>
      <c r="AC933" s="52" t="s">
        <v>438</v>
      </c>
      <c r="AD933" s="52" t="s">
        <v>438</v>
      </c>
      <c r="AE933" s="53" t="s">
        <v>438</v>
      </c>
      <c r="AF933" s="54" t="s">
        <v>438</v>
      </c>
    </row>
    <row r="934" spans="1:32" s="30" customFormat="1" ht="15.75" hidden="1" outlineLevel="1" x14ac:dyDescent="0.3">
      <c r="A934" s="30">
        <f t="shared" si="22"/>
        <v>17</v>
      </c>
      <c r="C934" s="50" t="s">
        <v>1523</v>
      </c>
      <c r="D934" s="51" t="s">
        <v>438</v>
      </c>
      <c r="E934" s="52" t="s">
        <v>438</v>
      </c>
      <c r="F934" s="52" t="s">
        <v>438</v>
      </c>
      <c r="G934" s="53" t="s">
        <v>438</v>
      </c>
      <c r="H934" s="53" t="s">
        <v>438</v>
      </c>
      <c r="I934" s="50" t="s">
        <v>438</v>
      </c>
      <c r="J934" s="51" t="s">
        <v>438</v>
      </c>
      <c r="K934" s="52" t="s">
        <v>438</v>
      </c>
      <c r="L934" s="52" t="s">
        <v>438</v>
      </c>
      <c r="M934" s="53" t="s">
        <v>438</v>
      </c>
      <c r="N934" s="54" t="s">
        <v>438</v>
      </c>
      <c r="O934" s="50" t="s">
        <v>438</v>
      </c>
      <c r="P934" s="51" t="s">
        <v>438</v>
      </c>
      <c r="Q934" s="52" t="s">
        <v>438</v>
      </c>
      <c r="R934" s="52" t="s">
        <v>438</v>
      </c>
      <c r="S934" s="55" t="s">
        <v>438</v>
      </c>
      <c r="T934" s="56" t="s">
        <v>438</v>
      </c>
      <c r="U934" s="50" t="s">
        <v>438</v>
      </c>
      <c r="V934" s="51" t="s">
        <v>438</v>
      </c>
      <c r="W934" s="52" t="s">
        <v>438</v>
      </c>
      <c r="X934" s="52" t="s">
        <v>438</v>
      </c>
      <c r="Y934" s="55" t="s">
        <v>438</v>
      </c>
      <c r="Z934" s="56" t="s">
        <v>438</v>
      </c>
      <c r="AA934" s="50" t="s">
        <v>438</v>
      </c>
      <c r="AB934" s="51" t="s">
        <v>438</v>
      </c>
      <c r="AC934" s="52" t="s">
        <v>438</v>
      </c>
      <c r="AD934" s="52" t="s">
        <v>438</v>
      </c>
      <c r="AE934" s="53" t="s">
        <v>438</v>
      </c>
      <c r="AF934" s="54" t="s">
        <v>438</v>
      </c>
    </row>
    <row r="935" spans="1:32" s="30" customFormat="1" ht="15.75" hidden="1" outlineLevel="1" x14ac:dyDescent="0.3">
      <c r="A935" s="30">
        <f t="shared" si="22"/>
        <v>18</v>
      </c>
      <c r="C935" s="50" t="s">
        <v>1524</v>
      </c>
      <c r="D935" s="51" t="s">
        <v>438</v>
      </c>
      <c r="E935" s="52" t="s">
        <v>438</v>
      </c>
      <c r="F935" s="52" t="s">
        <v>438</v>
      </c>
      <c r="G935" s="53" t="s">
        <v>438</v>
      </c>
      <c r="H935" s="53" t="s">
        <v>438</v>
      </c>
      <c r="I935" s="50" t="s">
        <v>438</v>
      </c>
      <c r="J935" s="51" t="s">
        <v>438</v>
      </c>
      <c r="K935" s="52" t="s">
        <v>438</v>
      </c>
      <c r="L935" s="52" t="s">
        <v>438</v>
      </c>
      <c r="M935" s="53" t="s">
        <v>438</v>
      </c>
      <c r="N935" s="54" t="s">
        <v>438</v>
      </c>
      <c r="O935" s="50" t="s">
        <v>438</v>
      </c>
      <c r="P935" s="51" t="s">
        <v>438</v>
      </c>
      <c r="Q935" s="52" t="s">
        <v>438</v>
      </c>
      <c r="R935" s="52" t="s">
        <v>438</v>
      </c>
      <c r="S935" s="55" t="s">
        <v>438</v>
      </c>
      <c r="T935" s="56" t="s">
        <v>438</v>
      </c>
      <c r="U935" s="50" t="s">
        <v>438</v>
      </c>
      <c r="V935" s="51" t="s">
        <v>438</v>
      </c>
      <c r="W935" s="52" t="s">
        <v>438</v>
      </c>
      <c r="X935" s="52" t="s">
        <v>438</v>
      </c>
      <c r="Y935" s="55" t="s">
        <v>438</v>
      </c>
      <c r="Z935" s="56" t="s">
        <v>438</v>
      </c>
      <c r="AA935" s="50" t="s">
        <v>438</v>
      </c>
      <c r="AB935" s="51" t="s">
        <v>438</v>
      </c>
      <c r="AC935" s="52" t="s">
        <v>438</v>
      </c>
      <c r="AD935" s="52" t="s">
        <v>438</v>
      </c>
      <c r="AE935" s="53" t="s">
        <v>438</v>
      </c>
      <c r="AF935" s="54" t="s">
        <v>438</v>
      </c>
    </row>
    <row r="936" spans="1:32" s="30" customFormat="1" ht="15.75" hidden="1" outlineLevel="1" x14ac:dyDescent="0.3">
      <c r="A936" s="30">
        <f t="shared" si="22"/>
        <v>19</v>
      </c>
      <c r="C936" s="50" t="s">
        <v>1525</v>
      </c>
      <c r="D936" s="51" t="s">
        <v>438</v>
      </c>
      <c r="E936" s="52" t="s">
        <v>438</v>
      </c>
      <c r="F936" s="52" t="s">
        <v>438</v>
      </c>
      <c r="G936" s="53" t="s">
        <v>438</v>
      </c>
      <c r="H936" s="53" t="s">
        <v>438</v>
      </c>
      <c r="I936" s="50" t="s">
        <v>438</v>
      </c>
      <c r="J936" s="51" t="s">
        <v>438</v>
      </c>
      <c r="K936" s="52" t="s">
        <v>438</v>
      </c>
      <c r="L936" s="52" t="s">
        <v>438</v>
      </c>
      <c r="M936" s="53" t="s">
        <v>438</v>
      </c>
      <c r="N936" s="54" t="s">
        <v>438</v>
      </c>
      <c r="O936" s="50" t="s">
        <v>438</v>
      </c>
      <c r="P936" s="51" t="s">
        <v>438</v>
      </c>
      <c r="Q936" s="52" t="s">
        <v>438</v>
      </c>
      <c r="R936" s="52" t="s">
        <v>438</v>
      </c>
      <c r="S936" s="55" t="s">
        <v>438</v>
      </c>
      <c r="T936" s="56" t="s">
        <v>438</v>
      </c>
      <c r="U936" s="50" t="s">
        <v>438</v>
      </c>
      <c r="V936" s="51" t="s">
        <v>438</v>
      </c>
      <c r="W936" s="52" t="s">
        <v>438</v>
      </c>
      <c r="X936" s="52" t="s">
        <v>438</v>
      </c>
      <c r="Y936" s="55" t="s">
        <v>438</v>
      </c>
      <c r="Z936" s="56" t="s">
        <v>438</v>
      </c>
      <c r="AA936" s="50" t="s">
        <v>438</v>
      </c>
      <c r="AB936" s="51" t="s">
        <v>438</v>
      </c>
      <c r="AC936" s="52" t="s">
        <v>438</v>
      </c>
      <c r="AD936" s="52" t="s">
        <v>438</v>
      </c>
      <c r="AE936" s="53" t="s">
        <v>438</v>
      </c>
      <c r="AF936" s="54" t="s">
        <v>438</v>
      </c>
    </row>
    <row r="937" spans="1:32" s="30" customFormat="1" ht="15.75" hidden="1" outlineLevel="1" x14ac:dyDescent="0.3">
      <c r="A937" s="30">
        <f t="shared" si="22"/>
        <v>20</v>
      </c>
      <c r="C937" s="50" t="s">
        <v>1526</v>
      </c>
      <c r="D937" s="51" t="s">
        <v>438</v>
      </c>
      <c r="E937" s="52">
        <v>2.66</v>
      </c>
      <c r="F937" s="52">
        <v>0.98</v>
      </c>
      <c r="G937" s="53">
        <v>19.461538461538463</v>
      </c>
      <c r="H937" s="53">
        <v>-1.4814814814814836E-2</v>
      </c>
      <c r="I937" s="50" t="s">
        <v>438</v>
      </c>
      <c r="J937" s="51" t="s">
        <v>438</v>
      </c>
      <c r="K937" s="52" t="s">
        <v>438</v>
      </c>
      <c r="L937" s="52" t="s">
        <v>438</v>
      </c>
      <c r="M937" s="53" t="s">
        <v>438</v>
      </c>
      <c r="N937" s="54" t="s">
        <v>438</v>
      </c>
      <c r="O937" s="50" t="s">
        <v>438</v>
      </c>
      <c r="P937" s="51" t="s">
        <v>438</v>
      </c>
      <c r="Q937" s="52" t="s">
        <v>438</v>
      </c>
      <c r="R937" s="52" t="s">
        <v>438</v>
      </c>
      <c r="S937" s="55" t="s">
        <v>438</v>
      </c>
      <c r="T937" s="56" t="s">
        <v>438</v>
      </c>
      <c r="U937" s="50" t="s">
        <v>438</v>
      </c>
      <c r="V937" s="51" t="s">
        <v>438</v>
      </c>
      <c r="W937" s="52" t="s">
        <v>438</v>
      </c>
      <c r="X937" s="52" t="s">
        <v>438</v>
      </c>
      <c r="Y937" s="55" t="s">
        <v>438</v>
      </c>
      <c r="Z937" s="56" t="s">
        <v>438</v>
      </c>
      <c r="AA937" s="50" t="s">
        <v>438</v>
      </c>
      <c r="AB937" s="51" t="s">
        <v>438</v>
      </c>
      <c r="AC937" s="52" t="s">
        <v>438</v>
      </c>
      <c r="AD937" s="52" t="s">
        <v>438</v>
      </c>
      <c r="AE937" s="53" t="s">
        <v>438</v>
      </c>
      <c r="AF937" s="54" t="s">
        <v>438</v>
      </c>
    </row>
    <row r="938" spans="1:32" s="30" customFormat="1" ht="15.75" hidden="1" outlineLevel="1" x14ac:dyDescent="0.3">
      <c r="A938" s="30">
        <f t="shared" si="22"/>
        <v>21</v>
      </c>
      <c r="C938" s="50" t="s">
        <v>1527</v>
      </c>
      <c r="D938" s="51" t="s">
        <v>438</v>
      </c>
      <c r="E938" s="52" t="s">
        <v>438</v>
      </c>
      <c r="F938" s="52" t="s">
        <v>438</v>
      </c>
      <c r="G938" s="53" t="s">
        <v>438</v>
      </c>
      <c r="H938" s="53" t="s">
        <v>438</v>
      </c>
      <c r="I938" s="50" t="s">
        <v>438</v>
      </c>
      <c r="J938" s="51" t="s">
        <v>438</v>
      </c>
      <c r="K938" s="52" t="s">
        <v>438</v>
      </c>
      <c r="L938" s="52" t="s">
        <v>438</v>
      </c>
      <c r="M938" s="53" t="s">
        <v>438</v>
      </c>
      <c r="N938" s="54" t="s">
        <v>438</v>
      </c>
      <c r="O938" s="50" t="s">
        <v>438</v>
      </c>
      <c r="P938" s="51" t="s">
        <v>438</v>
      </c>
      <c r="Q938" s="52" t="s">
        <v>438</v>
      </c>
      <c r="R938" s="52" t="s">
        <v>438</v>
      </c>
      <c r="S938" s="55" t="s">
        <v>438</v>
      </c>
      <c r="T938" s="56" t="s">
        <v>438</v>
      </c>
      <c r="U938" s="50" t="s">
        <v>438</v>
      </c>
      <c r="V938" s="51" t="s">
        <v>438</v>
      </c>
      <c r="W938" s="52" t="s">
        <v>438</v>
      </c>
      <c r="X938" s="52" t="s">
        <v>438</v>
      </c>
      <c r="Y938" s="55" t="s">
        <v>438</v>
      </c>
      <c r="Z938" s="56" t="s">
        <v>438</v>
      </c>
      <c r="AA938" s="50" t="s">
        <v>438</v>
      </c>
      <c r="AB938" s="51" t="s">
        <v>438</v>
      </c>
      <c r="AC938" s="52" t="s">
        <v>438</v>
      </c>
      <c r="AD938" s="52" t="s">
        <v>438</v>
      </c>
      <c r="AE938" s="53" t="s">
        <v>438</v>
      </c>
      <c r="AF938" s="54" t="s">
        <v>438</v>
      </c>
    </row>
    <row r="939" spans="1:32" s="30" customFormat="1" ht="15.75" hidden="1" outlineLevel="1" x14ac:dyDescent="0.3">
      <c r="A939" s="30">
        <f t="shared" si="22"/>
        <v>22</v>
      </c>
      <c r="C939" s="50" t="s">
        <v>1528</v>
      </c>
      <c r="D939" s="51" t="s">
        <v>438</v>
      </c>
      <c r="E939" s="52" t="s">
        <v>438</v>
      </c>
      <c r="F939" s="52" t="s">
        <v>438</v>
      </c>
      <c r="G939" s="53" t="s">
        <v>438</v>
      </c>
      <c r="H939" s="53" t="s">
        <v>438</v>
      </c>
      <c r="I939" s="50" t="s">
        <v>438</v>
      </c>
      <c r="J939" s="51" t="s">
        <v>438</v>
      </c>
      <c r="K939" s="52" t="s">
        <v>438</v>
      </c>
      <c r="L939" s="52" t="s">
        <v>438</v>
      </c>
      <c r="M939" s="53" t="s">
        <v>438</v>
      </c>
      <c r="N939" s="54" t="s">
        <v>438</v>
      </c>
      <c r="O939" s="50" t="s">
        <v>438</v>
      </c>
      <c r="P939" s="51" t="s">
        <v>438</v>
      </c>
      <c r="Q939" s="52" t="s">
        <v>438</v>
      </c>
      <c r="R939" s="52" t="s">
        <v>438</v>
      </c>
      <c r="S939" s="55" t="s">
        <v>438</v>
      </c>
      <c r="T939" s="56" t="s">
        <v>438</v>
      </c>
      <c r="U939" s="50" t="s">
        <v>438</v>
      </c>
      <c r="V939" s="51" t="s">
        <v>438</v>
      </c>
      <c r="W939" s="52" t="s">
        <v>438</v>
      </c>
      <c r="X939" s="52" t="s">
        <v>438</v>
      </c>
      <c r="Y939" s="55" t="s">
        <v>438</v>
      </c>
      <c r="Z939" s="56" t="s">
        <v>438</v>
      </c>
      <c r="AA939" s="50" t="s">
        <v>438</v>
      </c>
      <c r="AB939" s="51" t="s">
        <v>438</v>
      </c>
      <c r="AC939" s="52" t="s">
        <v>438</v>
      </c>
      <c r="AD939" s="52" t="s">
        <v>438</v>
      </c>
      <c r="AE939" s="53" t="s">
        <v>438</v>
      </c>
      <c r="AF939" s="54" t="s">
        <v>438</v>
      </c>
    </row>
    <row r="940" spans="1:32" s="30" customFormat="1" ht="15.75" hidden="1" outlineLevel="1" x14ac:dyDescent="0.3">
      <c r="A940" s="30">
        <f t="shared" si="22"/>
        <v>23</v>
      </c>
      <c r="C940" s="50" t="s">
        <v>1529</v>
      </c>
      <c r="D940" s="51" t="s">
        <v>438</v>
      </c>
      <c r="E940" s="52" t="s">
        <v>438</v>
      </c>
      <c r="F940" s="52" t="s">
        <v>438</v>
      </c>
      <c r="G940" s="53" t="s">
        <v>438</v>
      </c>
      <c r="H940" s="53" t="s">
        <v>438</v>
      </c>
      <c r="I940" s="50" t="s">
        <v>438</v>
      </c>
      <c r="J940" s="51" t="s">
        <v>438</v>
      </c>
      <c r="K940" s="52" t="s">
        <v>438</v>
      </c>
      <c r="L940" s="52" t="s">
        <v>438</v>
      </c>
      <c r="M940" s="53" t="s">
        <v>438</v>
      </c>
      <c r="N940" s="54" t="s">
        <v>438</v>
      </c>
      <c r="O940" s="50" t="s">
        <v>438</v>
      </c>
      <c r="P940" s="51" t="s">
        <v>438</v>
      </c>
      <c r="Q940" s="52" t="s">
        <v>438</v>
      </c>
      <c r="R940" s="52" t="s">
        <v>438</v>
      </c>
      <c r="S940" s="55" t="s">
        <v>438</v>
      </c>
      <c r="T940" s="56" t="s">
        <v>438</v>
      </c>
      <c r="U940" s="50" t="s">
        <v>438</v>
      </c>
      <c r="V940" s="51" t="s">
        <v>438</v>
      </c>
      <c r="W940" s="52" t="s">
        <v>438</v>
      </c>
      <c r="X940" s="52" t="s">
        <v>438</v>
      </c>
      <c r="Y940" s="55" t="s">
        <v>438</v>
      </c>
      <c r="Z940" s="56" t="s">
        <v>438</v>
      </c>
      <c r="AA940" s="50" t="s">
        <v>438</v>
      </c>
      <c r="AB940" s="51" t="s">
        <v>438</v>
      </c>
      <c r="AC940" s="52" t="s">
        <v>438</v>
      </c>
      <c r="AD940" s="52" t="s">
        <v>438</v>
      </c>
      <c r="AE940" s="53" t="s">
        <v>438</v>
      </c>
      <c r="AF940" s="54" t="s">
        <v>438</v>
      </c>
    </row>
    <row r="941" spans="1:32" s="30" customFormat="1" ht="15.75" hidden="1" outlineLevel="1" x14ac:dyDescent="0.3">
      <c r="A941" s="30">
        <f t="shared" si="22"/>
        <v>24</v>
      </c>
      <c r="C941" s="50" t="s">
        <v>1530</v>
      </c>
      <c r="D941" s="51" t="s">
        <v>438</v>
      </c>
      <c r="E941" s="52" t="s">
        <v>438</v>
      </c>
      <c r="F941" s="52" t="s">
        <v>438</v>
      </c>
      <c r="G941" s="53" t="s">
        <v>438</v>
      </c>
      <c r="H941" s="53" t="s">
        <v>438</v>
      </c>
      <c r="I941" s="50" t="s">
        <v>438</v>
      </c>
      <c r="J941" s="51" t="s">
        <v>438</v>
      </c>
      <c r="K941" s="52" t="s">
        <v>438</v>
      </c>
      <c r="L941" s="52" t="s">
        <v>438</v>
      </c>
      <c r="M941" s="53" t="s">
        <v>438</v>
      </c>
      <c r="N941" s="54" t="s">
        <v>438</v>
      </c>
      <c r="O941" s="50" t="s">
        <v>438</v>
      </c>
      <c r="P941" s="51" t="s">
        <v>438</v>
      </c>
      <c r="Q941" s="52" t="s">
        <v>438</v>
      </c>
      <c r="R941" s="52" t="s">
        <v>438</v>
      </c>
      <c r="S941" s="55" t="s">
        <v>438</v>
      </c>
      <c r="T941" s="56" t="s">
        <v>438</v>
      </c>
      <c r="U941" s="50" t="s">
        <v>438</v>
      </c>
      <c r="V941" s="51" t="s">
        <v>438</v>
      </c>
      <c r="W941" s="52" t="s">
        <v>438</v>
      </c>
      <c r="X941" s="52" t="s">
        <v>438</v>
      </c>
      <c r="Y941" s="55" t="s">
        <v>438</v>
      </c>
      <c r="Z941" s="56" t="s">
        <v>438</v>
      </c>
      <c r="AA941" s="50" t="s">
        <v>438</v>
      </c>
      <c r="AB941" s="51" t="s">
        <v>438</v>
      </c>
      <c r="AC941" s="52" t="s">
        <v>438</v>
      </c>
      <c r="AD941" s="52" t="s">
        <v>438</v>
      </c>
      <c r="AE941" s="53" t="s">
        <v>438</v>
      </c>
      <c r="AF941" s="54" t="s">
        <v>438</v>
      </c>
    </row>
    <row r="942" spans="1:32" s="30" customFormat="1" ht="15.75" hidden="1" outlineLevel="1" x14ac:dyDescent="0.3">
      <c r="A942" s="30">
        <f t="shared" si="22"/>
        <v>25</v>
      </c>
      <c r="C942" s="50" t="s">
        <v>1532</v>
      </c>
      <c r="D942" s="51" t="s">
        <v>438</v>
      </c>
      <c r="E942" s="52" t="s">
        <v>438</v>
      </c>
      <c r="F942" s="52" t="s">
        <v>438</v>
      </c>
      <c r="G942" s="53" t="s">
        <v>438</v>
      </c>
      <c r="H942" s="53" t="s">
        <v>438</v>
      </c>
      <c r="I942" s="50" t="s">
        <v>438</v>
      </c>
      <c r="J942" s="51" t="s">
        <v>438</v>
      </c>
      <c r="K942" s="52" t="s">
        <v>438</v>
      </c>
      <c r="L942" s="52" t="s">
        <v>438</v>
      </c>
      <c r="M942" s="53" t="s">
        <v>438</v>
      </c>
      <c r="N942" s="54" t="s">
        <v>438</v>
      </c>
      <c r="O942" s="50" t="s">
        <v>438</v>
      </c>
      <c r="P942" s="51" t="s">
        <v>438</v>
      </c>
      <c r="Q942" s="52" t="s">
        <v>438</v>
      </c>
      <c r="R942" s="52" t="s">
        <v>438</v>
      </c>
      <c r="S942" s="55" t="s">
        <v>438</v>
      </c>
      <c r="T942" s="56" t="s">
        <v>438</v>
      </c>
      <c r="U942" s="50" t="s">
        <v>438</v>
      </c>
      <c r="V942" s="51" t="s">
        <v>438</v>
      </c>
      <c r="W942" s="52" t="s">
        <v>438</v>
      </c>
      <c r="X942" s="52" t="s">
        <v>438</v>
      </c>
      <c r="Y942" s="55" t="s">
        <v>438</v>
      </c>
      <c r="Z942" s="56" t="s">
        <v>438</v>
      </c>
      <c r="AA942" s="50" t="s">
        <v>438</v>
      </c>
      <c r="AB942" s="51" t="s">
        <v>438</v>
      </c>
      <c r="AC942" s="52" t="s">
        <v>438</v>
      </c>
      <c r="AD942" s="52" t="s">
        <v>438</v>
      </c>
      <c r="AE942" s="53" t="s">
        <v>438</v>
      </c>
      <c r="AF942" s="54" t="s">
        <v>438</v>
      </c>
    </row>
    <row r="943" spans="1:32" s="30" customFormat="1" ht="15.75" hidden="1" outlineLevel="1" x14ac:dyDescent="0.3">
      <c r="A943" s="30">
        <f t="shared" si="22"/>
        <v>26</v>
      </c>
      <c r="C943" s="50" t="s">
        <v>1533</v>
      </c>
      <c r="D943" s="51" t="s">
        <v>438</v>
      </c>
      <c r="E943" s="52" t="s">
        <v>438</v>
      </c>
      <c r="F943" s="52" t="s">
        <v>438</v>
      </c>
      <c r="G943" s="53" t="s">
        <v>438</v>
      </c>
      <c r="H943" s="53" t="s">
        <v>438</v>
      </c>
      <c r="I943" s="50" t="s">
        <v>438</v>
      </c>
      <c r="J943" s="51" t="s">
        <v>438</v>
      </c>
      <c r="K943" s="52" t="s">
        <v>438</v>
      </c>
      <c r="L943" s="52" t="s">
        <v>438</v>
      </c>
      <c r="M943" s="53" t="s">
        <v>438</v>
      </c>
      <c r="N943" s="54" t="s">
        <v>438</v>
      </c>
      <c r="O943" s="50" t="s">
        <v>438</v>
      </c>
      <c r="P943" s="51" t="s">
        <v>438</v>
      </c>
      <c r="Q943" s="52" t="s">
        <v>438</v>
      </c>
      <c r="R943" s="52" t="s">
        <v>438</v>
      </c>
      <c r="S943" s="55" t="s">
        <v>438</v>
      </c>
      <c r="T943" s="56" t="s">
        <v>438</v>
      </c>
      <c r="U943" s="50" t="s">
        <v>438</v>
      </c>
      <c r="V943" s="51" t="s">
        <v>438</v>
      </c>
      <c r="W943" s="52" t="s">
        <v>438</v>
      </c>
      <c r="X943" s="52" t="s">
        <v>438</v>
      </c>
      <c r="Y943" s="55" t="s">
        <v>438</v>
      </c>
      <c r="Z943" s="56" t="s">
        <v>438</v>
      </c>
      <c r="AA943" s="50" t="s">
        <v>438</v>
      </c>
      <c r="AB943" s="51" t="s">
        <v>438</v>
      </c>
      <c r="AC943" s="52" t="s">
        <v>438</v>
      </c>
      <c r="AD943" s="52" t="s">
        <v>438</v>
      </c>
      <c r="AE943" s="53" t="s">
        <v>438</v>
      </c>
      <c r="AF943" s="54" t="s">
        <v>438</v>
      </c>
    </row>
    <row r="944" spans="1:32" s="30" customFormat="1" ht="15.75" hidden="1" outlineLevel="1" x14ac:dyDescent="0.3">
      <c r="A944" s="30">
        <f t="shared" si="22"/>
        <v>27</v>
      </c>
      <c r="C944" s="50" t="s">
        <v>1534</v>
      </c>
      <c r="D944" s="51" t="s">
        <v>438</v>
      </c>
      <c r="E944" s="52" t="s">
        <v>438</v>
      </c>
      <c r="F944" s="52" t="s">
        <v>438</v>
      </c>
      <c r="G944" s="53" t="s">
        <v>438</v>
      </c>
      <c r="H944" s="53" t="s">
        <v>438</v>
      </c>
      <c r="I944" s="50" t="s">
        <v>438</v>
      </c>
      <c r="J944" s="51" t="s">
        <v>438</v>
      </c>
      <c r="K944" s="52" t="s">
        <v>438</v>
      </c>
      <c r="L944" s="52" t="s">
        <v>438</v>
      </c>
      <c r="M944" s="53" t="s">
        <v>438</v>
      </c>
      <c r="N944" s="54" t="s">
        <v>438</v>
      </c>
      <c r="O944" s="50" t="s">
        <v>438</v>
      </c>
      <c r="P944" s="51" t="s">
        <v>438</v>
      </c>
      <c r="Q944" s="52" t="s">
        <v>438</v>
      </c>
      <c r="R944" s="52" t="s">
        <v>438</v>
      </c>
      <c r="S944" s="55" t="s">
        <v>438</v>
      </c>
      <c r="T944" s="56" t="s">
        <v>438</v>
      </c>
      <c r="U944" s="50" t="s">
        <v>438</v>
      </c>
      <c r="V944" s="51" t="s">
        <v>438</v>
      </c>
      <c r="W944" s="52" t="s">
        <v>438</v>
      </c>
      <c r="X944" s="52" t="s">
        <v>438</v>
      </c>
      <c r="Y944" s="55" t="s">
        <v>438</v>
      </c>
      <c r="Z944" s="56" t="s">
        <v>438</v>
      </c>
      <c r="AA944" s="50" t="s">
        <v>438</v>
      </c>
      <c r="AB944" s="51" t="s">
        <v>438</v>
      </c>
      <c r="AC944" s="52" t="s">
        <v>438</v>
      </c>
      <c r="AD944" s="52" t="s">
        <v>438</v>
      </c>
      <c r="AE944" s="53" t="s">
        <v>438</v>
      </c>
      <c r="AF944" s="54" t="s">
        <v>438</v>
      </c>
    </row>
    <row r="945" spans="1:32" s="30" customFormat="1" ht="15.75" hidden="1" outlineLevel="1" x14ac:dyDescent="0.3">
      <c r="A945" s="30">
        <f t="shared" si="22"/>
        <v>28</v>
      </c>
      <c r="C945" s="50" t="s">
        <v>1535</v>
      </c>
      <c r="D945" s="51" t="s">
        <v>438</v>
      </c>
      <c r="E945" s="52" t="s">
        <v>438</v>
      </c>
      <c r="F945" s="52" t="s">
        <v>438</v>
      </c>
      <c r="G945" s="53" t="s">
        <v>438</v>
      </c>
      <c r="H945" s="53" t="s">
        <v>438</v>
      </c>
      <c r="I945" s="50" t="s">
        <v>438</v>
      </c>
      <c r="J945" s="51" t="s">
        <v>438</v>
      </c>
      <c r="K945" s="52" t="s">
        <v>438</v>
      </c>
      <c r="L945" s="52" t="s">
        <v>438</v>
      </c>
      <c r="M945" s="53" t="s">
        <v>438</v>
      </c>
      <c r="N945" s="54" t="s">
        <v>438</v>
      </c>
      <c r="O945" s="50" t="s">
        <v>438</v>
      </c>
      <c r="P945" s="51" t="s">
        <v>438</v>
      </c>
      <c r="Q945" s="52" t="s">
        <v>438</v>
      </c>
      <c r="R945" s="52" t="s">
        <v>438</v>
      </c>
      <c r="S945" s="55" t="s">
        <v>438</v>
      </c>
      <c r="T945" s="56" t="s">
        <v>438</v>
      </c>
      <c r="U945" s="50" t="s">
        <v>438</v>
      </c>
      <c r="V945" s="51" t="s">
        <v>438</v>
      </c>
      <c r="W945" s="52" t="s">
        <v>438</v>
      </c>
      <c r="X945" s="52" t="s">
        <v>438</v>
      </c>
      <c r="Y945" s="55" t="s">
        <v>438</v>
      </c>
      <c r="Z945" s="56" t="s">
        <v>438</v>
      </c>
      <c r="AA945" s="50" t="s">
        <v>438</v>
      </c>
      <c r="AB945" s="51" t="s">
        <v>438</v>
      </c>
      <c r="AC945" s="52" t="s">
        <v>438</v>
      </c>
      <c r="AD945" s="52" t="s">
        <v>438</v>
      </c>
      <c r="AE945" s="53" t="s">
        <v>438</v>
      </c>
      <c r="AF945" s="54" t="s">
        <v>438</v>
      </c>
    </row>
    <row r="946" spans="1:32" s="30" customFormat="1" ht="15.75" hidden="1" outlineLevel="1" x14ac:dyDescent="0.3">
      <c r="A946" s="30">
        <f t="shared" si="22"/>
        <v>29</v>
      </c>
      <c r="C946" s="50" t="s">
        <v>1537</v>
      </c>
      <c r="D946" s="51" t="s">
        <v>438</v>
      </c>
      <c r="E946" s="52" t="s">
        <v>438</v>
      </c>
      <c r="F946" s="52" t="s">
        <v>438</v>
      </c>
      <c r="G946" s="53" t="s">
        <v>438</v>
      </c>
      <c r="H946" s="53" t="s">
        <v>438</v>
      </c>
      <c r="I946" s="50" t="s">
        <v>438</v>
      </c>
      <c r="J946" s="51" t="s">
        <v>438</v>
      </c>
      <c r="K946" s="52" t="s">
        <v>438</v>
      </c>
      <c r="L946" s="52" t="s">
        <v>438</v>
      </c>
      <c r="M946" s="53" t="s">
        <v>438</v>
      </c>
      <c r="N946" s="54" t="s">
        <v>438</v>
      </c>
      <c r="O946" s="50" t="s">
        <v>438</v>
      </c>
      <c r="P946" s="51" t="s">
        <v>438</v>
      </c>
      <c r="Q946" s="52" t="s">
        <v>438</v>
      </c>
      <c r="R946" s="52" t="s">
        <v>438</v>
      </c>
      <c r="S946" s="55" t="s">
        <v>438</v>
      </c>
      <c r="T946" s="56" t="s">
        <v>438</v>
      </c>
      <c r="U946" s="50" t="s">
        <v>438</v>
      </c>
      <c r="V946" s="51" t="s">
        <v>438</v>
      </c>
      <c r="W946" s="52" t="s">
        <v>438</v>
      </c>
      <c r="X946" s="52" t="s">
        <v>438</v>
      </c>
      <c r="Y946" s="55" t="s">
        <v>438</v>
      </c>
      <c r="Z946" s="56" t="s">
        <v>438</v>
      </c>
      <c r="AA946" s="50" t="s">
        <v>438</v>
      </c>
      <c r="AB946" s="51" t="s">
        <v>438</v>
      </c>
      <c r="AC946" s="52" t="s">
        <v>438</v>
      </c>
      <c r="AD946" s="52" t="s">
        <v>438</v>
      </c>
      <c r="AE946" s="53" t="s">
        <v>438</v>
      </c>
      <c r="AF946" s="54" t="s">
        <v>438</v>
      </c>
    </row>
    <row r="947" spans="1:32" s="30" customFormat="1" ht="15.75" hidden="1" outlineLevel="1" x14ac:dyDescent="0.3">
      <c r="A947" s="30">
        <f t="shared" si="22"/>
        <v>30</v>
      </c>
      <c r="C947" s="50" t="s">
        <v>1538</v>
      </c>
      <c r="D947" s="51" t="s">
        <v>438</v>
      </c>
      <c r="E947" s="52" t="s">
        <v>438</v>
      </c>
      <c r="F947" s="52" t="s">
        <v>438</v>
      </c>
      <c r="G947" s="53" t="s">
        <v>438</v>
      </c>
      <c r="H947" s="53" t="s">
        <v>438</v>
      </c>
      <c r="I947" s="50" t="s">
        <v>438</v>
      </c>
      <c r="J947" s="51" t="s">
        <v>438</v>
      </c>
      <c r="K947" s="52" t="s">
        <v>438</v>
      </c>
      <c r="L947" s="52" t="s">
        <v>438</v>
      </c>
      <c r="M947" s="53" t="s">
        <v>438</v>
      </c>
      <c r="N947" s="54" t="s">
        <v>438</v>
      </c>
      <c r="O947" s="50" t="s">
        <v>438</v>
      </c>
      <c r="P947" s="51" t="s">
        <v>438</v>
      </c>
      <c r="Q947" s="52" t="s">
        <v>438</v>
      </c>
      <c r="R947" s="52" t="s">
        <v>438</v>
      </c>
      <c r="S947" s="55" t="s">
        <v>438</v>
      </c>
      <c r="T947" s="56" t="s">
        <v>438</v>
      </c>
      <c r="U947" s="50" t="s">
        <v>438</v>
      </c>
      <c r="V947" s="51" t="s">
        <v>438</v>
      </c>
      <c r="W947" s="52" t="s">
        <v>438</v>
      </c>
      <c r="X947" s="52" t="s">
        <v>438</v>
      </c>
      <c r="Y947" s="55" t="s">
        <v>438</v>
      </c>
      <c r="Z947" s="56" t="s">
        <v>438</v>
      </c>
      <c r="AA947" s="50" t="s">
        <v>438</v>
      </c>
      <c r="AB947" s="51" t="s">
        <v>438</v>
      </c>
      <c r="AC947" s="52" t="s">
        <v>438</v>
      </c>
      <c r="AD947" s="52" t="s">
        <v>438</v>
      </c>
      <c r="AE947" s="53" t="s">
        <v>438</v>
      </c>
      <c r="AF947" s="54" t="s">
        <v>438</v>
      </c>
    </row>
    <row r="948" spans="1:32" s="30" customFormat="1" ht="15.75" hidden="1" outlineLevel="1" x14ac:dyDescent="0.3">
      <c r="A948" s="30">
        <f t="shared" si="22"/>
        <v>31</v>
      </c>
      <c r="C948" s="50" t="s">
        <v>1539</v>
      </c>
      <c r="D948" s="51" t="s">
        <v>438</v>
      </c>
      <c r="E948" s="52" t="s">
        <v>438</v>
      </c>
      <c r="F948" s="52" t="s">
        <v>438</v>
      </c>
      <c r="G948" s="53" t="s">
        <v>438</v>
      </c>
      <c r="H948" s="53" t="s">
        <v>438</v>
      </c>
      <c r="I948" s="50" t="s">
        <v>438</v>
      </c>
      <c r="J948" s="51" t="s">
        <v>438</v>
      </c>
      <c r="K948" s="52" t="s">
        <v>438</v>
      </c>
      <c r="L948" s="52" t="s">
        <v>438</v>
      </c>
      <c r="M948" s="53" t="s">
        <v>438</v>
      </c>
      <c r="N948" s="54" t="s">
        <v>438</v>
      </c>
      <c r="O948" s="50" t="s">
        <v>438</v>
      </c>
      <c r="P948" s="51" t="s">
        <v>438</v>
      </c>
      <c r="Q948" s="52" t="s">
        <v>438</v>
      </c>
      <c r="R948" s="52" t="s">
        <v>438</v>
      </c>
      <c r="S948" s="55" t="s">
        <v>438</v>
      </c>
      <c r="T948" s="56" t="s">
        <v>438</v>
      </c>
      <c r="U948" s="50" t="s">
        <v>438</v>
      </c>
      <c r="V948" s="51" t="s">
        <v>438</v>
      </c>
      <c r="W948" s="52" t="s">
        <v>438</v>
      </c>
      <c r="X948" s="52" t="s">
        <v>438</v>
      </c>
      <c r="Y948" s="55" t="s">
        <v>438</v>
      </c>
      <c r="Z948" s="56" t="s">
        <v>438</v>
      </c>
      <c r="AA948" s="50" t="s">
        <v>438</v>
      </c>
      <c r="AB948" s="51" t="s">
        <v>438</v>
      </c>
      <c r="AC948" s="52" t="s">
        <v>438</v>
      </c>
      <c r="AD948" s="52" t="s">
        <v>438</v>
      </c>
      <c r="AE948" s="53" t="s">
        <v>438</v>
      </c>
      <c r="AF948" s="54" t="s">
        <v>438</v>
      </c>
    </row>
    <row r="949" spans="1:32" s="30" customFormat="1" ht="15.75" hidden="1" outlineLevel="1" x14ac:dyDescent="0.3">
      <c r="A949" s="30">
        <f t="shared" si="22"/>
        <v>32</v>
      </c>
      <c r="C949" s="50" t="s">
        <v>438</v>
      </c>
      <c r="D949" s="51" t="s">
        <v>438</v>
      </c>
      <c r="E949" s="52" t="s">
        <v>438</v>
      </c>
      <c r="F949" s="52" t="s">
        <v>438</v>
      </c>
      <c r="G949" s="53" t="s">
        <v>438</v>
      </c>
      <c r="H949" s="53" t="s">
        <v>438</v>
      </c>
      <c r="I949" s="50" t="s">
        <v>438</v>
      </c>
      <c r="J949" s="51" t="s">
        <v>438</v>
      </c>
      <c r="K949" s="52" t="s">
        <v>438</v>
      </c>
      <c r="L949" s="52" t="s">
        <v>438</v>
      </c>
      <c r="M949" s="53" t="s">
        <v>438</v>
      </c>
      <c r="N949" s="54" t="s">
        <v>438</v>
      </c>
      <c r="O949" s="50" t="s">
        <v>438</v>
      </c>
      <c r="P949" s="51" t="s">
        <v>438</v>
      </c>
      <c r="Q949" s="52" t="s">
        <v>438</v>
      </c>
      <c r="R949" s="52" t="s">
        <v>438</v>
      </c>
      <c r="S949" s="55" t="s">
        <v>438</v>
      </c>
      <c r="T949" s="56" t="s">
        <v>438</v>
      </c>
      <c r="U949" s="50" t="s">
        <v>438</v>
      </c>
      <c r="V949" s="51" t="s">
        <v>438</v>
      </c>
      <c r="W949" s="52" t="s">
        <v>438</v>
      </c>
      <c r="X949" s="52" t="s">
        <v>438</v>
      </c>
      <c r="Y949" s="55" t="s">
        <v>438</v>
      </c>
      <c r="Z949" s="56" t="s">
        <v>438</v>
      </c>
      <c r="AA949" s="50" t="s">
        <v>438</v>
      </c>
      <c r="AB949" s="51" t="s">
        <v>438</v>
      </c>
      <c r="AC949" s="52" t="s">
        <v>438</v>
      </c>
      <c r="AD949" s="52" t="s">
        <v>438</v>
      </c>
      <c r="AE949" s="53" t="s">
        <v>438</v>
      </c>
      <c r="AF949" s="54" t="s">
        <v>438</v>
      </c>
    </row>
    <row r="950" spans="1:32" s="30" customFormat="1" ht="15.75" hidden="1" outlineLevel="1" x14ac:dyDescent="0.3">
      <c r="A950" s="30">
        <f t="shared" si="22"/>
        <v>33</v>
      </c>
      <c r="C950" s="50" t="s">
        <v>438</v>
      </c>
      <c r="D950" s="51" t="s">
        <v>438</v>
      </c>
      <c r="E950" s="52" t="s">
        <v>438</v>
      </c>
      <c r="F950" s="52" t="s">
        <v>438</v>
      </c>
      <c r="G950" s="53" t="s">
        <v>438</v>
      </c>
      <c r="H950" s="53" t="s">
        <v>438</v>
      </c>
      <c r="I950" s="50" t="s">
        <v>438</v>
      </c>
      <c r="J950" s="51" t="s">
        <v>438</v>
      </c>
      <c r="K950" s="52" t="s">
        <v>438</v>
      </c>
      <c r="L950" s="52" t="s">
        <v>438</v>
      </c>
      <c r="M950" s="53" t="s">
        <v>438</v>
      </c>
      <c r="N950" s="54" t="s">
        <v>438</v>
      </c>
      <c r="O950" s="50" t="s">
        <v>438</v>
      </c>
      <c r="P950" s="51" t="s">
        <v>438</v>
      </c>
      <c r="Q950" s="52" t="s">
        <v>438</v>
      </c>
      <c r="R950" s="52" t="s">
        <v>438</v>
      </c>
      <c r="S950" s="55" t="s">
        <v>438</v>
      </c>
      <c r="T950" s="56" t="s">
        <v>438</v>
      </c>
      <c r="U950" s="50" t="s">
        <v>438</v>
      </c>
      <c r="V950" s="51" t="s">
        <v>438</v>
      </c>
      <c r="W950" s="52" t="s">
        <v>438</v>
      </c>
      <c r="X950" s="52" t="s">
        <v>438</v>
      </c>
      <c r="Y950" s="55" t="s">
        <v>438</v>
      </c>
      <c r="Z950" s="56" t="s">
        <v>438</v>
      </c>
      <c r="AA950" s="50" t="s">
        <v>438</v>
      </c>
      <c r="AB950" s="51" t="s">
        <v>438</v>
      </c>
      <c r="AC950" s="52" t="s">
        <v>438</v>
      </c>
      <c r="AD950" s="52" t="s">
        <v>438</v>
      </c>
      <c r="AE950" s="53" t="s">
        <v>438</v>
      </c>
      <c r="AF950" s="54" t="s">
        <v>438</v>
      </c>
    </row>
    <row r="951" spans="1:32" s="30" customFormat="1" ht="15.75" hidden="1" outlineLevel="1" x14ac:dyDescent="0.3">
      <c r="A951" s="30">
        <f t="shared" si="22"/>
        <v>34</v>
      </c>
      <c r="C951" s="50" t="s">
        <v>438</v>
      </c>
      <c r="D951" s="51" t="s">
        <v>438</v>
      </c>
      <c r="E951" s="52" t="s">
        <v>438</v>
      </c>
      <c r="F951" s="52" t="s">
        <v>438</v>
      </c>
      <c r="G951" s="53" t="s">
        <v>438</v>
      </c>
      <c r="H951" s="53" t="s">
        <v>438</v>
      </c>
      <c r="I951" s="50" t="s">
        <v>438</v>
      </c>
      <c r="J951" s="51" t="s">
        <v>438</v>
      </c>
      <c r="K951" s="52" t="s">
        <v>438</v>
      </c>
      <c r="L951" s="52" t="s">
        <v>438</v>
      </c>
      <c r="M951" s="53" t="s">
        <v>438</v>
      </c>
      <c r="N951" s="54" t="s">
        <v>438</v>
      </c>
      <c r="O951" s="50" t="s">
        <v>438</v>
      </c>
      <c r="P951" s="51" t="s">
        <v>438</v>
      </c>
      <c r="Q951" s="52" t="s">
        <v>438</v>
      </c>
      <c r="R951" s="52" t="s">
        <v>438</v>
      </c>
      <c r="S951" s="55" t="s">
        <v>438</v>
      </c>
      <c r="T951" s="56" t="s">
        <v>438</v>
      </c>
      <c r="U951" s="50" t="s">
        <v>438</v>
      </c>
      <c r="V951" s="51" t="s">
        <v>438</v>
      </c>
      <c r="W951" s="52" t="s">
        <v>438</v>
      </c>
      <c r="X951" s="52" t="s">
        <v>438</v>
      </c>
      <c r="Y951" s="55" t="s">
        <v>438</v>
      </c>
      <c r="Z951" s="56" t="s">
        <v>438</v>
      </c>
      <c r="AA951" s="50" t="s">
        <v>438</v>
      </c>
      <c r="AB951" s="51" t="s">
        <v>438</v>
      </c>
      <c r="AC951" s="52" t="s">
        <v>438</v>
      </c>
      <c r="AD951" s="52" t="s">
        <v>438</v>
      </c>
      <c r="AE951" s="53" t="s">
        <v>438</v>
      </c>
      <c r="AF951" s="54" t="s">
        <v>438</v>
      </c>
    </row>
    <row r="952" spans="1:32" s="30" customFormat="1" ht="15.75" hidden="1" outlineLevel="1" x14ac:dyDescent="0.3">
      <c r="A952" s="30">
        <f t="shared" si="22"/>
        <v>35</v>
      </c>
      <c r="C952" s="50" t="s">
        <v>438</v>
      </c>
      <c r="D952" s="51" t="s">
        <v>438</v>
      </c>
      <c r="E952" s="52" t="s">
        <v>438</v>
      </c>
      <c r="F952" s="52" t="s">
        <v>438</v>
      </c>
      <c r="G952" s="53" t="s">
        <v>438</v>
      </c>
      <c r="H952" s="53" t="s">
        <v>438</v>
      </c>
      <c r="I952" s="50" t="s">
        <v>438</v>
      </c>
      <c r="J952" s="51" t="s">
        <v>438</v>
      </c>
      <c r="K952" s="52" t="s">
        <v>438</v>
      </c>
      <c r="L952" s="52" t="s">
        <v>438</v>
      </c>
      <c r="M952" s="53" t="s">
        <v>438</v>
      </c>
      <c r="N952" s="54" t="s">
        <v>438</v>
      </c>
      <c r="O952" s="50" t="s">
        <v>438</v>
      </c>
      <c r="P952" s="51" t="s">
        <v>438</v>
      </c>
      <c r="Q952" s="52" t="s">
        <v>438</v>
      </c>
      <c r="R952" s="52" t="s">
        <v>438</v>
      </c>
      <c r="S952" s="55" t="s">
        <v>438</v>
      </c>
      <c r="T952" s="56" t="s">
        <v>438</v>
      </c>
      <c r="U952" s="50" t="s">
        <v>438</v>
      </c>
      <c r="V952" s="51" t="s">
        <v>438</v>
      </c>
      <c r="W952" s="52" t="s">
        <v>438</v>
      </c>
      <c r="X952" s="52" t="s">
        <v>438</v>
      </c>
      <c r="Y952" s="55" t="s">
        <v>438</v>
      </c>
      <c r="Z952" s="56" t="s">
        <v>438</v>
      </c>
      <c r="AA952" s="50" t="s">
        <v>438</v>
      </c>
      <c r="AB952" s="51" t="s">
        <v>438</v>
      </c>
      <c r="AC952" s="52" t="s">
        <v>438</v>
      </c>
      <c r="AD952" s="52" t="s">
        <v>438</v>
      </c>
      <c r="AE952" s="53" t="s">
        <v>438</v>
      </c>
      <c r="AF952" s="54" t="s">
        <v>438</v>
      </c>
    </row>
    <row r="953" spans="1:32" s="30" customFormat="1" ht="15.75" hidden="1" outlineLevel="1" x14ac:dyDescent="0.3">
      <c r="A953" s="30">
        <f t="shared" si="22"/>
        <v>36</v>
      </c>
      <c r="C953" s="50" t="s">
        <v>438</v>
      </c>
      <c r="D953" s="51" t="s">
        <v>438</v>
      </c>
      <c r="E953" s="52" t="s">
        <v>438</v>
      </c>
      <c r="F953" s="52" t="s">
        <v>438</v>
      </c>
      <c r="G953" s="53" t="s">
        <v>438</v>
      </c>
      <c r="H953" s="53" t="s">
        <v>438</v>
      </c>
      <c r="I953" s="50" t="s">
        <v>438</v>
      </c>
      <c r="J953" s="51" t="s">
        <v>438</v>
      </c>
      <c r="K953" s="52" t="s">
        <v>438</v>
      </c>
      <c r="L953" s="52" t="s">
        <v>438</v>
      </c>
      <c r="M953" s="53" t="s">
        <v>438</v>
      </c>
      <c r="N953" s="54" t="s">
        <v>438</v>
      </c>
      <c r="O953" s="50" t="s">
        <v>438</v>
      </c>
      <c r="P953" s="51" t="s">
        <v>438</v>
      </c>
      <c r="Q953" s="52" t="s">
        <v>438</v>
      </c>
      <c r="R953" s="52" t="s">
        <v>438</v>
      </c>
      <c r="S953" s="55" t="s">
        <v>438</v>
      </c>
      <c r="T953" s="56" t="s">
        <v>438</v>
      </c>
      <c r="U953" s="50" t="s">
        <v>438</v>
      </c>
      <c r="V953" s="51" t="s">
        <v>438</v>
      </c>
      <c r="W953" s="52" t="s">
        <v>438</v>
      </c>
      <c r="X953" s="52" t="s">
        <v>438</v>
      </c>
      <c r="Y953" s="55" t="s">
        <v>438</v>
      </c>
      <c r="Z953" s="56" t="s">
        <v>438</v>
      </c>
      <c r="AA953" s="50" t="s">
        <v>438</v>
      </c>
      <c r="AB953" s="51" t="s">
        <v>438</v>
      </c>
      <c r="AC953" s="52" t="s">
        <v>438</v>
      </c>
      <c r="AD953" s="52" t="s">
        <v>438</v>
      </c>
      <c r="AE953" s="53" t="s">
        <v>438</v>
      </c>
      <c r="AF953" s="54" t="s">
        <v>438</v>
      </c>
    </row>
    <row r="954" spans="1:32" s="30" customFormat="1" ht="15.75" hidden="1" outlineLevel="1" x14ac:dyDescent="0.3">
      <c r="A954" s="30">
        <f t="shared" si="22"/>
        <v>37</v>
      </c>
      <c r="C954" s="50" t="s">
        <v>438</v>
      </c>
      <c r="D954" s="51" t="s">
        <v>438</v>
      </c>
      <c r="E954" s="52" t="s">
        <v>438</v>
      </c>
      <c r="F954" s="52" t="s">
        <v>438</v>
      </c>
      <c r="G954" s="53" t="s">
        <v>438</v>
      </c>
      <c r="H954" s="53" t="s">
        <v>438</v>
      </c>
      <c r="I954" s="50" t="s">
        <v>438</v>
      </c>
      <c r="J954" s="51" t="s">
        <v>438</v>
      </c>
      <c r="K954" s="52" t="s">
        <v>438</v>
      </c>
      <c r="L954" s="52" t="s">
        <v>438</v>
      </c>
      <c r="M954" s="53" t="s">
        <v>438</v>
      </c>
      <c r="N954" s="54" t="s">
        <v>438</v>
      </c>
      <c r="O954" s="50" t="s">
        <v>438</v>
      </c>
      <c r="P954" s="51" t="s">
        <v>438</v>
      </c>
      <c r="Q954" s="52" t="s">
        <v>438</v>
      </c>
      <c r="R954" s="52" t="s">
        <v>438</v>
      </c>
      <c r="S954" s="55" t="s">
        <v>438</v>
      </c>
      <c r="T954" s="56" t="s">
        <v>438</v>
      </c>
      <c r="U954" s="50" t="s">
        <v>438</v>
      </c>
      <c r="V954" s="51" t="s">
        <v>438</v>
      </c>
      <c r="W954" s="52" t="s">
        <v>438</v>
      </c>
      <c r="X954" s="52" t="s">
        <v>438</v>
      </c>
      <c r="Y954" s="55" t="s">
        <v>438</v>
      </c>
      <c r="Z954" s="56" t="s">
        <v>438</v>
      </c>
      <c r="AA954" s="50" t="s">
        <v>438</v>
      </c>
      <c r="AB954" s="51" t="s">
        <v>438</v>
      </c>
      <c r="AC954" s="52" t="s">
        <v>438</v>
      </c>
      <c r="AD954" s="52" t="s">
        <v>438</v>
      </c>
      <c r="AE954" s="53" t="s">
        <v>438</v>
      </c>
      <c r="AF954" s="54" t="s">
        <v>438</v>
      </c>
    </row>
    <row r="955" spans="1:32" s="30" customFormat="1" ht="15.75" hidden="1" outlineLevel="1" x14ac:dyDescent="0.3">
      <c r="A955" s="30">
        <f t="shared" si="22"/>
        <v>38</v>
      </c>
      <c r="C955" s="50" t="s">
        <v>438</v>
      </c>
      <c r="D955" s="51" t="s">
        <v>438</v>
      </c>
      <c r="E955" s="52" t="s">
        <v>438</v>
      </c>
      <c r="F955" s="52" t="s">
        <v>438</v>
      </c>
      <c r="G955" s="53" t="s">
        <v>438</v>
      </c>
      <c r="H955" s="53" t="s">
        <v>438</v>
      </c>
      <c r="I955" s="50" t="s">
        <v>438</v>
      </c>
      <c r="J955" s="51" t="s">
        <v>438</v>
      </c>
      <c r="K955" s="52" t="s">
        <v>438</v>
      </c>
      <c r="L955" s="52" t="s">
        <v>438</v>
      </c>
      <c r="M955" s="53" t="s">
        <v>438</v>
      </c>
      <c r="N955" s="54" t="s">
        <v>438</v>
      </c>
      <c r="O955" s="50" t="s">
        <v>438</v>
      </c>
      <c r="P955" s="51" t="s">
        <v>438</v>
      </c>
      <c r="Q955" s="52" t="s">
        <v>438</v>
      </c>
      <c r="R955" s="52" t="s">
        <v>438</v>
      </c>
      <c r="S955" s="55" t="s">
        <v>438</v>
      </c>
      <c r="T955" s="56" t="s">
        <v>438</v>
      </c>
      <c r="U955" s="50" t="s">
        <v>438</v>
      </c>
      <c r="V955" s="51" t="s">
        <v>438</v>
      </c>
      <c r="W955" s="52" t="s">
        <v>438</v>
      </c>
      <c r="X955" s="52" t="s">
        <v>438</v>
      </c>
      <c r="Y955" s="55" t="s">
        <v>438</v>
      </c>
      <c r="Z955" s="56" t="s">
        <v>438</v>
      </c>
      <c r="AA955" s="50" t="s">
        <v>438</v>
      </c>
      <c r="AB955" s="51" t="s">
        <v>438</v>
      </c>
      <c r="AC955" s="52" t="s">
        <v>438</v>
      </c>
      <c r="AD955" s="52" t="s">
        <v>438</v>
      </c>
      <c r="AE955" s="53" t="s">
        <v>438</v>
      </c>
      <c r="AF955" s="54" t="s">
        <v>438</v>
      </c>
    </row>
    <row r="956" spans="1:32" s="30" customFormat="1" ht="15.75" hidden="1" outlineLevel="1" x14ac:dyDescent="0.3">
      <c r="A956" s="30">
        <f t="shared" si="22"/>
        <v>39</v>
      </c>
      <c r="C956" s="50" t="s">
        <v>438</v>
      </c>
      <c r="D956" s="51" t="s">
        <v>438</v>
      </c>
      <c r="E956" s="52" t="s">
        <v>438</v>
      </c>
      <c r="F956" s="52" t="s">
        <v>438</v>
      </c>
      <c r="G956" s="53" t="s">
        <v>438</v>
      </c>
      <c r="H956" s="53" t="s">
        <v>438</v>
      </c>
      <c r="I956" s="50" t="s">
        <v>438</v>
      </c>
      <c r="J956" s="51" t="s">
        <v>438</v>
      </c>
      <c r="K956" s="52" t="s">
        <v>438</v>
      </c>
      <c r="L956" s="52" t="s">
        <v>438</v>
      </c>
      <c r="M956" s="53" t="s">
        <v>438</v>
      </c>
      <c r="N956" s="54" t="s">
        <v>438</v>
      </c>
      <c r="O956" s="50" t="s">
        <v>438</v>
      </c>
      <c r="P956" s="51" t="s">
        <v>438</v>
      </c>
      <c r="Q956" s="52" t="s">
        <v>438</v>
      </c>
      <c r="R956" s="52" t="s">
        <v>438</v>
      </c>
      <c r="S956" s="55" t="s">
        <v>438</v>
      </c>
      <c r="T956" s="56" t="s">
        <v>438</v>
      </c>
      <c r="U956" s="50" t="s">
        <v>438</v>
      </c>
      <c r="V956" s="51" t="s">
        <v>438</v>
      </c>
      <c r="W956" s="52" t="s">
        <v>438</v>
      </c>
      <c r="X956" s="52" t="s">
        <v>438</v>
      </c>
      <c r="Y956" s="55" t="s">
        <v>438</v>
      </c>
      <c r="Z956" s="56" t="s">
        <v>438</v>
      </c>
      <c r="AA956" s="50" t="s">
        <v>438</v>
      </c>
      <c r="AB956" s="51" t="s">
        <v>438</v>
      </c>
      <c r="AC956" s="52" t="s">
        <v>438</v>
      </c>
      <c r="AD956" s="52" t="s">
        <v>438</v>
      </c>
      <c r="AE956" s="53" t="s">
        <v>438</v>
      </c>
      <c r="AF956" s="54" t="s">
        <v>438</v>
      </c>
    </row>
    <row r="957" spans="1:32" s="30" customFormat="1" ht="15.75" hidden="1" outlineLevel="1" x14ac:dyDescent="0.3">
      <c r="A957" s="30">
        <f t="shared" si="22"/>
        <v>40</v>
      </c>
      <c r="C957" s="50" t="s">
        <v>438</v>
      </c>
      <c r="D957" s="51" t="s">
        <v>438</v>
      </c>
      <c r="E957" s="52" t="s">
        <v>438</v>
      </c>
      <c r="F957" s="52" t="s">
        <v>438</v>
      </c>
      <c r="G957" s="53" t="s">
        <v>438</v>
      </c>
      <c r="H957" s="53" t="s">
        <v>438</v>
      </c>
      <c r="I957" s="50" t="s">
        <v>438</v>
      </c>
      <c r="J957" s="51" t="s">
        <v>438</v>
      </c>
      <c r="K957" s="52" t="s">
        <v>438</v>
      </c>
      <c r="L957" s="52" t="s">
        <v>438</v>
      </c>
      <c r="M957" s="53" t="s">
        <v>438</v>
      </c>
      <c r="N957" s="54" t="s">
        <v>438</v>
      </c>
      <c r="O957" s="50" t="s">
        <v>438</v>
      </c>
      <c r="P957" s="51" t="s">
        <v>438</v>
      </c>
      <c r="Q957" s="52" t="s">
        <v>438</v>
      </c>
      <c r="R957" s="52" t="s">
        <v>438</v>
      </c>
      <c r="S957" s="55" t="s">
        <v>438</v>
      </c>
      <c r="T957" s="56" t="s">
        <v>438</v>
      </c>
      <c r="U957" s="50" t="s">
        <v>438</v>
      </c>
      <c r="V957" s="51" t="s">
        <v>438</v>
      </c>
      <c r="W957" s="52" t="s">
        <v>438</v>
      </c>
      <c r="X957" s="52" t="s">
        <v>438</v>
      </c>
      <c r="Y957" s="55" t="s">
        <v>438</v>
      </c>
      <c r="Z957" s="56" t="s">
        <v>438</v>
      </c>
      <c r="AA957" s="50" t="s">
        <v>438</v>
      </c>
      <c r="AB957" s="51" t="s">
        <v>438</v>
      </c>
      <c r="AC957" s="52" t="s">
        <v>438</v>
      </c>
      <c r="AD957" s="52" t="s">
        <v>438</v>
      </c>
      <c r="AE957" s="53" t="s">
        <v>438</v>
      </c>
      <c r="AF957" s="54" t="s">
        <v>438</v>
      </c>
    </row>
    <row r="958" spans="1:32" s="30" customFormat="1" ht="15.75" hidden="1" outlineLevel="1" x14ac:dyDescent="0.3">
      <c r="A958" s="30">
        <f t="shared" si="22"/>
        <v>41</v>
      </c>
      <c r="C958" s="50" t="s">
        <v>438</v>
      </c>
      <c r="D958" s="51" t="s">
        <v>438</v>
      </c>
      <c r="E958" s="52" t="s">
        <v>438</v>
      </c>
      <c r="F958" s="52" t="s">
        <v>438</v>
      </c>
      <c r="G958" s="53" t="s">
        <v>438</v>
      </c>
      <c r="H958" s="53" t="s">
        <v>438</v>
      </c>
      <c r="I958" s="50" t="s">
        <v>438</v>
      </c>
      <c r="J958" s="51" t="s">
        <v>438</v>
      </c>
      <c r="K958" s="52" t="s">
        <v>438</v>
      </c>
      <c r="L958" s="52" t="s">
        <v>438</v>
      </c>
      <c r="M958" s="53" t="s">
        <v>438</v>
      </c>
      <c r="N958" s="54" t="s">
        <v>438</v>
      </c>
      <c r="O958" s="50" t="s">
        <v>438</v>
      </c>
      <c r="P958" s="51" t="s">
        <v>438</v>
      </c>
      <c r="Q958" s="52" t="s">
        <v>438</v>
      </c>
      <c r="R958" s="52" t="s">
        <v>438</v>
      </c>
      <c r="S958" s="55" t="s">
        <v>438</v>
      </c>
      <c r="T958" s="56" t="s">
        <v>438</v>
      </c>
      <c r="U958" s="50" t="s">
        <v>438</v>
      </c>
      <c r="V958" s="51" t="s">
        <v>438</v>
      </c>
      <c r="W958" s="52" t="s">
        <v>438</v>
      </c>
      <c r="X958" s="52" t="s">
        <v>438</v>
      </c>
      <c r="Y958" s="55" t="s">
        <v>438</v>
      </c>
      <c r="Z958" s="56" t="s">
        <v>438</v>
      </c>
      <c r="AA958" s="50" t="s">
        <v>438</v>
      </c>
      <c r="AB958" s="51" t="s">
        <v>438</v>
      </c>
      <c r="AC958" s="52" t="s">
        <v>438</v>
      </c>
      <c r="AD958" s="52" t="s">
        <v>438</v>
      </c>
      <c r="AE958" s="53" t="s">
        <v>438</v>
      </c>
      <c r="AF958" s="54" t="s">
        <v>438</v>
      </c>
    </row>
    <row r="959" spans="1:32" s="30" customFormat="1" ht="15.75" hidden="1" outlineLevel="1" x14ac:dyDescent="0.3">
      <c r="A959" s="30">
        <f t="shared" si="22"/>
        <v>42</v>
      </c>
      <c r="C959" s="50" t="s">
        <v>438</v>
      </c>
      <c r="D959" s="51" t="s">
        <v>438</v>
      </c>
      <c r="E959" s="52" t="s">
        <v>438</v>
      </c>
      <c r="F959" s="52" t="s">
        <v>438</v>
      </c>
      <c r="G959" s="53" t="s">
        <v>438</v>
      </c>
      <c r="H959" s="53" t="s">
        <v>438</v>
      </c>
      <c r="I959" s="50" t="s">
        <v>438</v>
      </c>
      <c r="J959" s="51" t="s">
        <v>438</v>
      </c>
      <c r="K959" s="52" t="s">
        <v>438</v>
      </c>
      <c r="L959" s="52" t="s">
        <v>438</v>
      </c>
      <c r="M959" s="53" t="s">
        <v>438</v>
      </c>
      <c r="N959" s="54" t="s">
        <v>438</v>
      </c>
      <c r="O959" s="50" t="s">
        <v>438</v>
      </c>
      <c r="P959" s="51" t="s">
        <v>438</v>
      </c>
      <c r="Q959" s="52" t="s">
        <v>438</v>
      </c>
      <c r="R959" s="52" t="s">
        <v>438</v>
      </c>
      <c r="S959" s="55" t="s">
        <v>438</v>
      </c>
      <c r="T959" s="56" t="s">
        <v>438</v>
      </c>
      <c r="U959" s="50" t="s">
        <v>438</v>
      </c>
      <c r="V959" s="51" t="s">
        <v>438</v>
      </c>
      <c r="W959" s="52" t="s">
        <v>438</v>
      </c>
      <c r="X959" s="52" t="s">
        <v>438</v>
      </c>
      <c r="Y959" s="55" t="s">
        <v>438</v>
      </c>
      <c r="Z959" s="56" t="s">
        <v>438</v>
      </c>
      <c r="AA959" s="50" t="s">
        <v>438</v>
      </c>
      <c r="AB959" s="51" t="s">
        <v>438</v>
      </c>
      <c r="AC959" s="52" t="s">
        <v>438</v>
      </c>
      <c r="AD959" s="52" t="s">
        <v>438</v>
      </c>
      <c r="AE959" s="53" t="s">
        <v>438</v>
      </c>
      <c r="AF959" s="54" t="s">
        <v>438</v>
      </c>
    </row>
    <row r="960" spans="1:32" s="30" customFormat="1" ht="15.75" hidden="1" outlineLevel="1" x14ac:dyDescent="0.3">
      <c r="A960" s="30">
        <f t="shared" si="22"/>
        <v>43</v>
      </c>
      <c r="C960" s="50" t="s">
        <v>438</v>
      </c>
      <c r="D960" s="51" t="s">
        <v>438</v>
      </c>
      <c r="E960" s="52" t="s">
        <v>438</v>
      </c>
      <c r="F960" s="52" t="s">
        <v>438</v>
      </c>
      <c r="G960" s="53" t="s">
        <v>438</v>
      </c>
      <c r="H960" s="53" t="s">
        <v>438</v>
      </c>
      <c r="I960" s="50" t="s">
        <v>438</v>
      </c>
      <c r="J960" s="51" t="s">
        <v>438</v>
      </c>
      <c r="K960" s="52" t="s">
        <v>438</v>
      </c>
      <c r="L960" s="52" t="s">
        <v>438</v>
      </c>
      <c r="M960" s="53" t="s">
        <v>438</v>
      </c>
      <c r="N960" s="54" t="s">
        <v>438</v>
      </c>
      <c r="O960" s="50" t="s">
        <v>438</v>
      </c>
      <c r="P960" s="51" t="s">
        <v>438</v>
      </c>
      <c r="Q960" s="52" t="s">
        <v>438</v>
      </c>
      <c r="R960" s="52" t="s">
        <v>438</v>
      </c>
      <c r="S960" s="55" t="s">
        <v>438</v>
      </c>
      <c r="T960" s="56" t="s">
        <v>438</v>
      </c>
      <c r="U960" s="50" t="s">
        <v>438</v>
      </c>
      <c r="V960" s="51" t="s">
        <v>438</v>
      </c>
      <c r="W960" s="52" t="s">
        <v>438</v>
      </c>
      <c r="X960" s="52" t="s">
        <v>438</v>
      </c>
      <c r="Y960" s="55" t="s">
        <v>438</v>
      </c>
      <c r="Z960" s="56" t="s">
        <v>438</v>
      </c>
      <c r="AA960" s="50" t="s">
        <v>438</v>
      </c>
      <c r="AB960" s="51" t="s">
        <v>438</v>
      </c>
      <c r="AC960" s="52" t="s">
        <v>438</v>
      </c>
      <c r="AD960" s="52" t="s">
        <v>438</v>
      </c>
      <c r="AE960" s="53" t="s">
        <v>438</v>
      </c>
      <c r="AF960" s="54" t="s">
        <v>438</v>
      </c>
    </row>
    <row r="961" spans="1:32" s="30" customFormat="1" ht="15.75" hidden="1" outlineLevel="1" x14ac:dyDescent="0.3">
      <c r="A961" s="30">
        <f t="shared" si="22"/>
        <v>44</v>
      </c>
      <c r="C961" s="50" t="s">
        <v>438</v>
      </c>
      <c r="D961" s="51" t="s">
        <v>438</v>
      </c>
      <c r="E961" s="52" t="s">
        <v>438</v>
      </c>
      <c r="F961" s="52" t="s">
        <v>438</v>
      </c>
      <c r="G961" s="53" t="s">
        <v>438</v>
      </c>
      <c r="H961" s="53" t="s">
        <v>438</v>
      </c>
      <c r="I961" s="50" t="s">
        <v>438</v>
      </c>
      <c r="J961" s="51" t="s">
        <v>438</v>
      </c>
      <c r="K961" s="52" t="s">
        <v>438</v>
      </c>
      <c r="L961" s="52" t="s">
        <v>438</v>
      </c>
      <c r="M961" s="53" t="s">
        <v>438</v>
      </c>
      <c r="N961" s="54" t="s">
        <v>438</v>
      </c>
      <c r="O961" s="50" t="s">
        <v>438</v>
      </c>
      <c r="P961" s="51" t="s">
        <v>438</v>
      </c>
      <c r="Q961" s="52" t="s">
        <v>438</v>
      </c>
      <c r="R961" s="52" t="s">
        <v>438</v>
      </c>
      <c r="S961" s="55" t="s">
        <v>438</v>
      </c>
      <c r="T961" s="56" t="s">
        <v>438</v>
      </c>
      <c r="U961" s="50" t="s">
        <v>438</v>
      </c>
      <c r="V961" s="51" t="s">
        <v>438</v>
      </c>
      <c r="W961" s="52" t="s">
        <v>438</v>
      </c>
      <c r="X961" s="52" t="s">
        <v>438</v>
      </c>
      <c r="Y961" s="55" t="s">
        <v>438</v>
      </c>
      <c r="Z961" s="56" t="s">
        <v>438</v>
      </c>
      <c r="AA961" s="50" t="s">
        <v>438</v>
      </c>
      <c r="AB961" s="51" t="s">
        <v>438</v>
      </c>
      <c r="AC961" s="52" t="s">
        <v>438</v>
      </c>
      <c r="AD961" s="52" t="s">
        <v>438</v>
      </c>
      <c r="AE961" s="53" t="s">
        <v>438</v>
      </c>
      <c r="AF961" s="54" t="s">
        <v>438</v>
      </c>
    </row>
    <row r="962" spans="1:32" s="30" customFormat="1" ht="15.75" hidden="1" outlineLevel="1" x14ac:dyDescent="0.3">
      <c r="A962" s="30">
        <f t="shared" si="22"/>
        <v>45</v>
      </c>
      <c r="C962" s="50" t="s">
        <v>438</v>
      </c>
      <c r="D962" s="51" t="s">
        <v>438</v>
      </c>
      <c r="E962" s="52" t="s">
        <v>438</v>
      </c>
      <c r="F962" s="52" t="s">
        <v>438</v>
      </c>
      <c r="G962" s="53" t="s">
        <v>438</v>
      </c>
      <c r="H962" s="53" t="s">
        <v>438</v>
      </c>
      <c r="I962" s="50" t="s">
        <v>438</v>
      </c>
      <c r="J962" s="51" t="s">
        <v>438</v>
      </c>
      <c r="K962" s="52" t="s">
        <v>438</v>
      </c>
      <c r="L962" s="52" t="s">
        <v>438</v>
      </c>
      <c r="M962" s="53" t="s">
        <v>438</v>
      </c>
      <c r="N962" s="54" t="s">
        <v>438</v>
      </c>
      <c r="O962" s="50" t="s">
        <v>438</v>
      </c>
      <c r="P962" s="51" t="s">
        <v>438</v>
      </c>
      <c r="Q962" s="52" t="s">
        <v>438</v>
      </c>
      <c r="R962" s="52" t="s">
        <v>438</v>
      </c>
      <c r="S962" s="55" t="s">
        <v>438</v>
      </c>
      <c r="T962" s="56" t="s">
        <v>438</v>
      </c>
      <c r="U962" s="50" t="s">
        <v>438</v>
      </c>
      <c r="V962" s="51" t="s">
        <v>438</v>
      </c>
      <c r="W962" s="52" t="s">
        <v>438</v>
      </c>
      <c r="X962" s="52" t="s">
        <v>438</v>
      </c>
      <c r="Y962" s="55" t="s">
        <v>438</v>
      </c>
      <c r="Z962" s="56" t="s">
        <v>438</v>
      </c>
      <c r="AA962" s="50" t="s">
        <v>438</v>
      </c>
      <c r="AB962" s="51" t="s">
        <v>438</v>
      </c>
      <c r="AC962" s="52" t="s">
        <v>438</v>
      </c>
      <c r="AD962" s="52" t="s">
        <v>438</v>
      </c>
      <c r="AE962" s="53" t="s">
        <v>438</v>
      </c>
      <c r="AF962" s="54" t="s">
        <v>438</v>
      </c>
    </row>
    <row r="963" spans="1:32" s="30" customFormat="1" ht="15.75" hidden="1" outlineLevel="1" x14ac:dyDescent="0.3">
      <c r="A963" s="30">
        <f t="shared" si="22"/>
        <v>46</v>
      </c>
      <c r="C963" s="50" t="s">
        <v>438</v>
      </c>
      <c r="D963" s="51" t="s">
        <v>438</v>
      </c>
      <c r="E963" s="52" t="s">
        <v>438</v>
      </c>
      <c r="F963" s="52" t="s">
        <v>438</v>
      </c>
      <c r="G963" s="53" t="s">
        <v>438</v>
      </c>
      <c r="H963" s="53" t="s">
        <v>438</v>
      </c>
      <c r="I963" s="50" t="s">
        <v>438</v>
      </c>
      <c r="J963" s="51" t="s">
        <v>438</v>
      </c>
      <c r="K963" s="52" t="s">
        <v>438</v>
      </c>
      <c r="L963" s="52" t="s">
        <v>438</v>
      </c>
      <c r="M963" s="53" t="s">
        <v>438</v>
      </c>
      <c r="N963" s="54" t="s">
        <v>438</v>
      </c>
      <c r="O963" s="50" t="s">
        <v>438</v>
      </c>
      <c r="P963" s="51" t="s">
        <v>438</v>
      </c>
      <c r="Q963" s="52" t="s">
        <v>438</v>
      </c>
      <c r="R963" s="52" t="s">
        <v>438</v>
      </c>
      <c r="S963" s="55" t="s">
        <v>438</v>
      </c>
      <c r="T963" s="56" t="s">
        <v>438</v>
      </c>
      <c r="U963" s="50" t="s">
        <v>438</v>
      </c>
      <c r="V963" s="51" t="s">
        <v>438</v>
      </c>
      <c r="W963" s="52" t="s">
        <v>438</v>
      </c>
      <c r="X963" s="52" t="s">
        <v>438</v>
      </c>
      <c r="Y963" s="55" t="s">
        <v>438</v>
      </c>
      <c r="Z963" s="56" t="s">
        <v>438</v>
      </c>
      <c r="AA963" s="50" t="s">
        <v>438</v>
      </c>
      <c r="AB963" s="51" t="s">
        <v>438</v>
      </c>
      <c r="AC963" s="52" t="s">
        <v>438</v>
      </c>
      <c r="AD963" s="52" t="s">
        <v>438</v>
      </c>
      <c r="AE963" s="53" t="s">
        <v>438</v>
      </c>
      <c r="AF963" s="54" t="s">
        <v>438</v>
      </c>
    </row>
    <row r="964" spans="1:32" s="30" customFormat="1" ht="15.75" hidden="1" outlineLevel="1" x14ac:dyDescent="0.3">
      <c r="A964" s="30">
        <f t="shared" si="22"/>
        <v>47</v>
      </c>
      <c r="C964" s="50" t="s">
        <v>438</v>
      </c>
      <c r="D964" s="51" t="s">
        <v>438</v>
      </c>
      <c r="E964" s="52" t="s">
        <v>438</v>
      </c>
      <c r="F964" s="52" t="s">
        <v>438</v>
      </c>
      <c r="G964" s="53" t="s">
        <v>438</v>
      </c>
      <c r="H964" s="53" t="s">
        <v>438</v>
      </c>
      <c r="I964" s="50" t="s">
        <v>438</v>
      </c>
      <c r="J964" s="51" t="s">
        <v>438</v>
      </c>
      <c r="K964" s="52" t="s">
        <v>438</v>
      </c>
      <c r="L964" s="52" t="s">
        <v>438</v>
      </c>
      <c r="M964" s="53" t="s">
        <v>438</v>
      </c>
      <c r="N964" s="54" t="s">
        <v>438</v>
      </c>
      <c r="O964" s="50" t="s">
        <v>438</v>
      </c>
      <c r="P964" s="51" t="s">
        <v>438</v>
      </c>
      <c r="Q964" s="52" t="s">
        <v>438</v>
      </c>
      <c r="R964" s="52" t="s">
        <v>438</v>
      </c>
      <c r="S964" s="55" t="s">
        <v>438</v>
      </c>
      <c r="T964" s="56" t="s">
        <v>438</v>
      </c>
      <c r="U964" s="50" t="s">
        <v>438</v>
      </c>
      <c r="V964" s="51" t="s">
        <v>438</v>
      </c>
      <c r="W964" s="52" t="s">
        <v>438</v>
      </c>
      <c r="X964" s="52" t="s">
        <v>438</v>
      </c>
      <c r="Y964" s="55" t="s">
        <v>438</v>
      </c>
      <c r="Z964" s="56" t="s">
        <v>438</v>
      </c>
      <c r="AA964" s="50" t="s">
        <v>438</v>
      </c>
      <c r="AB964" s="51" t="s">
        <v>438</v>
      </c>
      <c r="AC964" s="52" t="s">
        <v>438</v>
      </c>
      <c r="AD964" s="52" t="s">
        <v>438</v>
      </c>
      <c r="AE964" s="53" t="s">
        <v>438</v>
      </c>
      <c r="AF964" s="54" t="s">
        <v>438</v>
      </c>
    </row>
    <row r="965" spans="1:32" s="30" customFormat="1" ht="15.75" hidden="1" outlineLevel="1" x14ac:dyDescent="0.3">
      <c r="A965" s="30">
        <f t="shared" si="22"/>
        <v>48</v>
      </c>
      <c r="C965" s="50" t="s">
        <v>438</v>
      </c>
      <c r="D965" s="51" t="s">
        <v>438</v>
      </c>
      <c r="E965" s="52" t="s">
        <v>438</v>
      </c>
      <c r="F965" s="52" t="s">
        <v>438</v>
      </c>
      <c r="G965" s="53" t="s">
        <v>438</v>
      </c>
      <c r="H965" s="53" t="s">
        <v>438</v>
      </c>
      <c r="I965" s="50" t="s">
        <v>438</v>
      </c>
      <c r="J965" s="51" t="s">
        <v>438</v>
      </c>
      <c r="K965" s="52" t="s">
        <v>438</v>
      </c>
      <c r="L965" s="52" t="s">
        <v>438</v>
      </c>
      <c r="M965" s="53" t="s">
        <v>438</v>
      </c>
      <c r="N965" s="54" t="s">
        <v>438</v>
      </c>
      <c r="O965" s="50" t="s">
        <v>438</v>
      </c>
      <c r="P965" s="51" t="s">
        <v>438</v>
      </c>
      <c r="Q965" s="52" t="s">
        <v>438</v>
      </c>
      <c r="R965" s="52" t="s">
        <v>438</v>
      </c>
      <c r="S965" s="55" t="s">
        <v>438</v>
      </c>
      <c r="T965" s="56" t="s">
        <v>438</v>
      </c>
      <c r="U965" s="50" t="s">
        <v>438</v>
      </c>
      <c r="V965" s="51" t="s">
        <v>438</v>
      </c>
      <c r="W965" s="52" t="s">
        <v>438</v>
      </c>
      <c r="X965" s="52" t="s">
        <v>438</v>
      </c>
      <c r="Y965" s="55" t="s">
        <v>438</v>
      </c>
      <c r="Z965" s="56" t="s">
        <v>438</v>
      </c>
      <c r="AA965" s="50" t="s">
        <v>438</v>
      </c>
      <c r="AB965" s="51" t="s">
        <v>438</v>
      </c>
      <c r="AC965" s="52" t="s">
        <v>438</v>
      </c>
      <c r="AD965" s="52" t="s">
        <v>438</v>
      </c>
      <c r="AE965" s="53" t="s">
        <v>438</v>
      </c>
      <c r="AF965" s="54" t="s">
        <v>438</v>
      </c>
    </row>
    <row r="966" spans="1:32" s="30" customFormat="1" ht="15.75" hidden="1" outlineLevel="1" x14ac:dyDescent="0.3">
      <c r="A966" s="30">
        <f t="shared" si="22"/>
        <v>49</v>
      </c>
      <c r="C966" s="50" t="s">
        <v>438</v>
      </c>
      <c r="D966" s="51" t="s">
        <v>438</v>
      </c>
      <c r="E966" s="52" t="s">
        <v>438</v>
      </c>
      <c r="F966" s="52" t="s">
        <v>438</v>
      </c>
      <c r="G966" s="53" t="s">
        <v>438</v>
      </c>
      <c r="H966" s="53" t="s">
        <v>438</v>
      </c>
      <c r="I966" s="50" t="s">
        <v>438</v>
      </c>
      <c r="J966" s="51" t="s">
        <v>438</v>
      </c>
      <c r="K966" s="52" t="s">
        <v>438</v>
      </c>
      <c r="L966" s="52" t="s">
        <v>438</v>
      </c>
      <c r="M966" s="53" t="s">
        <v>438</v>
      </c>
      <c r="N966" s="54" t="s">
        <v>438</v>
      </c>
      <c r="O966" s="50" t="s">
        <v>438</v>
      </c>
      <c r="P966" s="51" t="s">
        <v>438</v>
      </c>
      <c r="Q966" s="52" t="s">
        <v>438</v>
      </c>
      <c r="R966" s="52" t="s">
        <v>438</v>
      </c>
      <c r="S966" s="55" t="s">
        <v>438</v>
      </c>
      <c r="T966" s="56" t="s">
        <v>438</v>
      </c>
      <c r="U966" s="50" t="s">
        <v>438</v>
      </c>
      <c r="V966" s="51" t="s">
        <v>438</v>
      </c>
      <c r="W966" s="52" t="s">
        <v>438</v>
      </c>
      <c r="X966" s="52" t="s">
        <v>438</v>
      </c>
      <c r="Y966" s="55" t="s">
        <v>438</v>
      </c>
      <c r="Z966" s="56" t="s">
        <v>438</v>
      </c>
      <c r="AA966" s="50" t="s">
        <v>438</v>
      </c>
      <c r="AB966" s="51" t="s">
        <v>438</v>
      </c>
      <c r="AC966" s="52" t="s">
        <v>438</v>
      </c>
      <c r="AD966" s="52" t="s">
        <v>438</v>
      </c>
      <c r="AE966" s="53" t="s">
        <v>438</v>
      </c>
      <c r="AF966" s="54" t="s">
        <v>438</v>
      </c>
    </row>
    <row r="967" spans="1:32" s="30" customFormat="1" ht="15.75" hidden="1" outlineLevel="1" x14ac:dyDescent="0.3">
      <c r="A967" s="30">
        <f t="shared" si="22"/>
        <v>50</v>
      </c>
      <c r="C967" s="50" t="s">
        <v>438</v>
      </c>
      <c r="D967" s="51" t="s">
        <v>438</v>
      </c>
      <c r="E967" s="52" t="s">
        <v>438</v>
      </c>
      <c r="F967" s="52" t="s">
        <v>438</v>
      </c>
      <c r="G967" s="53" t="s">
        <v>438</v>
      </c>
      <c r="H967" s="53" t="s">
        <v>438</v>
      </c>
      <c r="I967" s="50" t="s">
        <v>438</v>
      </c>
      <c r="J967" s="51" t="s">
        <v>438</v>
      </c>
      <c r="K967" s="52" t="s">
        <v>438</v>
      </c>
      <c r="L967" s="52" t="s">
        <v>438</v>
      </c>
      <c r="M967" s="53" t="s">
        <v>438</v>
      </c>
      <c r="N967" s="54" t="s">
        <v>438</v>
      </c>
      <c r="O967" s="50" t="s">
        <v>438</v>
      </c>
      <c r="P967" s="51" t="s">
        <v>438</v>
      </c>
      <c r="Q967" s="52" t="s">
        <v>438</v>
      </c>
      <c r="R967" s="52" t="s">
        <v>438</v>
      </c>
      <c r="S967" s="55" t="s">
        <v>438</v>
      </c>
      <c r="T967" s="56" t="s">
        <v>438</v>
      </c>
      <c r="U967" s="50" t="s">
        <v>438</v>
      </c>
      <c r="V967" s="51" t="s">
        <v>438</v>
      </c>
      <c r="W967" s="52" t="s">
        <v>438</v>
      </c>
      <c r="X967" s="52" t="s">
        <v>438</v>
      </c>
      <c r="Y967" s="55" t="s">
        <v>438</v>
      </c>
      <c r="Z967" s="56" t="s">
        <v>438</v>
      </c>
      <c r="AA967" s="50" t="s">
        <v>438</v>
      </c>
      <c r="AB967" s="51" t="s">
        <v>438</v>
      </c>
      <c r="AC967" s="52" t="s">
        <v>438</v>
      </c>
      <c r="AD967" s="52" t="s">
        <v>438</v>
      </c>
      <c r="AE967" s="53" t="s">
        <v>438</v>
      </c>
      <c r="AF967" s="54" t="s">
        <v>438</v>
      </c>
    </row>
    <row r="968" spans="1:32" s="30" customFormat="1" ht="15.75" hidden="1" outlineLevel="1" x14ac:dyDescent="0.3">
      <c r="A968" s="30">
        <f t="shared" si="22"/>
        <v>51</v>
      </c>
      <c r="C968" s="50" t="s">
        <v>438</v>
      </c>
      <c r="D968" s="51" t="s">
        <v>438</v>
      </c>
      <c r="E968" s="52" t="s">
        <v>438</v>
      </c>
      <c r="F968" s="52" t="s">
        <v>438</v>
      </c>
      <c r="G968" s="53" t="s">
        <v>438</v>
      </c>
      <c r="H968" s="53" t="s">
        <v>438</v>
      </c>
      <c r="I968" s="50" t="s">
        <v>438</v>
      </c>
      <c r="J968" s="51" t="s">
        <v>438</v>
      </c>
      <c r="K968" s="52" t="s">
        <v>438</v>
      </c>
      <c r="L968" s="52" t="s">
        <v>438</v>
      </c>
      <c r="M968" s="53" t="s">
        <v>438</v>
      </c>
      <c r="N968" s="54" t="s">
        <v>438</v>
      </c>
      <c r="O968" s="50" t="s">
        <v>438</v>
      </c>
      <c r="P968" s="51" t="s">
        <v>438</v>
      </c>
      <c r="Q968" s="52" t="s">
        <v>438</v>
      </c>
      <c r="R968" s="52" t="s">
        <v>438</v>
      </c>
      <c r="S968" s="55" t="s">
        <v>438</v>
      </c>
      <c r="T968" s="56" t="s">
        <v>438</v>
      </c>
      <c r="U968" s="50" t="s">
        <v>438</v>
      </c>
      <c r="V968" s="51" t="s">
        <v>438</v>
      </c>
      <c r="W968" s="52" t="s">
        <v>438</v>
      </c>
      <c r="X968" s="52" t="s">
        <v>438</v>
      </c>
      <c r="Y968" s="55" t="s">
        <v>438</v>
      </c>
      <c r="Z968" s="56" t="s">
        <v>438</v>
      </c>
      <c r="AA968" s="50" t="s">
        <v>438</v>
      </c>
      <c r="AB968" s="51" t="s">
        <v>438</v>
      </c>
      <c r="AC968" s="52" t="s">
        <v>438</v>
      </c>
      <c r="AD968" s="52" t="s">
        <v>438</v>
      </c>
      <c r="AE968" s="53" t="s">
        <v>438</v>
      </c>
      <c r="AF968" s="54" t="s">
        <v>438</v>
      </c>
    </row>
    <row r="969" spans="1:32" s="30" customFormat="1" ht="15.75" hidden="1" outlineLevel="1" x14ac:dyDescent="0.3">
      <c r="A969" s="30">
        <f t="shared" si="22"/>
        <v>52</v>
      </c>
      <c r="C969" s="50" t="s">
        <v>438</v>
      </c>
      <c r="D969" s="51" t="s">
        <v>438</v>
      </c>
      <c r="E969" s="52" t="s">
        <v>438</v>
      </c>
      <c r="F969" s="52" t="s">
        <v>438</v>
      </c>
      <c r="G969" s="53" t="s">
        <v>438</v>
      </c>
      <c r="H969" s="53" t="s">
        <v>438</v>
      </c>
      <c r="I969" s="50" t="s">
        <v>438</v>
      </c>
      <c r="J969" s="51" t="s">
        <v>438</v>
      </c>
      <c r="K969" s="52" t="s">
        <v>438</v>
      </c>
      <c r="L969" s="52" t="s">
        <v>438</v>
      </c>
      <c r="M969" s="53" t="s">
        <v>438</v>
      </c>
      <c r="N969" s="54" t="s">
        <v>438</v>
      </c>
      <c r="O969" s="50" t="s">
        <v>438</v>
      </c>
      <c r="P969" s="51" t="s">
        <v>438</v>
      </c>
      <c r="Q969" s="52" t="s">
        <v>438</v>
      </c>
      <c r="R969" s="52" t="s">
        <v>438</v>
      </c>
      <c r="S969" s="55" t="s">
        <v>438</v>
      </c>
      <c r="T969" s="56" t="s">
        <v>438</v>
      </c>
      <c r="U969" s="50" t="s">
        <v>438</v>
      </c>
      <c r="V969" s="51" t="s">
        <v>438</v>
      </c>
      <c r="W969" s="52" t="s">
        <v>438</v>
      </c>
      <c r="X969" s="52" t="s">
        <v>438</v>
      </c>
      <c r="Y969" s="55" t="s">
        <v>438</v>
      </c>
      <c r="Z969" s="56" t="s">
        <v>438</v>
      </c>
      <c r="AA969" s="50" t="s">
        <v>438</v>
      </c>
      <c r="AB969" s="51" t="s">
        <v>438</v>
      </c>
      <c r="AC969" s="52" t="s">
        <v>438</v>
      </c>
      <c r="AD969" s="52" t="s">
        <v>438</v>
      </c>
      <c r="AE969" s="53" t="s">
        <v>438</v>
      </c>
      <c r="AF969" s="54" t="s">
        <v>438</v>
      </c>
    </row>
    <row r="970" spans="1:32" s="30" customFormat="1" ht="15.75" hidden="1" outlineLevel="1" x14ac:dyDescent="0.3">
      <c r="A970" s="30">
        <f t="shared" si="22"/>
        <v>53</v>
      </c>
      <c r="C970" s="50" t="s">
        <v>438</v>
      </c>
      <c r="D970" s="51" t="s">
        <v>438</v>
      </c>
      <c r="E970" s="52" t="s">
        <v>438</v>
      </c>
      <c r="F970" s="52" t="s">
        <v>438</v>
      </c>
      <c r="G970" s="53" t="s">
        <v>438</v>
      </c>
      <c r="H970" s="53" t="s">
        <v>438</v>
      </c>
      <c r="I970" s="50" t="s">
        <v>438</v>
      </c>
      <c r="J970" s="51" t="s">
        <v>438</v>
      </c>
      <c r="K970" s="52" t="s">
        <v>438</v>
      </c>
      <c r="L970" s="52" t="s">
        <v>438</v>
      </c>
      <c r="M970" s="53" t="s">
        <v>438</v>
      </c>
      <c r="N970" s="54" t="s">
        <v>438</v>
      </c>
      <c r="O970" s="50" t="s">
        <v>438</v>
      </c>
      <c r="P970" s="51" t="s">
        <v>438</v>
      </c>
      <c r="Q970" s="52" t="s">
        <v>438</v>
      </c>
      <c r="R970" s="52" t="s">
        <v>438</v>
      </c>
      <c r="S970" s="55" t="s">
        <v>438</v>
      </c>
      <c r="T970" s="56" t="s">
        <v>438</v>
      </c>
      <c r="U970" s="50" t="s">
        <v>438</v>
      </c>
      <c r="V970" s="51" t="s">
        <v>438</v>
      </c>
      <c r="W970" s="52" t="s">
        <v>438</v>
      </c>
      <c r="X970" s="52" t="s">
        <v>438</v>
      </c>
      <c r="Y970" s="55" t="s">
        <v>438</v>
      </c>
      <c r="Z970" s="56" t="s">
        <v>438</v>
      </c>
      <c r="AA970" s="50" t="s">
        <v>438</v>
      </c>
      <c r="AB970" s="51" t="s">
        <v>438</v>
      </c>
      <c r="AC970" s="52" t="s">
        <v>438</v>
      </c>
      <c r="AD970" s="52" t="s">
        <v>438</v>
      </c>
      <c r="AE970" s="53" t="s">
        <v>438</v>
      </c>
      <c r="AF970" s="54" t="s">
        <v>438</v>
      </c>
    </row>
    <row r="971" spans="1:32" s="30" customFormat="1" ht="15.75" hidden="1" outlineLevel="1" x14ac:dyDescent="0.3">
      <c r="A971" s="30">
        <f t="shared" si="22"/>
        <v>54</v>
      </c>
      <c r="C971" s="50" t="s">
        <v>438</v>
      </c>
      <c r="D971" s="51" t="s">
        <v>438</v>
      </c>
      <c r="E971" s="52" t="s">
        <v>438</v>
      </c>
      <c r="F971" s="52" t="s">
        <v>438</v>
      </c>
      <c r="G971" s="53" t="s">
        <v>438</v>
      </c>
      <c r="H971" s="53" t="s">
        <v>438</v>
      </c>
      <c r="I971" s="50" t="s">
        <v>438</v>
      </c>
      <c r="J971" s="51" t="s">
        <v>438</v>
      </c>
      <c r="K971" s="52" t="s">
        <v>438</v>
      </c>
      <c r="L971" s="52" t="s">
        <v>438</v>
      </c>
      <c r="M971" s="53" t="s">
        <v>438</v>
      </c>
      <c r="N971" s="54" t="s">
        <v>438</v>
      </c>
      <c r="O971" s="50" t="s">
        <v>438</v>
      </c>
      <c r="P971" s="51" t="s">
        <v>438</v>
      </c>
      <c r="Q971" s="52" t="s">
        <v>438</v>
      </c>
      <c r="R971" s="52" t="s">
        <v>438</v>
      </c>
      <c r="S971" s="55" t="s">
        <v>438</v>
      </c>
      <c r="T971" s="56" t="s">
        <v>438</v>
      </c>
      <c r="U971" s="50" t="s">
        <v>438</v>
      </c>
      <c r="V971" s="51" t="s">
        <v>438</v>
      </c>
      <c r="W971" s="52" t="s">
        <v>438</v>
      </c>
      <c r="X971" s="52" t="s">
        <v>438</v>
      </c>
      <c r="Y971" s="55" t="s">
        <v>438</v>
      </c>
      <c r="Z971" s="56" t="s">
        <v>438</v>
      </c>
      <c r="AA971" s="50" t="s">
        <v>438</v>
      </c>
      <c r="AB971" s="51" t="s">
        <v>438</v>
      </c>
      <c r="AC971" s="52" t="s">
        <v>438</v>
      </c>
      <c r="AD971" s="52" t="s">
        <v>438</v>
      </c>
      <c r="AE971" s="53" t="s">
        <v>438</v>
      </c>
      <c r="AF971" s="54" t="s">
        <v>438</v>
      </c>
    </row>
    <row r="972" spans="1:32" s="30" customFormat="1" ht="15.75" hidden="1" outlineLevel="1" x14ac:dyDescent="0.3">
      <c r="A972" s="30">
        <f t="shared" si="22"/>
        <v>55</v>
      </c>
      <c r="C972" s="50" t="s">
        <v>438</v>
      </c>
      <c r="D972" s="51" t="s">
        <v>438</v>
      </c>
      <c r="E972" s="52" t="s">
        <v>438</v>
      </c>
      <c r="F972" s="52" t="s">
        <v>438</v>
      </c>
      <c r="G972" s="53" t="s">
        <v>438</v>
      </c>
      <c r="H972" s="53" t="s">
        <v>438</v>
      </c>
      <c r="I972" s="50" t="s">
        <v>438</v>
      </c>
      <c r="J972" s="51" t="s">
        <v>438</v>
      </c>
      <c r="K972" s="52" t="s">
        <v>438</v>
      </c>
      <c r="L972" s="52" t="s">
        <v>438</v>
      </c>
      <c r="M972" s="53" t="s">
        <v>438</v>
      </c>
      <c r="N972" s="54" t="s">
        <v>438</v>
      </c>
      <c r="O972" s="50" t="s">
        <v>438</v>
      </c>
      <c r="P972" s="51" t="s">
        <v>438</v>
      </c>
      <c r="Q972" s="52" t="s">
        <v>438</v>
      </c>
      <c r="R972" s="52" t="s">
        <v>438</v>
      </c>
      <c r="S972" s="55" t="s">
        <v>438</v>
      </c>
      <c r="T972" s="56" t="s">
        <v>438</v>
      </c>
      <c r="U972" s="50" t="s">
        <v>438</v>
      </c>
      <c r="V972" s="51" t="s">
        <v>438</v>
      </c>
      <c r="W972" s="52" t="s">
        <v>438</v>
      </c>
      <c r="X972" s="52" t="s">
        <v>438</v>
      </c>
      <c r="Y972" s="55" t="s">
        <v>438</v>
      </c>
      <c r="Z972" s="56" t="s">
        <v>438</v>
      </c>
      <c r="AA972" s="50" t="s">
        <v>438</v>
      </c>
      <c r="AB972" s="51" t="s">
        <v>438</v>
      </c>
      <c r="AC972" s="52" t="s">
        <v>438</v>
      </c>
      <c r="AD972" s="52" t="s">
        <v>438</v>
      </c>
      <c r="AE972" s="53" t="s">
        <v>438</v>
      </c>
      <c r="AF972" s="54" t="s">
        <v>438</v>
      </c>
    </row>
    <row r="973" spans="1:32" s="30" customFormat="1" ht="15.75" hidden="1" outlineLevel="1" x14ac:dyDescent="0.3">
      <c r="A973" s="30">
        <f t="shared" si="22"/>
        <v>56</v>
      </c>
      <c r="C973" s="50" t="s">
        <v>438</v>
      </c>
      <c r="D973" s="51" t="s">
        <v>438</v>
      </c>
      <c r="E973" s="52" t="s">
        <v>438</v>
      </c>
      <c r="F973" s="52" t="s">
        <v>438</v>
      </c>
      <c r="G973" s="53" t="s">
        <v>438</v>
      </c>
      <c r="H973" s="53" t="s">
        <v>438</v>
      </c>
      <c r="I973" s="50" t="s">
        <v>438</v>
      </c>
      <c r="J973" s="51" t="s">
        <v>438</v>
      </c>
      <c r="K973" s="52" t="s">
        <v>438</v>
      </c>
      <c r="L973" s="52" t="s">
        <v>438</v>
      </c>
      <c r="M973" s="53" t="s">
        <v>438</v>
      </c>
      <c r="N973" s="54" t="s">
        <v>438</v>
      </c>
      <c r="O973" s="50" t="s">
        <v>438</v>
      </c>
      <c r="P973" s="51" t="s">
        <v>438</v>
      </c>
      <c r="Q973" s="52" t="s">
        <v>438</v>
      </c>
      <c r="R973" s="52" t="s">
        <v>438</v>
      </c>
      <c r="S973" s="55" t="s">
        <v>438</v>
      </c>
      <c r="T973" s="56" t="s">
        <v>438</v>
      </c>
      <c r="U973" s="50" t="s">
        <v>438</v>
      </c>
      <c r="V973" s="51" t="s">
        <v>438</v>
      </c>
      <c r="W973" s="52" t="s">
        <v>438</v>
      </c>
      <c r="X973" s="52" t="s">
        <v>438</v>
      </c>
      <c r="Y973" s="55" t="s">
        <v>438</v>
      </c>
      <c r="Z973" s="56" t="s">
        <v>438</v>
      </c>
      <c r="AA973" s="50" t="s">
        <v>438</v>
      </c>
      <c r="AB973" s="51" t="s">
        <v>438</v>
      </c>
      <c r="AC973" s="52" t="s">
        <v>438</v>
      </c>
      <c r="AD973" s="52" t="s">
        <v>438</v>
      </c>
      <c r="AE973" s="53" t="s">
        <v>438</v>
      </c>
      <c r="AF973" s="54" t="s">
        <v>438</v>
      </c>
    </row>
    <row r="974" spans="1:32" s="30" customFormat="1" ht="15.75" hidden="1" outlineLevel="1" x14ac:dyDescent="0.3">
      <c r="A974" s="30">
        <f t="shared" si="22"/>
        <v>57</v>
      </c>
      <c r="C974" s="50" t="s">
        <v>438</v>
      </c>
      <c r="D974" s="51" t="s">
        <v>438</v>
      </c>
      <c r="E974" s="52" t="s">
        <v>438</v>
      </c>
      <c r="F974" s="52" t="s">
        <v>438</v>
      </c>
      <c r="G974" s="53" t="s">
        <v>438</v>
      </c>
      <c r="H974" s="53" t="s">
        <v>438</v>
      </c>
      <c r="I974" s="50" t="s">
        <v>438</v>
      </c>
      <c r="J974" s="51" t="s">
        <v>438</v>
      </c>
      <c r="K974" s="52" t="s">
        <v>438</v>
      </c>
      <c r="L974" s="52" t="s">
        <v>438</v>
      </c>
      <c r="M974" s="53" t="s">
        <v>438</v>
      </c>
      <c r="N974" s="54" t="s">
        <v>438</v>
      </c>
      <c r="O974" s="50" t="s">
        <v>438</v>
      </c>
      <c r="P974" s="51" t="s">
        <v>438</v>
      </c>
      <c r="Q974" s="52" t="s">
        <v>438</v>
      </c>
      <c r="R974" s="52" t="s">
        <v>438</v>
      </c>
      <c r="S974" s="55" t="s">
        <v>438</v>
      </c>
      <c r="T974" s="56" t="s">
        <v>438</v>
      </c>
      <c r="U974" s="50" t="s">
        <v>438</v>
      </c>
      <c r="V974" s="51" t="s">
        <v>438</v>
      </c>
      <c r="W974" s="52" t="s">
        <v>438</v>
      </c>
      <c r="X974" s="52" t="s">
        <v>438</v>
      </c>
      <c r="Y974" s="55" t="s">
        <v>438</v>
      </c>
      <c r="Z974" s="56" t="s">
        <v>438</v>
      </c>
      <c r="AA974" s="50" t="s">
        <v>438</v>
      </c>
      <c r="AB974" s="51" t="s">
        <v>438</v>
      </c>
      <c r="AC974" s="52" t="s">
        <v>438</v>
      </c>
      <c r="AD974" s="52" t="s">
        <v>438</v>
      </c>
      <c r="AE974" s="53" t="s">
        <v>438</v>
      </c>
      <c r="AF974" s="54" t="s">
        <v>438</v>
      </c>
    </row>
    <row r="975" spans="1:32" s="30" customFormat="1" ht="15.75" hidden="1" outlineLevel="1" x14ac:dyDescent="0.3">
      <c r="A975" s="30">
        <f t="shared" si="22"/>
        <v>58</v>
      </c>
      <c r="C975" s="50" t="s">
        <v>438</v>
      </c>
      <c r="D975" s="51" t="s">
        <v>438</v>
      </c>
      <c r="E975" s="52" t="s">
        <v>438</v>
      </c>
      <c r="F975" s="52" t="s">
        <v>438</v>
      </c>
      <c r="G975" s="53" t="s">
        <v>438</v>
      </c>
      <c r="H975" s="53" t="s">
        <v>438</v>
      </c>
      <c r="I975" s="50" t="s">
        <v>438</v>
      </c>
      <c r="J975" s="51" t="s">
        <v>438</v>
      </c>
      <c r="K975" s="52" t="s">
        <v>438</v>
      </c>
      <c r="L975" s="52" t="s">
        <v>438</v>
      </c>
      <c r="M975" s="53" t="s">
        <v>438</v>
      </c>
      <c r="N975" s="54" t="s">
        <v>438</v>
      </c>
      <c r="O975" s="50" t="s">
        <v>438</v>
      </c>
      <c r="P975" s="51" t="s">
        <v>438</v>
      </c>
      <c r="Q975" s="52" t="s">
        <v>438</v>
      </c>
      <c r="R975" s="52" t="s">
        <v>438</v>
      </c>
      <c r="S975" s="55" t="s">
        <v>438</v>
      </c>
      <c r="T975" s="56" t="s">
        <v>438</v>
      </c>
      <c r="U975" s="50" t="s">
        <v>438</v>
      </c>
      <c r="V975" s="51" t="s">
        <v>438</v>
      </c>
      <c r="W975" s="52" t="s">
        <v>438</v>
      </c>
      <c r="X975" s="52" t="s">
        <v>438</v>
      </c>
      <c r="Y975" s="55" t="s">
        <v>438</v>
      </c>
      <c r="Z975" s="56" t="s">
        <v>438</v>
      </c>
      <c r="AA975" s="50" t="s">
        <v>438</v>
      </c>
      <c r="AB975" s="51" t="s">
        <v>438</v>
      </c>
      <c r="AC975" s="52" t="s">
        <v>438</v>
      </c>
      <c r="AD975" s="52" t="s">
        <v>438</v>
      </c>
      <c r="AE975" s="53" t="s">
        <v>438</v>
      </c>
      <c r="AF975" s="54" t="s">
        <v>438</v>
      </c>
    </row>
    <row r="976" spans="1:32" s="30" customFormat="1" ht="15.75" hidden="1" outlineLevel="1" x14ac:dyDescent="0.3">
      <c r="A976" s="30">
        <f t="shared" si="22"/>
        <v>59</v>
      </c>
      <c r="C976" s="50" t="s">
        <v>438</v>
      </c>
      <c r="D976" s="51" t="s">
        <v>438</v>
      </c>
      <c r="E976" s="52" t="s">
        <v>438</v>
      </c>
      <c r="F976" s="52" t="s">
        <v>438</v>
      </c>
      <c r="G976" s="53" t="s">
        <v>438</v>
      </c>
      <c r="H976" s="53" t="s">
        <v>438</v>
      </c>
      <c r="I976" s="50" t="s">
        <v>438</v>
      </c>
      <c r="J976" s="51" t="s">
        <v>438</v>
      </c>
      <c r="K976" s="52" t="s">
        <v>438</v>
      </c>
      <c r="L976" s="52" t="s">
        <v>438</v>
      </c>
      <c r="M976" s="53" t="s">
        <v>438</v>
      </c>
      <c r="N976" s="54" t="s">
        <v>438</v>
      </c>
      <c r="O976" s="50" t="s">
        <v>438</v>
      </c>
      <c r="P976" s="51" t="s">
        <v>438</v>
      </c>
      <c r="Q976" s="52" t="s">
        <v>438</v>
      </c>
      <c r="R976" s="52" t="s">
        <v>438</v>
      </c>
      <c r="S976" s="55" t="s">
        <v>438</v>
      </c>
      <c r="T976" s="56" t="s">
        <v>438</v>
      </c>
      <c r="U976" s="50" t="s">
        <v>438</v>
      </c>
      <c r="V976" s="51" t="s">
        <v>438</v>
      </c>
      <c r="W976" s="52" t="s">
        <v>438</v>
      </c>
      <c r="X976" s="52" t="s">
        <v>438</v>
      </c>
      <c r="Y976" s="55" t="s">
        <v>438</v>
      </c>
      <c r="Z976" s="56" t="s">
        <v>438</v>
      </c>
      <c r="AA976" s="50" t="s">
        <v>438</v>
      </c>
      <c r="AB976" s="51" t="s">
        <v>438</v>
      </c>
      <c r="AC976" s="52" t="s">
        <v>438</v>
      </c>
      <c r="AD976" s="52" t="s">
        <v>438</v>
      </c>
      <c r="AE976" s="53" t="s">
        <v>438</v>
      </c>
      <c r="AF976" s="54" t="s">
        <v>438</v>
      </c>
    </row>
    <row r="977" spans="1:32" s="30" customFormat="1" ht="15.75" hidden="1" outlineLevel="1" x14ac:dyDescent="0.3">
      <c r="A977" s="30">
        <f t="shared" si="22"/>
        <v>60</v>
      </c>
      <c r="C977" s="50" t="s">
        <v>438</v>
      </c>
      <c r="D977" s="51" t="s">
        <v>438</v>
      </c>
      <c r="E977" s="52" t="s">
        <v>438</v>
      </c>
      <c r="F977" s="52" t="s">
        <v>438</v>
      </c>
      <c r="G977" s="53" t="s">
        <v>438</v>
      </c>
      <c r="H977" s="53" t="s">
        <v>438</v>
      </c>
      <c r="I977" s="50" t="s">
        <v>438</v>
      </c>
      <c r="J977" s="51" t="s">
        <v>438</v>
      </c>
      <c r="K977" s="52" t="s">
        <v>438</v>
      </c>
      <c r="L977" s="52" t="s">
        <v>438</v>
      </c>
      <c r="M977" s="53" t="s">
        <v>438</v>
      </c>
      <c r="N977" s="54" t="s">
        <v>438</v>
      </c>
      <c r="O977" s="50" t="s">
        <v>438</v>
      </c>
      <c r="P977" s="51" t="s">
        <v>438</v>
      </c>
      <c r="Q977" s="52" t="s">
        <v>438</v>
      </c>
      <c r="R977" s="52" t="s">
        <v>438</v>
      </c>
      <c r="S977" s="55" t="s">
        <v>438</v>
      </c>
      <c r="T977" s="56" t="s">
        <v>438</v>
      </c>
      <c r="U977" s="50" t="s">
        <v>438</v>
      </c>
      <c r="V977" s="51" t="s">
        <v>438</v>
      </c>
      <c r="W977" s="52" t="s">
        <v>438</v>
      </c>
      <c r="X977" s="52" t="s">
        <v>438</v>
      </c>
      <c r="Y977" s="55" t="s">
        <v>438</v>
      </c>
      <c r="Z977" s="56" t="s">
        <v>438</v>
      </c>
      <c r="AA977" s="50" t="s">
        <v>438</v>
      </c>
      <c r="AB977" s="51" t="s">
        <v>438</v>
      </c>
      <c r="AC977" s="52" t="s">
        <v>438</v>
      </c>
      <c r="AD977" s="52" t="s">
        <v>438</v>
      </c>
      <c r="AE977" s="53" t="s">
        <v>438</v>
      </c>
      <c r="AF977" s="54" t="s">
        <v>438</v>
      </c>
    </row>
    <row r="978" spans="1:32" s="30" customFormat="1" ht="15.75" hidden="1" outlineLevel="1" x14ac:dyDescent="0.3">
      <c r="A978" s="30">
        <f t="shared" si="22"/>
        <v>61</v>
      </c>
      <c r="C978" s="50" t="s">
        <v>438</v>
      </c>
      <c r="D978" s="51" t="s">
        <v>438</v>
      </c>
      <c r="E978" s="52" t="s">
        <v>438</v>
      </c>
      <c r="F978" s="52" t="s">
        <v>438</v>
      </c>
      <c r="G978" s="53" t="s">
        <v>438</v>
      </c>
      <c r="H978" s="53" t="s">
        <v>438</v>
      </c>
      <c r="I978" s="50" t="s">
        <v>438</v>
      </c>
      <c r="J978" s="51" t="s">
        <v>438</v>
      </c>
      <c r="K978" s="52" t="s">
        <v>438</v>
      </c>
      <c r="L978" s="52" t="s">
        <v>438</v>
      </c>
      <c r="M978" s="53" t="s">
        <v>438</v>
      </c>
      <c r="N978" s="54" t="s">
        <v>438</v>
      </c>
      <c r="O978" s="50" t="s">
        <v>438</v>
      </c>
      <c r="P978" s="51" t="s">
        <v>438</v>
      </c>
      <c r="Q978" s="52" t="s">
        <v>438</v>
      </c>
      <c r="R978" s="52" t="s">
        <v>438</v>
      </c>
      <c r="S978" s="55" t="s">
        <v>438</v>
      </c>
      <c r="T978" s="56" t="s">
        <v>438</v>
      </c>
      <c r="U978" s="50" t="s">
        <v>438</v>
      </c>
      <c r="V978" s="51" t="s">
        <v>438</v>
      </c>
      <c r="W978" s="52" t="s">
        <v>438</v>
      </c>
      <c r="X978" s="52" t="s">
        <v>438</v>
      </c>
      <c r="Y978" s="55" t="s">
        <v>438</v>
      </c>
      <c r="Z978" s="56" t="s">
        <v>438</v>
      </c>
      <c r="AA978" s="50" t="s">
        <v>438</v>
      </c>
      <c r="AB978" s="51" t="s">
        <v>438</v>
      </c>
      <c r="AC978" s="52" t="s">
        <v>438</v>
      </c>
      <c r="AD978" s="52" t="s">
        <v>438</v>
      </c>
      <c r="AE978" s="53" t="s">
        <v>438</v>
      </c>
      <c r="AF978" s="54" t="s">
        <v>438</v>
      </c>
    </row>
    <row r="979" spans="1:32" s="30" customFormat="1" ht="15.75" hidden="1" outlineLevel="1" x14ac:dyDescent="0.3">
      <c r="A979" s="30">
        <f t="shared" si="22"/>
        <v>62</v>
      </c>
      <c r="C979" s="50" t="s">
        <v>438</v>
      </c>
      <c r="D979" s="51" t="s">
        <v>438</v>
      </c>
      <c r="E979" s="52" t="s">
        <v>438</v>
      </c>
      <c r="F979" s="52" t="s">
        <v>438</v>
      </c>
      <c r="G979" s="53" t="s">
        <v>438</v>
      </c>
      <c r="H979" s="53" t="s">
        <v>438</v>
      </c>
      <c r="I979" s="50" t="s">
        <v>438</v>
      </c>
      <c r="J979" s="51" t="s">
        <v>438</v>
      </c>
      <c r="K979" s="52" t="s">
        <v>438</v>
      </c>
      <c r="L979" s="52" t="s">
        <v>438</v>
      </c>
      <c r="M979" s="53" t="s">
        <v>438</v>
      </c>
      <c r="N979" s="54" t="s">
        <v>438</v>
      </c>
      <c r="O979" s="50" t="s">
        <v>438</v>
      </c>
      <c r="P979" s="51" t="s">
        <v>438</v>
      </c>
      <c r="Q979" s="52" t="s">
        <v>438</v>
      </c>
      <c r="R979" s="52" t="s">
        <v>438</v>
      </c>
      <c r="S979" s="55" t="s">
        <v>438</v>
      </c>
      <c r="T979" s="56" t="s">
        <v>438</v>
      </c>
      <c r="U979" s="50" t="s">
        <v>438</v>
      </c>
      <c r="V979" s="51" t="s">
        <v>438</v>
      </c>
      <c r="W979" s="52" t="s">
        <v>438</v>
      </c>
      <c r="X979" s="52" t="s">
        <v>438</v>
      </c>
      <c r="Y979" s="55" t="s">
        <v>438</v>
      </c>
      <c r="Z979" s="56" t="s">
        <v>438</v>
      </c>
      <c r="AA979" s="50" t="s">
        <v>438</v>
      </c>
      <c r="AB979" s="51" t="s">
        <v>438</v>
      </c>
      <c r="AC979" s="52" t="s">
        <v>438</v>
      </c>
      <c r="AD979" s="52" t="s">
        <v>438</v>
      </c>
      <c r="AE979" s="53" t="s">
        <v>438</v>
      </c>
      <c r="AF979" s="54" t="s">
        <v>438</v>
      </c>
    </row>
    <row r="980" spans="1:32" s="30" customFormat="1" ht="15.75" hidden="1" outlineLevel="1" x14ac:dyDescent="0.3">
      <c r="A980" s="30">
        <f t="shared" si="22"/>
        <v>63</v>
      </c>
      <c r="C980" s="50" t="s">
        <v>438</v>
      </c>
      <c r="D980" s="51" t="s">
        <v>438</v>
      </c>
      <c r="E980" s="52" t="s">
        <v>438</v>
      </c>
      <c r="F980" s="52" t="s">
        <v>438</v>
      </c>
      <c r="G980" s="53" t="s">
        <v>438</v>
      </c>
      <c r="H980" s="53" t="s">
        <v>438</v>
      </c>
      <c r="I980" s="50" t="s">
        <v>438</v>
      </c>
      <c r="J980" s="51" t="s">
        <v>438</v>
      </c>
      <c r="K980" s="52" t="s">
        <v>438</v>
      </c>
      <c r="L980" s="52" t="s">
        <v>438</v>
      </c>
      <c r="M980" s="53" t="s">
        <v>438</v>
      </c>
      <c r="N980" s="54" t="s">
        <v>438</v>
      </c>
      <c r="O980" s="50" t="s">
        <v>438</v>
      </c>
      <c r="P980" s="51" t="s">
        <v>438</v>
      </c>
      <c r="Q980" s="52" t="s">
        <v>438</v>
      </c>
      <c r="R980" s="52" t="s">
        <v>438</v>
      </c>
      <c r="S980" s="55" t="s">
        <v>438</v>
      </c>
      <c r="T980" s="56" t="s">
        <v>438</v>
      </c>
      <c r="U980" s="50" t="s">
        <v>438</v>
      </c>
      <c r="V980" s="51" t="s">
        <v>438</v>
      </c>
      <c r="W980" s="52" t="s">
        <v>438</v>
      </c>
      <c r="X980" s="52" t="s">
        <v>438</v>
      </c>
      <c r="Y980" s="55" t="s">
        <v>438</v>
      </c>
      <c r="Z980" s="56" t="s">
        <v>438</v>
      </c>
      <c r="AA980" s="50" t="s">
        <v>438</v>
      </c>
      <c r="AB980" s="51" t="s">
        <v>438</v>
      </c>
      <c r="AC980" s="52" t="s">
        <v>438</v>
      </c>
      <c r="AD980" s="52" t="s">
        <v>438</v>
      </c>
      <c r="AE980" s="53" t="s">
        <v>438</v>
      </c>
      <c r="AF980" s="54" t="s">
        <v>438</v>
      </c>
    </row>
    <row r="981" spans="1:32" s="30" customFormat="1" ht="15.75" hidden="1" outlineLevel="1" x14ac:dyDescent="0.3">
      <c r="A981" s="30">
        <f t="shared" si="22"/>
        <v>64</v>
      </c>
      <c r="C981" s="50" t="s">
        <v>438</v>
      </c>
      <c r="D981" s="51" t="s">
        <v>438</v>
      </c>
      <c r="E981" s="52" t="s">
        <v>438</v>
      </c>
      <c r="F981" s="52" t="s">
        <v>438</v>
      </c>
      <c r="G981" s="53" t="s">
        <v>438</v>
      </c>
      <c r="H981" s="53" t="s">
        <v>438</v>
      </c>
      <c r="I981" s="50" t="s">
        <v>438</v>
      </c>
      <c r="J981" s="51" t="s">
        <v>438</v>
      </c>
      <c r="K981" s="52" t="s">
        <v>438</v>
      </c>
      <c r="L981" s="52" t="s">
        <v>438</v>
      </c>
      <c r="M981" s="53" t="s">
        <v>438</v>
      </c>
      <c r="N981" s="54" t="s">
        <v>438</v>
      </c>
      <c r="O981" s="50" t="s">
        <v>438</v>
      </c>
      <c r="P981" s="51" t="s">
        <v>438</v>
      </c>
      <c r="Q981" s="52" t="s">
        <v>438</v>
      </c>
      <c r="R981" s="52" t="s">
        <v>438</v>
      </c>
      <c r="S981" s="55" t="s">
        <v>438</v>
      </c>
      <c r="T981" s="56" t="s">
        <v>438</v>
      </c>
      <c r="U981" s="50" t="s">
        <v>438</v>
      </c>
      <c r="V981" s="51" t="s">
        <v>438</v>
      </c>
      <c r="W981" s="52" t="s">
        <v>438</v>
      </c>
      <c r="X981" s="52" t="s">
        <v>438</v>
      </c>
      <c r="Y981" s="55" t="s">
        <v>438</v>
      </c>
      <c r="Z981" s="56" t="s">
        <v>438</v>
      </c>
      <c r="AA981" s="50" t="s">
        <v>438</v>
      </c>
      <c r="AB981" s="51" t="s">
        <v>438</v>
      </c>
      <c r="AC981" s="52" t="s">
        <v>438</v>
      </c>
      <c r="AD981" s="52" t="s">
        <v>438</v>
      </c>
      <c r="AE981" s="53" t="s">
        <v>438</v>
      </c>
      <c r="AF981" s="54" t="s">
        <v>438</v>
      </c>
    </row>
    <row r="982" spans="1:32" s="30" customFormat="1" ht="15.75" hidden="1" outlineLevel="1" x14ac:dyDescent="0.3">
      <c r="A982" s="30">
        <f t="shared" si="22"/>
        <v>65</v>
      </c>
      <c r="C982" s="50" t="s">
        <v>438</v>
      </c>
      <c r="D982" s="51" t="s">
        <v>438</v>
      </c>
      <c r="E982" s="52" t="s">
        <v>438</v>
      </c>
      <c r="F982" s="52" t="s">
        <v>438</v>
      </c>
      <c r="G982" s="53" t="s">
        <v>438</v>
      </c>
      <c r="H982" s="53" t="s">
        <v>438</v>
      </c>
      <c r="I982" s="50" t="s">
        <v>438</v>
      </c>
      <c r="J982" s="51" t="s">
        <v>438</v>
      </c>
      <c r="K982" s="52" t="s">
        <v>438</v>
      </c>
      <c r="L982" s="52" t="s">
        <v>438</v>
      </c>
      <c r="M982" s="53" t="s">
        <v>438</v>
      </c>
      <c r="N982" s="54" t="s">
        <v>438</v>
      </c>
      <c r="O982" s="50" t="s">
        <v>438</v>
      </c>
      <c r="P982" s="51" t="s">
        <v>438</v>
      </c>
      <c r="Q982" s="52" t="s">
        <v>438</v>
      </c>
      <c r="R982" s="52" t="s">
        <v>438</v>
      </c>
      <c r="S982" s="55" t="s">
        <v>438</v>
      </c>
      <c r="T982" s="56" t="s">
        <v>438</v>
      </c>
      <c r="U982" s="50" t="s">
        <v>438</v>
      </c>
      <c r="V982" s="51" t="s">
        <v>438</v>
      </c>
      <c r="W982" s="52" t="s">
        <v>438</v>
      </c>
      <c r="X982" s="52" t="s">
        <v>438</v>
      </c>
      <c r="Y982" s="55" t="s">
        <v>438</v>
      </c>
      <c r="Z982" s="56" t="s">
        <v>438</v>
      </c>
      <c r="AA982" s="50" t="s">
        <v>438</v>
      </c>
      <c r="AB982" s="51" t="s">
        <v>438</v>
      </c>
      <c r="AC982" s="52" t="s">
        <v>438</v>
      </c>
      <c r="AD982" s="52" t="s">
        <v>438</v>
      </c>
      <c r="AE982" s="53" t="s">
        <v>438</v>
      </c>
      <c r="AF982" s="54" t="s">
        <v>438</v>
      </c>
    </row>
    <row r="983" spans="1:32" s="30" customFormat="1" ht="15.75" hidden="1" outlineLevel="1" x14ac:dyDescent="0.3">
      <c r="A983" s="30">
        <f t="shared" si="22"/>
        <v>66</v>
      </c>
      <c r="C983" s="50" t="s">
        <v>438</v>
      </c>
      <c r="D983" s="51" t="s">
        <v>438</v>
      </c>
      <c r="E983" s="52" t="s">
        <v>438</v>
      </c>
      <c r="F983" s="52" t="s">
        <v>438</v>
      </c>
      <c r="G983" s="53" t="s">
        <v>438</v>
      </c>
      <c r="H983" s="53" t="s">
        <v>438</v>
      </c>
      <c r="I983" s="50" t="s">
        <v>438</v>
      </c>
      <c r="J983" s="51" t="s">
        <v>438</v>
      </c>
      <c r="K983" s="52" t="s">
        <v>438</v>
      </c>
      <c r="L983" s="52" t="s">
        <v>438</v>
      </c>
      <c r="M983" s="53" t="s">
        <v>438</v>
      </c>
      <c r="N983" s="54" t="s">
        <v>438</v>
      </c>
      <c r="O983" s="50" t="s">
        <v>438</v>
      </c>
      <c r="P983" s="51" t="s">
        <v>438</v>
      </c>
      <c r="Q983" s="52" t="s">
        <v>438</v>
      </c>
      <c r="R983" s="52" t="s">
        <v>438</v>
      </c>
      <c r="S983" s="55" t="s">
        <v>438</v>
      </c>
      <c r="T983" s="56" t="s">
        <v>438</v>
      </c>
      <c r="U983" s="50" t="s">
        <v>438</v>
      </c>
      <c r="V983" s="51" t="s">
        <v>438</v>
      </c>
      <c r="W983" s="52" t="s">
        <v>438</v>
      </c>
      <c r="X983" s="52" t="s">
        <v>438</v>
      </c>
      <c r="Y983" s="55" t="s">
        <v>438</v>
      </c>
      <c r="Z983" s="56" t="s">
        <v>438</v>
      </c>
      <c r="AA983" s="50" t="s">
        <v>438</v>
      </c>
      <c r="AB983" s="51" t="s">
        <v>438</v>
      </c>
      <c r="AC983" s="52" t="s">
        <v>438</v>
      </c>
      <c r="AD983" s="52" t="s">
        <v>438</v>
      </c>
      <c r="AE983" s="53" t="s">
        <v>438</v>
      </c>
      <c r="AF983" s="54" t="s">
        <v>438</v>
      </c>
    </row>
    <row r="984" spans="1:32" s="30" customFormat="1" ht="15.75" hidden="1" outlineLevel="1" x14ac:dyDescent="0.3">
      <c r="A984" s="30">
        <f t="shared" si="22"/>
        <v>67</v>
      </c>
      <c r="C984" s="50" t="s">
        <v>438</v>
      </c>
      <c r="D984" s="51" t="s">
        <v>438</v>
      </c>
      <c r="E984" s="52" t="s">
        <v>438</v>
      </c>
      <c r="F984" s="52" t="s">
        <v>438</v>
      </c>
      <c r="G984" s="53" t="s">
        <v>438</v>
      </c>
      <c r="H984" s="53" t="s">
        <v>438</v>
      </c>
      <c r="I984" s="50" t="s">
        <v>438</v>
      </c>
      <c r="J984" s="51" t="s">
        <v>438</v>
      </c>
      <c r="K984" s="52" t="s">
        <v>438</v>
      </c>
      <c r="L984" s="52" t="s">
        <v>438</v>
      </c>
      <c r="M984" s="53" t="s">
        <v>438</v>
      </c>
      <c r="N984" s="54" t="s">
        <v>438</v>
      </c>
      <c r="O984" s="50" t="s">
        <v>438</v>
      </c>
      <c r="P984" s="51" t="s">
        <v>438</v>
      </c>
      <c r="Q984" s="52" t="s">
        <v>438</v>
      </c>
      <c r="R984" s="52" t="s">
        <v>438</v>
      </c>
      <c r="S984" s="55" t="s">
        <v>438</v>
      </c>
      <c r="T984" s="56" t="s">
        <v>438</v>
      </c>
      <c r="U984" s="50" t="s">
        <v>438</v>
      </c>
      <c r="V984" s="51" t="s">
        <v>438</v>
      </c>
      <c r="W984" s="52" t="s">
        <v>438</v>
      </c>
      <c r="X984" s="52" t="s">
        <v>438</v>
      </c>
      <c r="Y984" s="55" t="s">
        <v>438</v>
      </c>
      <c r="Z984" s="56" t="s">
        <v>438</v>
      </c>
      <c r="AA984" s="50" t="s">
        <v>438</v>
      </c>
      <c r="AB984" s="51" t="s">
        <v>438</v>
      </c>
      <c r="AC984" s="52" t="s">
        <v>438</v>
      </c>
      <c r="AD984" s="52" t="s">
        <v>438</v>
      </c>
      <c r="AE984" s="53" t="s">
        <v>438</v>
      </c>
      <c r="AF984" s="54" t="s">
        <v>438</v>
      </c>
    </row>
    <row r="985" spans="1:32" s="30" customFormat="1" ht="15.75" hidden="1" outlineLevel="1" x14ac:dyDescent="0.3">
      <c r="A985" s="30">
        <f t="shared" ref="A985:A1017" si="23">A984+1</f>
        <v>68</v>
      </c>
      <c r="C985" s="50" t="s">
        <v>438</v>
      </c>
      <c r="D985" s="51" t="s">
        <v>438</v>
      </c>
      <c r="E985" s="52" t="s">
        <v>438</v>
      </c>
      <c r="F985" s="52" t="s">
        <v>438</v>
      </c>
      <c r="G985" s="53" t="s">
        <v>438</v>
      </c>
      <c r="H985" s="53" t="s">
        <v>438</v>
      </c>
      <c r="I985" s="50" t="s">
        <v>438</v>
      </c>
      <c r="J985" s="51" t="s">
        <v>438</v>
      </c>
      <c r="K985" s="52" t="s">
        <v>438</v>
      </c>
      <c r="L985" s="52" t="s">
        <v>438</v>
      </c>
      <c r="M985" s="53" t="s">
        <v>438</v>
      </c>
      <c r="N985" s="54" t="s">
        <v>438</v>
      </c>
      <c r="O985" s="50" t="s">
        <v>438</v>
      </c>
      <c r="P985" s="51" t="s">
        <v>438</v>
      </c>
      <c r="Q985" s="52" t="s">
        <v>438</v>
      </c>
      <c r="R985" s="52" t="s">
        <v>438</v>
      </c>
      <c r="S985" s="55" t="s">
        <v>438</v>
      </c>
      <c r="T985" s="56" t="s">
        <v>438</v>
      </c>
      <c r="U985" s="50" t="s">
        <v>438</v>
      </c>
      <c r="V985" s="51" t="s">
        <v>438</v>
      </c>
      <c r="W985" s="52" t="s">
        <v>438</v>
      </c>
      <c r="X985" s="52" t="s">
        <v>438</v>
      </c>
      <c r="Y985" s="55" t="s">
        <v>438</v>
      </c>
      <c r="Z985" s="56" t="s">
        <v>438</v>
      </c>
      <c r="AA985" s="50" t="s">
        <v>438</v>
      </c>
      <c r="AB985" s="51" t="s">
        <v>438</v>
      </c>
      <c r="AC985" s="52" t="s">
        <v>438</v>
      </c>
      <c r="AD985" s="52" t="s">
        <v>438</v>
      </c>
      <c r="AE985" s="53" t="s">
        <v>438</v>
      </c>
      <c r="AF985" s="54" t="s">
        <v>438</v>
      </c>
    </row>
    <row r="986" spans="1:32" s="30" customFormat="1" ht="15.75" hidden="1" outlineLevel="1" x14ac:dyDescent="0.3">
      <c r="A986" s="30">
        <f t="shared" si="23"/>
        <v>69</v>
      </c>
      <c r="C986" s="50" t="s">
        <v>438</v>
      </c>
      <c r="D986" s="51" t="s">
        <v>438</v>
      </c>
      <c r="E986" s="52" t="s">
        <v>438</v>
      </c>
      <c r="F986" s="52" t="s">
        <v>438</v>
      </c>
      <c r="G986" s="53" t="s">
        <v>438</v>
      </c>
      <c r="H986" s="53" t="s">
        <v>438</v>
      </c>
      <c r="I986" s="50" t="s">
        <v>438</v>
      </c>
      <c r="J986" s="51" t="s">
        <v>438</v>
      </c>
      <c r="K986" s="52" t="s">
        <v>438</v>
      </c>
      <c r="L986" s="52" t="s">
        <v>438</v>
      </c>
      <c r="M986" s="53" t="s">
        <v>438</v>
      </c>
      <c r="N986" s="54" t="s">
        <v>438</v>
      </c>
      <c r="O986" s="50" t="s">
        <v>438</v>
      </c>
      <c r="P986" s="51" t="s">
        <v>438</v>
      </c>
      <c r="Q986" s="52" t="s">
        <v>438</v>
      </c>
      <c r="R986" s="52" t="s">
        <v>438</v>
      </c>
      <c r="S986" s="55" t="s">
        <v>438</v>
      </c>
      <c r="T986" s="56" t="s">
        <v>438</v>
      </c>
      <c r="U986" s="50" t="s">
        <v>438</v>
      </c>
      <c r="V986" s="51" t="s">
        <v>438</v>
      </c>
      <c r="W986" s="52" t="s">
        <v>438</v>
      </c>
      <c r="X986" s="52" t="s">
        <v>438</v>
      </c>
      <c r="Y986" s="55" t="s">
        <v>438</v>
      </c>
      <c r="Z986" s="56" t="s">
        <v>438</v>
      </c>
      <c r="AA986" s="50" t="s">
        <v>438</v>
      </c>
      <c r="AB986" s="51" t="s">
        <v>438</v>
      </c>
      <c r="AC986" s="52" t="s">
        <v>438</v>
      </c>
      <c r="AD986" s="52" t="s">
        <v>438</v>
      </c>
      <c r="AE986" s="53" t="s">
        <v>438</v>
      </c>
      <c r="AF986" s="54" t="s">
        <v>438</v>
      </c>
    </row>
    <row r="987" spans="1:32" s="30" customFormat="1" ht="15.75" hidden="1" outlineLevel="1" x14ac:dyDescent="0.3">
      <c r="A987" s="30">
        <f t="shared" si="23"/>
        <v>70</v>
      </c>
      <c r="C987" s="50" t="s">
        <v>438</v>
      </c>
      <c r="D987" s="51" t="s">
        <v>438</v>
      </c>
      <c r="E987" s="52" t="s">
        <v>438</v>
      </c>
      <c r="F987" s="52" t="s">
        <v>438</v>
      </c>
      <c r="G987" s="53" t="s">
        <v>438</v>
      </c>
      <c r="H987" s="53" t="s">
        <v>438</v>
      </c>
      <c r="I987" s="50" t="s">
        <v>438</v>
      </c>
      <c r="J987" s="51" t="s">
        <v>438</v>
      </c>
      <c r="K987" s="52" t="s">
        <v>438</v>
      </c>
      <c r="L987" s="52" t="s">
        <v>438</v>
      </c>
      <c r="M987" s="53" t="s">
        <v>438</v>
      </c>
      <c r="N987" s="54" t="s">
        <v>438</v>
      </c>
      <c r="O987" s="50" t="s">
        <v>438</v>
      </c>
      <c r="P987" s="51" t="s">
        <v>438</v>
      </c>
      <c r="Q987" s="52" t="s">
        <v>438</v>
      </c>
      <c r="R987" s="52" t="s">
        <v>438</v>
      </c>
      <c r="S987" s="55" t="s">
        <v>438</v>
      </c>
      <c r="T987" s="56" t="s">
        <v>438</v>
      </c>
      <c r="U987" s="50" t="s">
        <v>438</v>
      </c>
      <c r="V987" s="51" t="s">
        <v>438</v>
      </c>
      <c r="W987" s="52" t="s">
        <v>438</v>
      </c>
      <c r="X987" s="52" t="s">
        <v>438</v>
      </c>
      <c r="Y987" s="55" t="s">
        <v>438</v>
      </c>
      <c r="Z987" s="56" t="s">
        <v>438</v>
      </c>
      <c r="AA987" s="50" t="s">
        <v>438</v>
      </c>
      <c r="AB987" s="51" t="s">
        <v>438</v>
      </c>
      <c r="AC987" s="52" t="s">
        <v>438</v>
      </c>
      <c r="AD987" s="52" t="s">
        <v>438</v>
      </c>
      <c r="AE987" s="53" t="s">
        <v>438</v>
      </c>
      <c r="AF987" s="54" t="s">
        <v>438</v>
      </c>
    </row>
    <row r="988" spans="1:32" s="30" customFormat="1" ht="15.75" hidden="1" outlineLevel="1" x14ac:dyDescent="0.3">
      <c r="A988" s="30">
        <f t="shared" si="23"/>
        <v>71</v>
      </c>
      <c r="C988" s="50" t="s">
        <v>438</v>
      </c>
      <c r="D988" s="51" t="s">
        <v>438</v>
      </c>
      <c r="E988" s="52" t="s">
        <v>438</v>
      </c>
      <c r="F988" s="52" t="s">
        <v>438</v>
      </c>
      <c r="G988" s="53" t="s">
        <v>438</v>
      </c>
      <c r="H988" s="53" t="s">
        <v>438</v>
      </c>
      <c r="I988" s="50" t="s">
        <v>438</v>
      </c>
      <c r="J988" s="51" t="s">
        <v>438</v>
      </c>
      <c r="K988" s="52" t="s">
        <v>438</v>
      </c>
      <c r="L988" s="52" t="s">
        <v>438</v>
      </c>
      <c r="M988" s="53" t="s">
        <v>438</v>
      </c>
      <c r="N988" s="54" t="s">
        <v>438</v>
      </c>
      <c r="O988" s="50" t="s">
        <v>438</v>
      </c>
      <c r="P988" s="51" t="s">
        <v>438</v>
      </c>
      <c r="Q988" s="52" t="s">
        <v>438</v>
      </c>
      <c r="R988" s="52" t="s">
        <v>438</v>
      </c>
      <c r="S988" s="55" t="s">
        <v>438</v>
      </c>
      <c r="T988" s="56" t="s">
        <v>438</v>
      </c>
      <c r="U988" s="50" t="s">
        <v>438</v>
      </c>
      <c r="V988" s="51" t="s">
        <v>438</v>
      </c>
      <c r="W988" s="52" t="s">
        <v>438</v>
      </c>
      <c r="X988" s="52" t="s">
        <v>438</v>
      </c>
      <c r="Y988" s="55" t="s">
        <v>438</v>
      </c>
      <c r="Z988" s="56" t="s">
        <v>438</v>
      </c>
      <c r="AA988" s="50" t="s">
        <v>438</v>
      </c>
      <c r="AB988" s="51" t="s">
        <v>438</v>
      </c>
      <c r="AC988" s="52" t="s">
        <v>438</v>
      </c>
      <c r="AD988" s="52" t="s">
        <v>438</v>
      </c>
      <c r="AE988" s="53" t="s">
        <v>438</v>
      </c>
      <c r="AF988" s="54" t="s">
        <v>438</v>
      </c>
    </row>
    <row r="989" spans="1:32" s="30" customFormat="1" ht="15.75" hidden="1" outlineLevel="1" x14ac:dyDescent="0.3">
      <c r="A989" s="30">
        <f t="shared" si="23"/>
        <v>72</v>
      </c>
      <c r="C989" s="50" t="s">
        <v>438</v>
      </c>
      <c r="D989" s="51" t="s">
        <v>438</v>
      </c>
      <c r="E989" s="52" t="s">
        <v>438</v>
      </c>
      <c r="F989" s="52" t="s">
        <v>438</v>
      </c>
      <c r="G989" s="53" t="s">
        <v>438</v>
      </c>
      <c r="H989" s="53" t="s">
        <v>438</v>
      </c>
      <c r="I989" s="50" t="s">
        <v>438</v>
      </c>
      <c r="J989" s="51" t="s">
        <v>438</v>
      </c>
      <c r="K989" s="52" t="s">
        <v>438</v>
      </c>
      <c r="L989" s="52" t="s">
        <v>438</v>
      </c>
      <c r="M989" s="53" t="s">
        <v>438</v>
      </c>
      <c r="N989" s="54" t="s">
        <v>438</v>
      </c>
      <c r="O989" s="50" t="s">
        <v>438</v>
      </c>
      <c r="P989" s="51" t="s">
        <v>438</v>
      </c>
      <c r="Q989" s="52" t="s">
        <v>438</v>
      </c>
      <c r="R989" s="52" t="s">
        <v>438</v>
      </c>
      <c r="S989" s="55" t="s">
        <v>438</v>
      </c>
      <c r="T989" s="56" t="s">
        <v>438</v>
      </c>
      <c r="U989" s="50" t="s">
        <v>438</v>
      </c>
      <c r="V989" s="51" t="s">
        <v>438</v>
      </c>
      <c r="W989" s="52" t="s">
        <v>438</v>
      </c>
      <c r="X989" s="52" t="s">
        <v>438</v>
      </c>
      <c r="Y989" s="55" t="s">
        <v>438</v>
      </c>
      <c r="Z989" s="56" t="s">
        <v>438</v>
      </c>
      <c r="AA989" s="50" t="s">
        <v>438</v>
      </c>
      <c r="AB989" s="51" t="s">
        <v>438</v>
      </c>
      <c r="AC989" s="52" t="s">
        <v>438</v>
      </c>
      <c r="AD989" s="52" t="s">
        <v>438</v>
      </c>
      <c r="AE989" s="53" t="s">
        <v>438</v>
      </c>
      <c r="AF989" s="54" t="s">
        <v>438</v>
      </c>
    </row>
    <row r="990" spans="1:32" s="30" customFormat="1" ht="15.75" hidden="1" outlineLevel="1" x14ac:dyDescent="0.3">
      <c r="A990" s="30">
        <f t="shared" si="23"/>
        <v>73</v>
      </c>
      <c r="C990" s="50" t="s">
        <v>438</v>
      </c>
      <c r="D990" s="51" t="s">
        <v>438</v>
      </c>
      <c r="E990" s="52" t="s">
        <v>438</v>
      </c>
      <c r="F990" s="52" t="s">
        <v>438</v>
      </c>
      <c r="G990" s="53" t="s">
        <v>438</v>
      </c>
      <c r="H990" s="53" t="s">
        <v>438</v>
      </c>
      <c r="I990" s="50" t="s">
        <v>438</v>
      </c>
      <c r="J990" s="51" t="s">
        <v>438</v>
      </c>
      <c r="K990" s="52" t="s">
        <v>438</v>
      </c>
      <c r="L990" s="52" t="s">
        <v>438</v>
      </c>
      <c r="M990" s="53" t="s">
        <v>438</v>
      </c>
      <c r="N990" s="54" t="s">
        <v>438</v>
      </c>
      <c r="O990" s="50" t="s">
        <v>438</v>
      </c>
      <c r="P990" s="51" t="s">
        <v>438</v>
      </c>
      <c r="Q990" s="52" t="s">
        <v>438</v>
      </c>
      <c r="R990" s="52" t="s">
        <v>438</v>
      </c>
      <c r="S990" s="55" t="s">
        <v>438</v>
      </c>
      <c r="T990" s="56" t="s">
        <v>438</v>
      </c>
      <c r="U990" s="50" t="s">
        <v>438</v>
      </c>
      <c r="V990" s="51" t="s">
        <v>438</v>
      </c>
      <c r="W990" s="52" t="s">
        <v>438</v>
      </c>
      <c r="X990" s="52" t="s">
        <v>438</v>
      </c>
      <c r="Y990" s="55" t="s">
        <v>438</v>
      </c>
      <c r="Z990" s="56" t="s">
        <v>438</v>
      </c>
      <c r="AA990" s="50" t="s">
        <v>438</v>
      </c>
      <c r="AB990" s="51" t="s">
        <v>438</v>
      </c>
      <c r="AC990" s="52" t="s">
        <v>438</v>
      </c>
      <c r="AD990" s="52" t="s">
        <v>438</v>
      </c>
      <c r="AE990" s="53" t="s">
        <v>438</v>
      </c>
      <c r="AF990" s="54" t="s">
        <v>438</v>
      </c>
    </row>
    <row r="991" spans="1:32" s="30" customFormat="1" ht="15.75" hidden="1" outlineLevel="1" x14ac:dyDescent="0.3">
      <c r="A991" s="30">
        <f t="shared" si="23"/>
        <v>74</v>
      </c>
      <c r="C991" s="50" t="s">
        <v>438</v>
      </c>
      <c r="D991" s="51" t="s">
        <v>438</v>
      </c>
      <c r="E991" s="52" t="s">
        <v>438</v>
      </c>
      <c r="F991" s="52" t="s">
        <v>438</v>
      </c>
      <c r="G991" s="53" t="s">
        <v>438</v>
      </c>
      <c r="H991" s="53" t="s">
        <v>438</v>
      </c>
      <c r="I991" s="50" t="s">
        <v>438</v>
      </c>
      <c r="J991" s="51" t="s">
        <v>438</v>
      </c>
      <c r="K991" s="52" t="s">
        <v>438</v>
      </c>
      <c r="L991" s="52" t="s">
        <v>438</v>
      </c>
      <c r="M991" s="53" t="s">
        <v>438</v>
      </c>
      <c r="N991" s="54" t="s">
        <v>438</v>
      </c>
      <c r="O991" s="50" t="s">
        <v>438</v>
      </c>
      <c r="P991" s="51" t="s">
        <v>438</v>
      </c>
      <c r="Q991" s="52" t="s">
        <v>438</v>
      </c>
      <c r="R991" s="52" t="s">
        <v>438</v>
      </c>
      <c r="S991" s="55" t="s">
        <v>438</v>
      </c>
      <c r="T991" s="56" t="s">
        <v>438</v>
      </c>
      <c r="U991" s="50" t="s">
        <v>438</v>
      </c>
      <c r="V991" s="51" t="s">
        <v>438</v>
      </c>
      <c r="W991" s="52" t="s">
        <v>438</v>
      </c>
      <c r="X991" s="52" t="s">
        <v>438</v>
      </c>
      <c r="Y991" s="55" t="s">
        <v>438</v>
      </c>
      <c r="Z991" s="56" t="s">
        <v>438</v>
      </c>
      <c r="AA991" s="50" t="s">
        <v>438</v>
      </c>
      <c r="AB991" s="51" t="s">
        <v>438</v>
      </c>
      <c r="AC991" s="52" t="s">
        <v>438</v>
      </c>
      <c r="AD991" s="52" t="s">
        <v>438</v>
      </c>
      <c r="AE991" s="53" t="s">
        <v>438</v>
      </c>
      <c r="AF991" s="54" t="s">
        <v>438</v>
      </c>
    </row>
    <row r="992" spans="1:32" s="30" customFormat="1" ht="15.75" hidden="1" outlineLevel="1" x14ac:dyDescent="0.3">
      <c r="A992" s="30">
        <f t="shared" si="23"/>
        <v>75</v>
      </c>
      <c r="C992" s="50" t="s">
        <v>438</v>
      </c>
      <c r="D992" s="51" t="s">
        <v>438</v>
      </c>
      <c r="E992" s="52" t="s">
        <v>438</v>
      </c>
      <c r="F992" s="52" t="s">
        <v>438</v>
      </c>
      <c r="G992" s="53" t="s">
        <v>438</v>
      </c>
      <c r="H992" s="53" t="s">
        <v>438</v>
      </c>
      <c r="I992" s="50" t="s">
        <v>438</v>
      </c>
      <c r="J992" s="51" t="s">
        <v>438</v>
      </c>
      <c r="K992" s="52" t="s">
        <v>438</v>
      </c>
      <c r="L992" s="52" t="s">
        <v>438</v>
      </c>
      <c r="M992" s="53" t="s">
        <v>438</v>
      </c>
      <c r="N992" s="54" t="s">
        <v>438</v>
      </c>
      <c r="O992" s="50" t="s">
        <v>438</v>
      </c>
      <c r="P992" s="51" t="s">
        <v>438</v>
      </c>
      <c r="Q992" s="52" t="s">
        <v>438</v>
      </c>
      <c r="R992" s="52" t="s">
        <v>438</v>
      </c>
      <c r="S992" s="55" t="s">
        <v>438</v>
      </c>
      <c r="T992" s="56" t="s">
        <v>438</v>
      </c>
      <c r="U992" s="50" t="s">
        <v>438</v>
      </c>
      <c r="V992" s="51" t="s">
        <v>438</v>
      </c>
      <c r="W992" s="52" t="s">
        <v>438</v>
      </c>
      <c r="X992" s="52" t="s">
        <v>438</v>
      </c>
      <c r="Y992" s="55" t="s">
        <v>438</v>
      </c>
      <c r="Z992" s="56" t="s">
        <v>438</v>
      </c>
      <c r="AA992" s="50" t="s">
        <v>438</v>
      </c>
      <c r="AB992" s="51" t="s">
        <v>438</v>
      </c>
      <c r="AC992" s="52" t="s">
        <v>438</v>
      </c>
      <c r="AD992" s="52" t="s">
        <v>438</v>
      </c>
      <c r="AE992" s="53" t="s">
        <v>438</v>
      </c>
      <c r="AF992" s="54" t="s">
        <v>438</v>
      </c>
    </row>
    <row r="993" spans="1:32" s="30" customFormat="1" ht="15.75" hidden="1" outlineLevel="1" x14ac:dyDescent="0.3">
      <c r="A993" s="30">
        <f t="shared" si="23"/>
        <v>76</v>
      </c>
      <c r="C993" s="50" t="s">
        <v>438</v>
      </c>
      <c r="D993" s="51" t="s">
        <v>438</v>
      </c>
      <c r="E993" s="52" t="s">
        <v>438</v>
      </c>
      <c r="F993" s="52" t="s">
        <v>438</v>
      </c>
      <c r="G993" s="53" t="s">
        <v>438</v>
      </c>
      <c r="H993" s="53" t="s">
        <v>438</v>
      </c>
      <c r="I993" s="50" t="s">
        <v>438</v>
      </c>
      <c r="J993" s="51" t="s">
        <v>438</v>
      </c>
      <c r="K993" s="52" t="s">
        <v>438</v>
      </c>
      <c r="L993" s="52" t="s">
        <v>438</v>
      </c>
      <c r="M993" s="53" t="s">
        <v>438</v>
      </c>
      <c r="N993" s="54" t="s">
        <v>438</v>
      </c>
      <c r="O993" s="50" t="s">
        <v>438</v>
      </c>
      <c r="P993" s="51" t="s">
        <v>438</v>
      </c>
      <c r="Q993" s="52" t="s">
        <v>438</v>
      </c>
      <c r="R993" s="52" t="s">
        <v>438</v>
      </c>
      <c r="S993" s="55" t="s">
        <v>438</v>
      </c>
      <c r="T993" s="56" t="s">
        <v>438</v>
      </c>
      <c r="U993" s="50" t="s">
        <v>438</v>
      </c>
      <c r="V993" s="51" t="s">
        <v>438</v>
      </c>
      <c r="W993" s="52" t="s">
        <v>438</v>
      </c>
      <c r="X993" s="52" t="s">
        <v>438</v>
      </c>
      <c r="Y993" s="55" t="s">
        <v>438</v>
      </c>
      <c r="Z993" s="56" t="s">
        <v>438</v>
      </c>
      <c r="AA993" s="50" t="s">
        <v>438</v>
      </c>
      <c r="AB993" s="51" t="s">
        <v>438</v>
      </c>
      <c r="AC993" s="52" t="s">
        <v>438</v>
      </c>
      <c r="AD993" s="52" t="s">
        <v>438</v>
      </c>
      <c r="AE993" s="53" t="s">
        <v>438</v>
      </c>
      <c r="AF993" s="54" t="s">
        <v>438</v>
      </c>
    </row>
    <row r="994" spans="1:32" s="30" customFormat="1" ht="15.75" hidden="1" outlineLevel="1" x14ac:dyDescent="0.3">
      <c r="A994" s="30">
        <f t="shared" si="23"/>
        <v>77</v>
      </c>
      <c r="C994" s="50" t="s">
        <v>438</v>
      </c>
      <c r="D994" s="51" t="s">
        <v>438</v>
      </c>
      <c r="E994" s="52" t="s">
        <v>438</v>
      </c>
      <c r="F994" s="52" t="s">
        <v>438</v>
      </c>
      <c r="G994" s="53" t="s">
        <v>438</v>
      </c>
      <c r="H994" s="53" t="s">
        <v>438</v>
      </c>
      <c r="I994" s="50" t="s">
        <v>438</v>
      </c>
      <c r="J994" s="51" t="s">
        <v>438</v>
      </c>
      <c r="K994" s="52" t="s">
        <v>438</v>
      </c>
      <c r="L994" s="52" t="s">
        <v>438</v>
      </c>
      <c r="M994" s="53" t="s">
        <v>438</v>
      </c>
      <c r="N994" s="54" t="s">
        <v>438</v>
      </c>
      <c r="O994" s="50" t="s">
        <v>438</v>
      </c>
      <c r="P994" s="51" t="s">
        <v>438</v>
      </c>
      <c r="Q994" s="52" t="s">
        <v>438</v>
      </c>
      <c r="R994" s="52" t="s">
        <v>438</v>
      </c>
      <c r="S994" s="55" t="s">
        <v>438</v>
      </c>
      <c r="T994" s="56" t="s">
        <v>438</v>
      </c>
      <c r="U994" s="50" t="s">
        <v>438</v>
      </c>
      <c r="V994" s="51" t="s">
        <v>438</v>
      </c>
      <c r="W994" s="52" t="s">
        <v>438</v>
      </c>
      <c r="X994" s="52" t="s">
        <v>438</v>
      </c>
      <c r="Y994" s="55" t="s">
        <v>438</v>
      </c>
      <c r="Z994" s="56" t="s">
        <v>438</v>
      </c>
      <c r="AA994" s="50" t="s">
        <v>438</v>
      </c>
      <c r="AB994" s="51" t="s">
        <v>438</v>
      </c>
      <c r="AC994" s="52" t="s">
        <v>438</v>
      </c>
      <c r="AD994" s="52" t="s">
        <v>438</v>
      </c>
      <c r="AE994" s="53" t="s">
        <v>438</v>
      </c>
      <c r="AF994" s="54" t="s">
        <v>438</v>
      </c>
    </row>
    <row r="995" spans="1:32" s="30" customFormat="1" ht="15.75" hidden="1" outlineLevel="1" x14ac:dyDescent="0.3">
      <c r="A995" s="30">
        <f t="shared" si="23"/>
        <v>78</v>
      </c>
      <c r="C995" s="50" t="s">
        <v>438</v>
      </c>
      <c r="D995" s="51" t="s">
        <v>438</v>
      </c>
      <c r="E995" s="52" t="s">
        <v>438</v>
      </c>
      <c r="F995" s="52" t="s">
        <v>438</v>
      </c>
      <c r="G995" s="53" t="s">
        <v>438</v>
      </c>
      <c r="H995" s="53" t="s">
        <v>438</v>
      </c>
      <c r="I995" s="50" t="s">
        <v>438</v>
      </c>
      <c r="J995" s="51" t="s">
        <v>438</v>
      </c>
      <c r="K995" s="52" t="s">
        <v>438</v>
      </c>
      <c r="L995" s="52" t="s">
        <v>438</v>
      </c>
      <c r="M995" s="53" t="s">
        <v>438</v>
      </c>
      <c r="N995" s="54" t="s">
        <v>438</v>
      </c>
      <c r="O995" s="50" t="s">
        <v>438</v>
      </c>
      <c r="P995" s="51" t="s">
        <v>438</v>
      </c>
      <c r="Q995" s="52" t="s">
        <v>438</v>
      </c>
      <c r="R995" s="52" t="s">
        <v>438</v>
      </c>
      <c r="S995" s="55" t="s">
        <v>438</v>
      </c>
      <c r="T995" s="56" t="s">
        <v>438</v>
      </c>
      <c r="U995" s="50" t="s">
        <v>438</v>
      </c>
      <c r="V995" s="51" t="s">
        <v>438</v>
      </c>
      <c r="W995" s="52" t="s">
        <v>438</v>
      </c>
      <c r="X995" s="52" t="s">
        <v>438</v>
      </c>
      <c r="Y995" s="55" t="s">
        <v>438</v>
      </c>
      <c r="Z995" s="56" t="s">
        <v>438</v>
      </c>
      <c r="AA995" s="50" t="s">
        <v>438</v>
      </c>
      <c r="AB995" s="51" t="s">
        <v>438</v>
      </c>
      <c r="AC995" s="52" t="s">
        <v>438</v>
      </c>
      <c r="AD995" s="52" t="s">
        <v>438</v>
      </c>
      <c r="AE995" s="53" t="s">
        <v>438</v>
      </c>
      <c r="AF995" s="54" t="s">
        <v>438</v>
      </c>
    </row>
    <row r="996" spans="1:32" s="30" customFormat="1" ht="15.75" hidden="1" outlineLevel="1" x14ac:dyDescent="0.3">
      <c r="A996" s="30">
        <f t="shared" si="23"/>
        <v>79</v>
      </c>
      <c r="C996" s="50" t="s">
        <v>438</v>
      </c>
      <c r="D996" s="51" t="s">
        <v>438</v>
      </c>
      <c r="E996" s="52" t="s">
        <v>438</v>
      </c>
      <c r="F996" s="52" t="s">
        <v>438</v>
      </c>
      <c r="G996" s="53" t="s">
        <v>438</v>
      </c>
      <c r="H996" s="53" t="s">
        <v>438</v>
      </c>
      <c r="I996" s="50" t="s">
        <v>438</v>
      </c>
      <c r="J996" s="51" t="s">
        <v>438</v>
      </c>
      <c r="K996" s="52" t="s">
        <v>438</v>
      </c>
      <c r="L996" s="52" t="s">
        <v>438</v>
      </c>
      <c r="M996" s="53" t="s">
        <v>438</v>
      </c>
      <c r="N996" s="54" t="s">
        <v>438</v>
      </c>
      <c r="O996" s="50" t="s">
        <v>438</v>
      </c>
      <c r="P996" s="51" t="s">
        <v>438</v>
      </c>
      <c r="Q996" s="52" t="s">
        <v>438</v>
      </c>
      <c r="R996" s="52" t="s">
        <v>438</v>
      </c>
      <c r="S996" s="55" t="s">
        <v>438</v>
      </c>
      <c r="T996" s="56" t="s">
        <v>438</v>
      </c>
      <c r="U996" s="50" t="s">
        <v>438</v>
      </c>
      <c r="V996" s="51" t="s">
        <v>438</v>
      </c>
      <c r="W996" s="52" t="s">
        <v>438</v>
      </c>
      <c r="X996" s="52" t="s">
        <v>438</v>
      </c>
      <c r="Y996" s="55" t="s">
        <v>438</v>
      </c>
      <c r="Z996" s="56" t="s">
        <v>438</v>
      </c>
      <c r="AA996" s="50" t="s">
        <v>438</v>
      </c>
      <c r="AB996" s="51" t="s">
        <v>438</v>
      </c>
      <c r="AC996" s="52" t="s">
        <v>438</v>
      </c>
      <c r="AD996" s="52" t="s">
        <v>438</v>
      </c>
      <c r="AE996" s="53" t="s">
        <v>438</v>
      </c>
      <c r="AF996" s="54" t="s">
        <v>438</v>
      </c>
    </row>
    <row r="997" spans="1:32" s="30" customFormat="1" ht="15.75" hidden="1" outlineLevel="1" x14ac:dyDescent="0.3">
      <c r="A997" s="30">
        <f t="shared" si="23"/>
        <v>80</v>
      </c>
      <c r="C997" s="50" t="s">
        <v>438</v>
      </c>
      <c r="D997" s="51" t="s">
        <v>438</v>
      </c>
      <c r="E997" s="52" t="s">
        <v>438</v>
      </c>
      <c r="F997" s="52" t="s">
        <v>438</v>
      </c>
      <c r="G997" s="53" t="s">
        <v>438</v>
      </c>
      <c r="H997" s="53" t="s">
        <v>438</v>
      </c>
      <c r="I997" s="50" t="s">
        <v>438</v>
      </c>
      <c r="J997" s="51" t="s">
        <v>438</v>
      </c>
      <c r="K997" s="52" t="s">
        <v>438</v>
      </c>
      <c r="L997" s="52" t="s">
        <v>438</v>
      </c>
      <c r="M997" s="53" t="s">
        <v>438</v>
      </c>
      <c r="N997" s="54" t="s">
        <v>438</v>
      </c>
      <c r="O997" s="50" t="s">
        <v>438</v>
      </c>
      <c r="P997" s="51" t="s">
        <v>438</v>
      </c>
      <c r="Q997" s="52" t="s">
        <v>438</v>
      </c>
      <c r="R997" s="52" t="s">
        <v>438</v>
      </c>
      <c r="S997" s="55" t="s">
        <v>438</v>
      </c>
      <c r="T997" s="56" t="s">
        <v>438</v>
      </c>
      <c r="U997" s="50" t="s">
        <v>438</v>
      </c>
      <c r="V997" s="51" t="s">
        <v>438</v>
      </c>
      <c r="W997" s="52" t="s">
        <v>438</v>
      </c>
      <c r="X997" s="52" t="s">
        <v>438</v>
      </c>
      <c r="Y997" s="55" t="s">
        <v>438</v>
      </c>
      <c r="Z997" s="56" t="s">
        <v>438</v>
      </c>
      <c r="AA997" s="50" t="s">
        <v>438</v>
      </c>
      <c r="AB997" s="51" t="s">
        <v>438</v>
      </c>
      <c r="AC997" s="52" t="s">
        <v>438</v>
      </c>
      <c r="AD997" s="52" t="s">
        <v>438</v>
      </c>
      <c r="AE997" s="53" t="s">
        <v>438</v>
      </c>
      <c r="AF997" s="54" t="s">
        <v>438</v>
      </c>
    </row>
    <row r="998" spans="1:32" s="30" customFormat="1" ht="15.75" hidden="1" outlineLevel="1" x14ac:dyDescent="0.3">
      <c r="A998" s="30">
        <f t="shared" si="23"/>
        <v>81</v>
      </c>
      <c r="C998" s="50" t="s">
        <v>438</v>
      </c>
      <c r="D998" s="51" t="s">
        <v>438</v>
      </c>
      <c r="E998" s="52" t="s">
        <v>438</v>
      </c>
      <c r="F998" s="52" t="s">
        <v>438</v>
      </c>
      <c r="G998" s="53" t="s">
        <v>438</v>
      </c>
      <c r="H998" s="53" t="s">
        <v>438</v>
      </c>
      <c r="I998" s="50" t="s">
        <v>438</v>
      </c>
      <c r="J998" s="51" t="s">
        <v>438</v>
      </c>
      <c r="K998" s="52" t="s">
        <v>438</v>
      </c>
      <c r="L998" s="52" t="s">
        <v>438</v>
      </c>
      <c r="M998" s="53" t="s">
        <v>438</v>
      </c>
      <c r="N998" s="54" t="s">
        <v>438</v>
      </c>
      <c r="O998" s="50" t="s">
        <v>438</v>
      </c>
      <c r="P998" s="51" t="s">
        <v>438</v>
      </c>
      <c r="Q998" s="52" t="s">
        <v>438</v>
      </c>
      <c r="R998" s="52" t="s">
        <v>438</v>
      </c>
      <c r="S998" s="55" t="s">
        <v>438</v>
      </c>
      <c r="T998" s="56" t="s">
        <v>438</v>
      </c>
      <c r="U998" s="50" t="s">
        <v>438</v>
      </c>
      <c r="V998" s="51" t="s">
        <v>438</v>
      </c>
      <c r="W998" s="52" t="s">
        <v>438</v>
      </c>
      <c r="X998" s="52" t="s">
        <v>438</v>
      </c>
      <c r="Y998" s="55" t="s">
        <v>438</v>
      </c>
      <c r="Z998" s="56" t="s">
        <v>438</v>
      </c>
      <c r="AA998" s="50" t="s">
        <v>438</v>
      </c>
      <c r="AB998" s="51" t="s">
        <v>438</v>
      </c>
      <c r="AC998" s="52" t="s">
        <v>438</v>
      </c>
      <c r="AD998" s="52" t="s">
        <v>438</v>
      </c>
      <c r="AE998" s="53" t="s">
        <v>438</v>
      </c>
      <c r="AF998" s="54" t="s">
        <v>438</v>
      </c>
    </row>
    <row r="999" spans="1:32" s="30" customFormat="1" ht="15.75" hidden="1" outlineLevel="1" x14ac:dyDescent="0.3">
      <c r="A999" s="30">
        <f t="shared" si="23"/>
        <v>82</v>
      </c>
      <c r="C999" s="50" t="s">
        <v>438</v>
      </c>
      <c r="D999" s="51" t="s">
        <v>438</v>
      </c>
      <c r="E999" s="52" t="s">
        <v>438</v>
      </c>
      <c r="F999" s="52" t="s">
        <v>438</v>
      </c>
      <c r="G999" s="53" t="s">
        <v>438</v>
      </c>
      <c r="H999" s="53" t="s">
        <v>438</v>
      </c>
      <c r="I999" s="50" t="s">
        <v>438</v>
      </c>
      <c r="J999" s="51" t="s">
        <v>438</v>
      </c>
      <c r="K999" s="52" t="s">
        <v>438</v>
      </c>
      <c r="L999" s="52" t="s">
        <v>438</v>
      </c>
      <c r="M999" s="53" t="s">
        <v>438</v>
      </c>
      <c r="N999" s="54" t="s">
        <v>438</v>
      </c>
      <c r="O999" s="50" t="s">
        <v>438</v>
      </c>
      <c r="P999" s="51" t="s">
        <v>438</v>
      </c>
      <c r="Q999" s="52" t="s">
        <v>438</v>
      </c>
      <c r="R999" s="52" t="s">
        <v>438</v>
      </c>
      <c r="S999" s="55" t="s">
        <v>438</v>
      </c>
      <c r="T999" s="56" t="s">
        <v>438</v>
      </c>
      <c r="U999" s="50" t="s">
        <v>438</v>
      </c>
      <c r="V999" s="51" t="s">
        <v>438</v>
      </c>
      <c r="W999" s="52" t="s">
        <v>438</v>
      </c>
      <c r="X999" s="52" t="s">
        <v>438</v>
      </c>
      <c r="Y999" s="55" t="s">
        <v>438</v>
      </c>
      <c r="Z999" s="56" t="s">
        <v>438</v>
      </c>
      <c r="AA999" s="50" t="s">
        <v>438</v>
      </c>
      <c r="AB999" s="51" t="s">
        <v>438</v>
      </c>
      <c r="AC999" s="52" t="s">
        <v>438</v>
      </c>
      <c r="AD999" s="52" t="s">
        <v>438</v>
      </c>
      <c r="AE999" s="53" t="s">
        <v>438</v>
      </c>
      <c r="AF999" s="54" t="s">
        <v>438</v>
      </c>
    </row>
    <row r="1000" spans="1:32" s="30" customFormat="1" ht="15.75" hidden="1" outlineLevel="1" x14ac:dyDescent="0.3">
      <c r="A1000" s="30">
        <f t="shared" si="23"/>
        <v>83</v>
      </c>
      <c r="C1000" s="50" t="s">
        <v>438</v>
      </c>
      <c r="D1000" s="51" t="s">
        <v>438</v>
      </c>
      <c r="E1000" s="52" t="s">
        <v>438</v>
      </c>
      <c r="F1000" s="52" t="s">
        <v>438</v>
      </c>
      <c r="G1000" s="53" t="s">
        <v>438</v>
      </c>
      <c r="H1000" s="53" t="s">
        <v>438</v>
      </c>
      <c r="I1000" s="50" t="s">
        <v>438</v>
      </c>
      <c r="J1000" s="51" t="s">
        <v>438</v>
      </c>
      <c r="K1000" s="52" t="s">
        <v>438</v>
      </c>
      <c r="L1000" s="52" t="s">
        <v>438</v>
      </c>
      <c r="M1000" s="53" t="s">
        <v>438</v>
      </c>
      <c r="N1000" s="54" t="s">
        <v>438</v>
      </c>
      <c r="O1000" s="50" t="s">
        <v>438</v>
      </c>
      <c r="P1000" s="51" t="s">
        <v>438</v>
      </c>
      <c r="Q1000" s="52" t="s">
        <v>438</v>
      </c>
      <c r="R1000" s="52" t="s">
        <v>438</v>
      </c>
      <c r="S1000" s="55" t="s">
        <v>438</v>
      </c>
      <c r="T1000" s="56" t="s">
        <v>438</v>
      </c>
      <c r="U1000" s="50" t="s">
        <v>438</v>
      </c>
      <c r="V1000" s="51" t="s">
        <v>438</v>
      </c>
      <c r="W1000" s="52" t="s">
        <v>438</v>
      </c>
      <c r="X1000" s="52" t="s">
        <v>438</v>
      </c>
      <c r="Y1000" s="55" t="s">
        <v>438</v>
      </c>
      <c r="Z1000" s="56" t="s">
        <v>438</v>
      </c>
      <c r="AA1000" s="50" t="s">
        <v>438</v>
      </c>
      <c r="AB1000" s="51" t="s">
        <v>438</v>
      </c>
      <c r="AC1000" s="52" t="s">
        <v>438</v>
      </c>
      <c r="AD1000" s="52" t="s">
        <v>438</v>
      </c>
      <c r="AE1000" s="53" t="s">
        <v>438</v>
      </c>
      <c r="AF1000" s="54" t="s">
        <v>438</v>
      </c>
    </row>
    <row r="1001" spans="1:32" s="30" customFormat="1" ht="15.75" hidden="1" outlineLevel="1" x14ac:dyDescent="0.3">
      <c r="A1001" s="30">
        <f t="shared" si="23"/>
        <v>84</v>
      </c>
      <c r="C1001" s="50" t="s">
        <v>438</v>
      </c>
      <c r="D1001" s="51" t="s">
        <v>438</v>
      </c>
      <c r="E1001" s="52" t="s">
        <v>438</v>
      </c>
      <c r="F1001" s="52" t="s">
        <v>438</v>
      </c>
      <c r="G1001" s="53" t="s">
        <v>438</v>
      </c>
      <c r="H1001" s="53" t="s">
        <v>438</v>
      </c>
      <c r="I1001" s="50" t="s">
        <v>438</v>
      </c>
      <c r="J1001" s="51" t="s">
        <v>438</v>
      </c>
      <c r="K1001" s="52" t="s">
        <v>438</v>
      </c>
      <c r="L1001" s="52" t="s">
        <v>438</v>
      </c>
      <c r="M1001" s="53" t="s">
        <v>438</v>
      </c>
      <c r="N1001" s="54" t="s">
        <v>438</v>
      </c>
      <c r="O1001" s="50" t="s">
        <v>438</v>
      </c>
      <c r="P1001" s="51" t="s">
        <v>438</v>
      </c>
      <c r="Q1001" s="52" t="s">
        <v>438</v>
      </c>
      <c r="R1001" s="52" t="s">
        <v>438</v>
      </c>
      <c r="S1001" s="55" t="s">
        <v>438</v>
      </c>
      <c r="T1001" s="56" t="s">
        <v>438</v>
      </c>
      <c r="U1001" s="50" t="s">
        <v>438</v>
      </c>
      <c r="V1001" s="51" t="s">
        <v>438</v>
      </c>
      <c r="W1001" s="52" t="s">
        <v>438</v>
      </c>
      <c r="X1001" s="52" t="s">
        <v>438</v>
      </c>
      <c r="Y1001" s="55" t="s">
        <v>438</v>
      </c>
      <c r="Z1001" s="56" t="s">
        <v>438</v>
      </c>
      <c r="AA1001" s="50" t="s">
        <v>438</v>
      </c>
      <c r="AB1001" s="51" t="s">
        <v>438</v>
      </c>
      <c r="AC1001" s="52" t="s">
        <v>438</v>
      </c>
      <c r="AD1001" s="52" t="s">
        <v>438</v>
      </c>
      <c r="AE1001" s="53" t="s">
        <v>438</v>
      </c>
      <c r="AF1001" s="54" t="s">
        <v>438</v>
      </c>
    </row>
    <row r="1002" spans="1:32" s="30" customFormat="1" ht="15.75" hidden="1" outlineLevel="1" x14ac:dyDescent="0.3">
      <c r="A1002" s="30">
        <f t="shared" si="23"/>
        <v>85</v>
      </c>
      <c r="C1002" s="50" t="s">
        <v>438</v>
      </c>
      <c r="D1002" s="51" t="s">
        <v>438</v>
      </c>
      <c r="E1002" s="52" t="s">
        <v>438</v>
      </c>
      <c r="F1002" s="52" t="s">
        <v>438</v>
      </c>
      <c r="G1002" s="53" t="s">
        <v>438</v>
      </c>
      <c r="H1002" s="53" t="s">
        <v>438</v>
      </c>
      <c r="I1002" s="50" t="s">
        <v>438</v>
      </c>
      <c r="J1002" s="51" t="s">
        <v>438</v>
      </c>
      <c r="K1002" s="52" t="s">
        <v>438</v>
      </c>
      <c r="L1002" s="52" t="s">
        <v>438</v>
      </c>
      <c r="M1002" s="53" t="s">
        <v>438</v>
      </c>
      <c r="N1002" s="54" t="s">
        <v>438</v>
      </c>
      <c r="O1002" s="50" t="s">
        <v>438</v>
      </c>
      <c r="P1002" s="51" t="s">
        <v>438</v>
      </c>
      <c r="Q1002" s="52" t="s">
        <v>438</v>
      </c>
      <c r="R1002" s="52" t="s">
        <v>438</v>
      </c>
      <c r="S1002" s="55" t="s">
        <v>438</v>
      </c>
      <c r="T1002" s="56" t="s">
        <v>438</v>
      </c>
      <c r="U1002" s="50" t="s">
        <v>438</v>
      </c>
      <c r="V1002" s="51" t="s">
        <v>438</v>
      </c>
      <c r="W1002" s="52" t="s">
        <v>438</v>
      </c>
      <c r="X1002" s="52" t="s">
        <v>438</v>
      </c>
      <c r="Y1002" s="55" t="s">
        <v>438</v>
      </c>
      <c r="Z1002" s="56" t="s">
        <v>438</v>
      </c>
      <c r="AA1002" s="50" t="s">
        <v>438</v>
      </c>
      <c r="AB1002" s="51" t="s">
        <v>438</v>
      </c>
      <c r="AC1002" s="52" t="s">
        <v>438</v>
      </c>
      <c r="AD1002" s="52" t="s">
        <v>438</v>
      </c>
      <c r="AE1002" s="53" t="s">
        <v>438</v>
      </c>
      <c r="AF1002" s="54" t="s">
        <v>438</v>
      </c>
    </row>
    <row r="1003" spans="1:32" s="30" customFormat="1" ht="15.75" hidden="1" outlineLevel="1" x14ac:dyDescent="0.3">
      <c r="A1003" s="30">
        <f t="shared" si="23"/>
        <v>86</v>
      </c>
      <c r="C1003" s="50" t="s">
        <v>438</v>
      </c>
      <c r="D1003" s="51" t="s">
        <v>438</v>
      </c>
      <c r="E1003" s="52" t="s">
        <v>438</v>
      </c>
      <c r="F1003" s="52" t="s">
        <v>438</v>
      </c>
      <c r="G1003" s="53" t="s">
        <v>438</v>
      </c>
      <c r="H1003" s="53" t="s">
        <v>438</v>
      </c>
      <c r="I1003" s="50" t="s">
        <v>438</v>
      </c>
      <c r="J1003" s="51" t="s">
        <v>438</v>
      </c>
      <c r="K1003" s="52" t="s">
        <v>438</v>
      </c>
      <c r="L1003" s="52" t="s">
        <v>438</v>
      </c>
      <c r="M1003" s="53" t="s">
        <v>438</v>
      </c>
      <c r="N1003" s="54" t="s">
        <v>438</v>
      </c>
      <c r="O1003" s="50" t="s">
        <v>438</v>
      </c>
      <c r="P1003" s="51" t="s">
        <v>438</v>
      </c>
      <c r="Q1003" s="52" t="s">
        <v>438</v>
      </c>
      <c r="R1003" s="52" t="s">
        <v>438</v>
      </c>
      <c r="S1003" s="55" t="s">
        <v>438</v>
      </c>
      <c r="T1003" s="56" t="s">
        <v>438</v>
      </c>
      <c r="U1003" s="50" t="s">
        <v>438</v>
      </c>
      <c r="V1003" s="51" t="s">
        <v>438</v>
      </c>
      <c r="W1003" s="52" t="s">
        <v>438</v>
      </c>
      <c r="X1003" s="52" t="s">
        <v>438</v>
      </c>
      <c r="Y1003" s="55" t="s">
        <v>438</v>
      </c>
      <c r="Z1003" s="56" t="s">
        <v>438</v>
      </c>
      <c r="AA1003" s="50" t="s">
        <v>438</v>
      </c>
      <c r="AB1003" s="51" t="s">
        <v>438</v>
      </c>
      <c r="AC1003" s="52" t="s">
        <v>438</v>
      </c>
      <c r="AD1003" s="52" t="s">
        <v>438</v>
      </c>
      <c r="AE1003" s="53" t="s">
        <v>438</v>
      </c>
      <c r="AF1003" s="54" t="s">
        <v>438</v>
      </c>
    </row>
    <row r="1004" spans="1:32" s="30" customFormat="1" ht="15.75" hidden="1" outlineLevel="1" x14ac:dyDescent="0.3">
      <c r="A1004" s="30">
        <f t="shared" si="23"/>
        <v>87</v>
      </c>
      <c r="C1004" s="50" t="s">
        <v>438</v>
      </c>
      <c r="D1004" s="51" t="s">
        <v>438</v>
      </c>
      <c r="E1004" s="52" t="s">
        <v>438</v>
      </c>
      <c r="F1004" s="52" t="s">
        <v>438</v>
      </c>
      <c r="G1004" s="53" t="s">
        <v>438</v>
      </c>
      <c r="H1004" s="53" t="s">
        <v>438</v>
      </c>
      <c r="I1004" s="50" t="s">
        <v>438</v>
      </c>
      <c r="J1004" s="51" t="s">
        <v>438</v>
      </c>
      <c r="K1004" s="52" t="s">
        <v>438</v>
      </c>
      <c r="L1004" s="52" t="s">
        <v>438</v>
      </c>
      <c r="M1004" s="53" t="s">
        <v>438</v>
      </c>
      <c r="N1004" s="54" t="s">
        <v>438</v>
      </c>
      <c r="O1004" s="50" t="s">
        <v>438</v>
      </c>
      <c r="P1004" s="51" t="s">
        <v>438</v>
      </c>
      <c r="Q1004" s="52" t="s">
        <v>438</v>
      </c>
      <c r="R1004" s="52" t="s">
        <v>438</v>
      </c>
      <c r="S1004" s="55" t="s">
        <v>438</v>
      </c>
      <c r="T1004" s="56" t="s">
        <v>438</v>
      </c>
      <c r="U1004" s="50" t="s">
        <v>438</v>
      </c>
      <c r="V1004" s="51" t="s">
        <v>438</v>
      </c>
      <c r="W1004" s="52" t="s">
        <v>438</v>
      </c>
      <c r="X1004" s="52" t="s">
        <v>438</v>
      </c>
      <c r="Y1004" s="55" t="s">
        <v>438</v>
      </c>
      <c r="Z1004" s="56" t="s">
        <v>438</v>
      </c>
      <c r="AA1004" s="50" t="s">
        <v>438</v>
      </c>
      <c r="AB1004" s="51" t="s">
        <v>438</v>
      </c>
      <c r="AC1004" s="52" t="s">
        <v>438</v>
      </c>
      <c r="AD1004" s="52" t="s">
        <v>438</v>
      </c>
      <c r="AE1004" s="53" t="s">
        <v>438</v>
      </c>
      <c r="AF1004" s="54" t="s">
        <v>438</v>
      </c>
    </row>
    <row r="1005" spans="1:32" s="30" customFormat="1" ht="15.75" hidden="1" outlineLevel="1" x14ac:dyDescent="0.3">
      <c r="A1005" s="30">
        <f t="shared" si="23"/>
        <v>88</v>
      </c>
      <c r="C1005" s="50" t="s">
        <v>438</v>
      </c>
      <c r="D1005" s="51" t="s">
        <v>438</v>
      </c>
      <c r="E1005" s="52" t="s">
        <v>438</v>
      </c>
      <c r="F1005" s="52" t="s">
        <v>438</v>
      </c>
      <c r="G1005" s="53" t="s">
        <v>438</v>
      </c>
      <c r="H1005" s="53" t="s">
        <v>438</v>
      </c>
      <c r="I1005" s="50" t="s">
        <v>438</v>
      </c>
      <c r="J1005" s="51" t="s">
        <v>438</v>
      </c>
      <c r="K1005" s="52" t="s">
        <v>438</v>
      </c>
      <c r="L1005" s="52" t="s">
        <v>438</v>
      </c>
      <c r="M1005" s="53" t="s">
        <v>438</v>
      </c>
      <c r="N1005" s="54" t="s">
        <v>438</v>
      </c>
      <c r="O1005" s="50" t="s">
        <v>438</v>
      </c>
      <c r="P1005" s="51" t="s">
        <v>438</v>
      </c>
      <c r="Q1005" s="52" t="s">
        <v>438</v>
      </c>
      <c r="R1005" s="52" t="s">
        <v>438</v>
      </c>
      <c r="S1005" s="55" t="s">
        <v>438</v>
      </c>
      <c r="T1005" s="56" t="s">
        <v>438</v>
      </c>
      <c r="U1005" s="50" t="s">
        <v>438</v>
      </c>
      <c r="V1005" s="51" t="s">
        <v>438</v>
      </c>
      <c r="W1005" s="52" t="s">
        <v>438</v>
      </c>
      <c r="X1005" s="52" t="s">
        <v>438</v>
      </c>
      <c r="Y1005" s="55" t="s">
        <v>438</v>
      </c>
      <c r="Z1005" s="56" t="s">
        <v>438</v>
      </c>
      <c r="AA1005" s="50" t="s">
        <v>438</v>
      </c>
      <c r="AB1005" s="51" t="s">
        <v>438</v>
      </c>
      <c r="AC1005" s="52" t="s">
        <v>438</v>
      </c>
      <c r="AD1005" s="52" t="s">
        <v>438</v>
      </c>
      <c r="AE1005" s="53" t="s">
        <v>438</v>
      </c>
      <c r="AF1005" s="54" t="s">
        <v>438</v>
      </c>
    </row>
    <row r="1006" spans="1:32" s="30" customFormat="1" ht="15.75" hidden="1" outlineLevel="1" x14ac:dyDescent="0.3">
      <c r="A1006" s="30">
        <f t="shared" si="23"/>
        <v>89</v>
      </c>
      <c r="C1006" s="50" t="s">
        <v>438</v>
      </c>
      <c r="D1006" s="51" t="s">
        <v>438</v>
      </c>
      <c r="E1006" s="52" t="s">
        <v>438</v>
      </c>
      <c r="F1006" s="52" t="s">
        <v>438</v>
      </c>
      <c r="G1006" s="53" t="s">
        <v>438</v>
      </c>
      <c r="H1006" s="53" t="s">
        <v>438</v>
      </c>
      <c r="I1006" s="50" t="s">
        <v>438</v>
      </c>
      <c r="J1006" s="51" t="s">
        <v>438</v>
      </c>
      <c r="K1006" s="52" t="s">
        <v>438</v>
      </c>
      <c r="L1006" s="52" t="s">
        <v>438</v>
      </c>
      <c r="M1006" s="53" t="s">
        <v>438</v>
      </c>
      <c r="N1006" s="54" t="s">
        <v>438</v>
      </c>
      <c r="O1006" s="50" t="s">
        <v>438</v>
      </c>
      <c r="P1006" s="51" t="s">
        <v>438</v>
      </c>
      <c r="Q1006" s="52" t="s">
        <v>438</v>
      </c>
      <c r="R1006" s="52" t="s">
        <v>438</v>
      </c>
      <c r="S1006" s="55" t="s">
        <v>438</v>
      </c>
      <c r="T1006" s="56" t="s">
        <v>438</v>
      </c>
      <c r="U1006" s="50" t="s">
        <v>438</v>
      </c>
      <c r="V1006" s="51" t="s">
        <v>438</v>
      </c>
      <c r="W1006" s="52" t="s">
        <v>438</v>
      </c>
      <c r="X1006" s="52" t="s">
        <v>438</v>
      </c>
      <c r="Y1006" s="55" t="s">
        <v>438</v>
      </c>
      <c r="Z1006" s="56" t="s">
        <v>438</v>
      </c>
      <c r="AA1006" s="50" t="s">
        <v>438</v>
      </c>
      <c r="AB1006" s="51" t="s">
        <v>438</v>
      </c>
      <c r="AC1006" s="52" t="s">
        <v>438</v>
      </c>
      <c r="AD1006" s="52" t="s">
        <v>438</v>
      </c>
      <c r="AE1006" s="53" t="s">
        <v>438</v>
      </c>
      <c r="AF1006" s="54" t="s">
        <v>438</v>
      </c>
    </row>
    <row r="1007" spans="1:32" s="30" customFormat="1" ht="15.75" hidden="1" outlineLevel="1" x14ac:dyDescent="0.3">
      <c r="A1007" s="30">
        <f t="shared" si="23"/>
        <v>90</v>
      </c>
      <c r="C1007" s="50" t="s">
        <v>438</v>
      </c>
      <c r="D1007" s="51" t="s">
        <v>438</v>
      </c>
      <c r="E1007" s="52" t="s">
        <v>438</v>
      </c>
      <c r="F1007" s="52" t="s">
        <v>438</v>
      </c>
      <c r="G1007" s="53" t="s">
        <v>438</v>
      </c>
      <c r="H1007" s="53" t="s">
        <v>438</v>
      </c>
      <c r="I1007" s="50" t="s">
        <v>438</v>
      </c>
      <c r="J1007" s="51" t="s">
        <v>438</v>
      </c>
      <c r="K1007" s="52" t="s">
        <v>438</v>
      </c>
      <c r="L1007" s="52" t="s">
        <v>438</v>
      </c>
      <c r="M1007" s="53" t="s">
        <v>438</v>
      </c>
      <c r="N1007" s="54" t="s">
        <v>438</v>
      </c>
      <c r="O1007" s="50" t="s">
        <v>438</v>
      </c>
      <c r="P1007" s="51" t="s">
        <v>438</v>
      </c>
      <c r="Q1007" s="52" t="s">
        <v>438</v>
      </c>
      <c r="R1007" s="52" t="s">
        <v>438</v>
      </c>
      <c r="S1007" s="55" t="s">
        <v>438</v>
      </c>
      <c r="T1007" s="56" t="s">
        <v>438</v>
      </c>
      <c r="U1007" s="50" t="s">
        <v>438</v>
      </c>
      <c r="V1007" s="51" t="s">
        <v>438</v>
      </c>
      <c r="W1007" s="52" t="s">
        <v>438</v>
      </c>
      <c r="X1007" s="52" t="s">
        <v>438</v>
      </c>
      <c r="Y1007" s="55" t="s">
        <v>438</v>
      </c>
      <c r="Z1007" s="56" t="s">
        <v>438</v>
      </c>
      <c r="AA1007" s="50" t="s">
        <v>438</v>
      </c>
      <c r="AB1007" s="51" t="s">
        <v>438</v>
      </c>
      <c r="AC1007" s="52" t="s">
        <v>438</v>
      </c>
      <c r="AD1007" s="52" t="s">
        <v>438</v>
      </c>
      <c r="AE1007" s="53" t="s">
        <v>438</v>
      </c>
      <c r="AF1007" s="54" t="s">
        <v>438</v>
      </c>
    </row>
    <row r="1008" spans="1:32" s="30" customFormat="1" ht="15.75" hidden="1" outlineLevel="1" x14ac:dyDescent="0.3">
      <c r="A1008" s="30">
        <f t="shared" si="23"/>
        <v>91</v>
      </c>
      <c r="C1008" s="50" t="s">
        <v>438</v>
      </c>
      <c r="D1008" s="51" t="s">
        <v>438</v>
      </c>
      <c r="E1008" s="52" t="s">
        <v>438</v>
      </c>
      <c r="F1008" s="52" t="s">
        <v>438</v>
      </c>
      <c r="G1008" s="53" t="s">
        <v>438</v>
      </c>
      <c r="H1008" s="53" t="s">
        <v>438</v>
      </c>
      <c r="I1008" s="50" t="s">
        <v>438</v>
      </c>
      <c r="J1008" s="51" t="s">
        <v>438</v>
      </c>
      <c r="K1008" s="52" t="s">
        <v>438</v>
      </c>
      <c r="L1008" s="52" t="s">
        <v>438</v>
      </c>
      <c r="M1008" s="53" t="s">
        <v>438</v>
      </c>
      <c r="N1008" s="54" t="s">
        <v>438</v>
      </c>
      <c r="O1008" s="50" t="s">
        <v>438</v>
      </c>
      <c r="P1008" s="51" t="s">
        <v>438</v>
      </c>
      <c r="Q1008" s="52" t="s">
        <v>438</v>
      </c>
      <c r="R1008" s="52" t="s">
        <v>438</v>
      </c>
      <c r="S1008" s="55" t="s">
        <v>438</v>
      </c>
      <c r="T1008" s="56" t="s">
        <v>438</v>
      </c>
      <c r="U1008" s="50" t="s">
        <v>438</v>
      </c>
      <c r="V1008" s="51" t="s">
        <v>438</v>
      </c>
      <c r="W1008" s="52" t="s">
        <v>438</v>
      </c>
      <c r="X1008" s="52" t="s">
        <v>438</v>
      </c>
      <c r="Y1008" s="55" t="s">
        <v>438</v>
      </c>
      <c r="Z1008" s="56" t="s">
        <v>438</v>
      </c>
      <c r="AA1008" s="50" t="s">
        <v>438</v>
      </c>
      <c r="AB1008" s="51" t="s">
        <v>438</v>
      </c>
      <c r="AC1008" s="52" t="s">
        <v>438</v>
      </c>
      <c r="AD1008" s="52" t="s">
        <v>438</v>
      </c>
      <c r="AE1008" s="53" t="s">
        <v>438</v>
      </c>
      <c r="AF1008" s="54" t="s">
        <v>438</v>
      </c>
    </row>
    <row r="1009" spans="1:32" s="30" customFormat="1" ht="15.75" hidden="1" outlineLevel="1" x14ac:dyDescent="0.3">
      <c r="A1009" s="30">
        <f t="shared" si="23"/>
        <v>92</v>
      </c>
      <c r="C1009" s="50" t="s">
        <v>438</v>
      </c>
      <c r="D1009" s="51" t="s">
        <v>438</v>
      </c>
      <c r="E1009" s="52" t="s">
        <v>438</v>
      </c>
      <c r="F1009" s="52" t="s">
        <v>438</v>
      </c>
      <c r="G1009" s="53" t="s">
        <v>438</v>
      </c>
      <c r="H1009" s="53" t="s">
        <v>438</v>
      </c>
      <c r="I1009" s="50" t="s">
        <v>438</v>
      </c>
      <c r="J1009" s="51" t="s">
        <v>438</v>
      </c>
      <c r="K1009" s="52" t="s">
        <v>438</v>
      </c>
      <c r="L1009" s="52" t="s">
        <v>438</v>
      </c>
      <c r="M1009" s="53" t="s">
        <v>438</v>
      </c>
      <c r="N1009" s="54" t="s">
        <v>438</v>
      </c>
      <c r="O1009" s="50" t="s">
        <v>438</v>
      </c>
      <c r="P1009" s="51" t="s">
        <v>438</v>
      </c>
      <c r="Q1009" s="52" t="s">
        <v>438</v>
      </c>
      <c r="R1009" s="52" t="s">
        <v>438</v>
      </c>
      <c r="S1009" s="55" t="s">
        <v>438</v>
      </c>
      <c r="T1009" s="56" t="s">
        <v>438</v>
      </c>
      <c r="U1009" s="50" t="s">
        <v>438</v>
      </c>
      <c r="V1009" s="51" t="s">
        <v>438</v>
      </c>
      <c r="W1009" s="52" t="s">
        <v>438</v>
      </c>
      <c r="X1009" s="52" t="s">
        <v>438</v>
      </c>
      <c r="Y1009" s="55" t="s">
        <v>438</v>
      </c>
      <c r="Z1009" s="56" t="s">
        <v>438</v>
      </c>
      <c r="AA1009" s="50" t="s">
        <v>438</v>
      </c>
      <c r="AB1009" s="51" t="s">
        <v>438</v>
      </c>
      <c r="AC1009" s="52" t="s">
        <v>438</v>
      </c>
      <c r="AD1009" s="52" t="s">
        <v>438</v>
      </c>
      <c r="AE1009" s="53" t="s">
        <v>438</v>
      </c>
      <c r="AF1009" s="54" t="s">
        <v>438</v>
      </c>
    </row>
    <row r="1010" spans="1:32" s="30" customFormat="1" ht="15.75" hidden="1" outlineLevel="1" x14ac:dyDescent="0.3">
      <c r="A1010" s="30">
        <f t="shared" si="23"/>
        <v>93</v>
      </c>
      <c r="C1010" s="50" t="s">
        <v>438</v>
      </c>
      <c r="D1010" s="51" t="s">
        <v>438</v>
      </c>
      <c r="E1010" s="52" t="s">
        <v>438</v>
      </c>
      <c r="F1010" s="52" t="s">
        <v>438</v>
      </c>
      <c r="G1010" s="53" t="s">
        <v>438</v>
      </c>
      <c r="H1010" s="53" t="s">
        <v>438</v>
      </c>
      <c r="I1010" s="50" t="s">
        <v>438</v>
      </c>
      <c r="J1010" s="51" t="s">
        <v>438</v>
      </c>
      <c r="K1010" s="52" t="s">
        <v>438</v>
      </c>
      <c r="L1010" s="52" t="s">
        <v>438</v>
      </c>
      <c r="M1010" s="53" t="s">
        <v>438</v>
      </c>
      <c r="N1010" s="54" t="s">
        <v>438</v>
      </c>
      <c r="O1010" s="50" t="s">
        <v>438</v>
      </c>
      <c r="P1010" s="51" t="s">
        <v>438</v>
      </c>
      <c r="Q1010" s="52" t="s">
        <v>438</v>
      </c>
      <c r="R1010" s="52" t="s">
        <v>438</v>
      </c>
      <c r="S1010" s="55" t="s">
        <v>438</v>
      </c>
      <c r="T1010" s="56" t="s">
        <v>438</v>
      </c>
      <c r="U1010" s="50" t="s">
        <v>438</v>
      </c>
      <c r="V1010" s="51" t="s">
        <v>438</v>
      </c>
      <c r="W1010" s="52" t="s">
        <v>438</v>
      </c>
      <c r="X1010" s="52" t="s">
        <v>438</v>
      </c>
      <c r="Y1010" s="55" t="s">
        <v>438</v>
      </c>
      <c r="Z1010" s="56" t="s">
        <v>438</v>
      </c>
      <c r="AA1010" s="50" t="s">
        <v>438</v>
      </c>
      <c r="AB1010" s="51" t="s">
        <v>438</v>
      </c>
      <c r="AC1010" s="52" t="s">
        <v>438</v>
      </c>
      <c r="AD1010" s="52" t="s">
        <v>438</v>
      </c>
      <c r="AE1010" s="53" t="s">
        <v>438</v>
      </c>
      <c r="AF1010" s="54" t="s">
        <v>438</v>
      </c>
    </row>
    <row r="1011" spans="1:32" s="30" customFormat="1" ht="15.75" hidden="1" outlineLevel="1" x14ac:dyDescent="0.3">
      <c r="A1011" s="30">
        <f t="shared" si="23"/>
        <v>94</v>
      </c>
      <c r="C1011" s="50" t="s">
        <v>438</v>
      </c>
      <c r="D1011" s="51" t="s">
        <v>438</v>
      </c>
      <c r="E1011" s="52" t="s">
        <v>438</v>
      </c>
      <c r="F1011" s="52" t="s">
        <v>438</v>
      </c>
      <c r="G1011" s="53" t="s">
        <v>438</v>
      </c>
      <c r="H1011" s="53" t="s">
        <v>438</v>
      </c>
      <c r="I1011" s="50" t="s">
        <v>438</v>
      </c>
      <c r="J1011" s="51" t="s">
        <v>438</v>
      </c>
      <c r="K1011" s="52" t="s">
        <v>438</v>
      </c>
      <c r="L1011" s="52" t="s">
        <v>438</v>
      </c>
      <c r="M1011" s="53" t="s">
        <v>438</v>
      </c>
      <c r="N1011" s="54" t="s">
        <v>438</v>
      </c>
      <c r="O1011" s="50" t="s">
        <v>438</v>
      </c>
      <c r="P1011" s="51" t="s">
        <v>438</v>
      </c>
      <c r="Q1011" s="52" t="s">
        <v>438</v>
      </c>
      <c r="R1011" s="52" t="s">
        <v>438</v>
      </c>
      <c r="S1011" s="55" t="s">
        <v>438</v>
      </c>
      <c r="T1011" s="56" t="s">
        <v>438</v>
      </c>
      <c r="U1011" s="50" t="s">
        <v>438</v>
      </c>
      <c r="V1011" s="51" t="s">
        <v>438</v>
      </c>
      <c r="W1011" s="52" t="s">
        <v>438</v>
      </c>
      <c r="X1011" s="52" t="s">
        <v>438</v>
      </c>
      <c r="Y1011" s="55" t="s">
        <v>438</v>
      </c>
      <c r="Z1011" s="56" t="s">
        <v>438</v>
      </c>
      <c r="AA1011" s="50" t="s">
        <v>438</v>
      </c>
      <c r="AB1011" s="51" t="s">
        <v>438</v>
      </c>
      <c r="AC1011" s="52" t="s">
        <v>438</v>
      </c>
      <c r="AD1011" s="52" t="s">
        <v>438</v>
      </c>
      <c r="AE1011" s="53" t="s">
        <v>438</v>
      </c>
      <c r="AF1011" s="54" t="s">
        <v>438</v>
      </c>
    </row>
    <row r="1012" spans="1:32" s="30" customFormat="1" ht="15.75" hidden="1" outlineLevel="1" x14ac:dyDescent="0.3">
      <c r="A1012" s="30">
        <f t="shared" si="23"/>
        <v>95</v>
      </c>
      <c r="C1012" s="50" t="s">
        <v>438</v>
      </c>
      <c r="D1012" s="51" t="s">
        <v>438</v>
      </c>
      <c r="E1012" s="52" t="s">
        <v>438</v>
      </c>
      <c r="F1012" s="52" t="s">
        <v>438</v>
      </c>
      <c r="G1012" s="53" t="s">
        <v>438</v>
      </c>
      <c r="H1012" s="53" t="s">
        <v>438</v>
      </c>
      <c r="I1012" s="50" t="s">
        <v>438</v>
      </c>
      <c r="J1012" s="51" t="s">
        <v>438</v>
      </c>
      <c r="K1012" s="52" t="s">
        <v>438</v>
      </c>
      <c r="L1012" s="52" t="s">
        <v>438</v>
      </c>
      <c r="M1012" s="53" t="s">
        <v>438</v>
      </c>
      <c r="N1012" s="54" t="s">
        <v>438</v>
      </c>
      <c r="O1012" s="50" t="s">
        <v>438</v>
      </c>
      <c r="P1012" s="51" t="s">
        <v>438</v>
      </c>
      <c r="Q1012" s="52" t="s">
        <v>438</v>
      </c>
      <c r="R1012" s="52" t="s">
        <v>438</v>
      </c>
      <c r="S1012" s="55" t="s">
        <v>438</v>
      </c>
      <c r="T1012" s="56" t="s">
        <v>438</v>
      </c>
      <c r="U1012" s="50" t="s">
        <v>438</v>
      </c>
      <c r="V1012" s="51" t="s">
        <v>438</v>
      </c>
      <c r="W1012" s="52" t="s">
        <v>438</v>
      </c>
      <c r="X1012" s="52" t="s">
        <v>438</v>
      </c>
      <c r="Y1012" s="55" t="s">
        <v>438</v>
      </c>
      <c r="Z1012" s="56" t="s">
        <v>438</v>
      </c>
      <c r="AA1012" s="50" t="s">
        <v>438</v>
      </c>
      <c r="AB1012" s="51" t="s">
        <v>438</v>
      </c>
      <c r="AC1012" s="52" t="s">
        <v>438</v>
      </c>
      <c r="AD1012" s="52" t="s">
        <v>438</v>
      </c>
      <c r="AE1012" s="53" t="s">
        <v>438</v>
      </c>
      <c r="AF1012" s="54" t="s">
        <v>438</v>
      </c>
    </row>
    <row r="1013" spans="1:32" s="30" customFormat="1" ht="15.75" hidden="1" outlineLevel="1" x14ac:dyDescent="0.3">
      <c r="A1013" s="30">
        <f t="shared" si="23"/>
        <v>96</v>
      </c>
      <c r="C1013" s="50" t="s">
        <v>438</v>
      </c>
      <c r="D1013" s="51" t="s">
        <v>438</v>
      </c>
      <c r="E1013" s="52" t="s">
        <v>438</v>
      </c>
      <c r="F1013" s="52" t="s">
        <v>438</v>
      </c>
      <c r="G1013" s="53" t="s">
        <v>438</v>
      </c>
      <c r="H1013" s="53" t="s">
        <v>438</v>
      </c>
      <c r="I1013" s="50" t="s">
        <v>438</v>
      </c>
      <c r="J1013" s="51" t="s">
        <v>438</v>
      </c>
      <c r="K1013" s="52" t="s">
        <v>438</v>
      </c>
      <c r="L1013" s="52" t="s">
        <v>438</v>
      </c>
      <c r="M1013" s="53" t="s">
        <v>438</v>
      </c>
      <c r="N1013" s="54" t="s">
        <v>438</v>
      </c>
      <c r="O1013" s="50" t="s">
        <v>438</v>
      </c>
      <c r="P1013" s="51" t="s">
        <v>438</v>
      </c>
      <c r="Q1013" s="52" t="s">
        <v>438</v>
      </c>
      <c r="R1013" s="52" t="s">
        <v>438</v>
      </c>
      <c r="S1013" s="55" t="s">
        <v>438</v>
      </c>
      <c r="T1013" s="56" t="s">
        <v>438</v>
      </c>
      <c r="U1013" s="50" t="s">
        <v>438</v>
      </c>
      <c r="V1013" s="51" t="s">
        <v>438</v>
      </c>
      <c r="W1013" s="52" t="s">
        <v>438</v>
      </c>
      <c r="X1013" s="52" t="s">
        <v>438</v>
      </c>
      <c r="Y1013" s="55" t="s">
        <v>438</v>
      </c>
      <c r="Z1013" s="56" t="s">
        <v>438</v>
      </c>
      <c r="AA1013" s="50" t="s">
        <v>438</v>
      </c>
      <c r="AB1013" s="51" t="s">
        <v>438</v>
      </c>
      <c r="AC1013" s="52" t="s">
        <v>438</v>
      </c>
      <c r="AD1013" s="52" t="s">
        <v>438</v>
      </c>
      <c r="AE1013" s="53" t="s">
        <v>438</v>
      </c>
      <c r="AF1013" s="54" t="s">
        <v>438</v>
      </c>
    </row>
    <row r="1014" spans="1:32" s="30" customFormat="1" ht="15.75" hidden="1" outlineLevel="1" x14ac:dyDescent="0.3">
      <c r="A1014" s="30">
        <f t="shared" si="23"/>
        <v>97</v>
      </c>
      <c r="C1014" s="50" t="s">
        <v>438</v>
      </c>
      <c r="D1014" s="51" t="s">
        <v>438</v>
      </c>
      <c r="E1014" s="52" t="s">
        <v>438</v>
      </c>
      <c r="F1014" s="52" t="s">
        <v>438</v>
      </c>
      <c r="G1014" s="53" t="s">
        <v>438</v>
      </c>
      <c r="H1014" s="53" t="s">
        <v>438</v>
      </c>
      <c r="I1014" s="50" t="s">
        <v>438</v>
      </c>
      <c r="J1014" s="51" t="s">
        <v>438</v>
      </c>
      <c r="K1014" s="52" t="s">
        <v>438</v>
      </c>
      <c r="L1014" s="52" t="s">
        <v>438</v>
      </c>
      <c r="M1014" s="53" t="s">
        <v>438</v>
      </c>
      <c r="N1014" s="54" t="s">
        <v>438</v>
      </c>
      <c r="O1014" s="50" t="s">
        <v>438</v>
      </c>
      <c r="P1014" s="51" t="s">
        <v>438</v>
      </c>
      <c r="Q1014" s="52" t="s">
        <v>438</v>
      </c>
      <c r="R1014" s="52" t="s">
        <v>438</v>
      </c>
      <c r="S1014" s="55" t="s">
        <v>438</v>
      </c>
      <c r="T1014" s="56" t="s">
        <v>438</v>
      </c>
      <c r="U1014" s="50" t="s">
        <v>438</v>
      </c>
      <c r="V1014" s="51" t="s">
        <v>438</v>
      </c>
      <c r="W1014" s="52" t="s">
        <v>438</v>
      </c>
      <c r="X1014" s="52" t="s">
        <v>438</v>
      </c>
      <c r="Y1014" s="55" t="s">
        <v>438</v>
      </c>
      <c r="Z1014" s="56" t="s">
        <v>438</v>
      </c>
      <c r="AA1014" s="50" t="s">
        <v>438</v>
      </c>
      <c r="AB1014" s="51" t="s">
        <v>438</v>
      </c>
      <c r="AC1014" s="52" t="s">
        <v>438</v>
      </c>
      <c r="AD1014" s="52" t="s">
        <v>438</v>
      </c>
      <c r="AE1014" s="53" t="s">
        <v>438</v>
      </c>
      <c r="AF1014" s="54" t="s">
        <v>438</v>
      </c>
    </row>
    <row r="1015" spans="1:32" s="30" customFormat="1" ht="15.75" hidden="1" outlineLevel="1" x14ac:dyDescent="0.3">
      <c r="A1015" s="30">
        <f t="shared" si="23"/>
        <v>98</v>
      </c>
      <c r="C1015" s="50" t="s">
        <v>438</v>
      </c>
      <c r="D1015" s="51" t="s">
        <v>438</v>
      </c>
      <c r="E1015" s="52" t="s">
        <v>438</v>
      </c>
      <c r="F1015" s="52" t="s">
        <v>438</v>
      </c>
      <c r="G1015" s="53" t="s">
        <v>438</v>
      </c>
      <c r="H1015" s="53" t="s">
        <v>438</v>
      </c>
      <c r="I1015" s="50" t="s">
        <v>438</v>
      </c>
      <c r="J1015" s="51" t="s">
        <v>438</v>
      </c>
      <c r="K1015" s="52" t="s">
        <v>438</v>
      </c>
      <c r="L1015" s="52" t="s">
        <v>438</v>
      </c>
      <c r="M1015" s="53" t="s">
        <v>438</v>
      </c>
      <c r="N1015" s="54" t="s">
        <v>438</v>
      </c>
      <c r="O1015" s="50" t="s">
        <v>438</v>
      </c>
      <c r="P1015" s="51" t="s">
        <v>438</v>
      </c>
      <c r="Q1015" s="52" t="s">
        <v>438</v>
      </c>
      <c r="R1015" s="52" t="s">
        <v>438</v>
      </c>
      <c r="S1015" s="55" t="s">
        <v>438</v>
      </c>
      <c r="T1015" s="56" t="s">
        <v>438</v>
      </c>
      <c r="U1015" s="50" t="s">
        <v>438</v>
      </c>
      <c r="V1015" s="51" t="s">
        <v>438</v>
      </c>
      <c r="W1015" s="52" t="s">
        <v>438</v>
      </c>
      <c r="X1015" s="52" t="s">
        <v>438</v>
      </c>
      <c r="Y1015" s="55" t="s">
        <v>438</v>
      </c>
      <c r="Z1015" s="56" t="s">
        <v>438</v>
      </c>
      <c r="AA1015" s="50" t="s">
        <v>438</v>
      </c>
      <c r="AB1015" s="51" t="s">
        <v>438</v>
      </c>
      <c r="AC1015" s="52" t="s">
        <v>438</v>
      </c>
      <c r="AD1015" s="52" t="s">
        <v>438</v>
      </c>
      <c r="AE1015" s="53" t="s">
        <v>438</v>
      </c>
      <c r="AF1015" s="54" t="s">
        <v>438</v>
      </c>
    </row>
    <row r="1016" spans="1:32" s="30" customFormat="1" ht="15.75" hidden="1" outlineLevel="1" x14ac:dyDescent="0.3">
      <c r="A1016" s="30">
        <f t="shared" si="23"/>
        <v>99</v>
      </c>
      <c r="C1016" s="50" t="s">
        <v>438</v>
      </c>
      <c r="D1016" s="51" t="s">
        <v>438</v>
      </c>
      <c r="E1016" s="52" t="s">
        <v>438</v>
      </c>
      <c r="F1016" s="52" t="s">
        <v>438</v>
      </c>
      <c r="G1016" s="53" t="s">
        <v>438</v>
      </c>
      <c r="H1016" s="53" t="s">
        <v>438</v>
      </c>
      <c r="I1016" s="50" t="s">
        <v>438</v>
      </c>
      <c r="J1016" s="51" t="s">
        <v>438</v>
      </c>
      <c r="K1016" s="52" t="s">
        <v>438</v>
      </c>
      <c r="L1016" s="52" t="s">
        <v>438</v>
      </c>
      <c r="M1016" s="53" t="s">
        <v>438</v>
      </c>
      <c r="N1016" s="54" t="s">
        <v>438</v>
      </c>
      <c r="O1016" s="50" t="s">
        <v>438</v>
      </c>
      <c r="P1016" s="51" t="s">
        <v>438</v>
      </c>
      <c r="Q1016" s="52" t="s">
        <v>438</v>
      </c>
      <c r="R1016" s="52" t="s">
        <v>438</v>
      </c>
      <c r="S1016" s="55" t="s">
        <v>438</v>
      </c>
      <c r="T1016" s="56" t="s">
        <v>438</v>
      </c>
      <c r="U1016" s="50" t="s">
        <v>438</v>
      </c>
      <c r="V1016" s="51" t="s">
        <v>438</v>
      </c>
      <c r="W1016" s="52" t="s">
        <v>438</v>
      </c>
      <c r="X1016" s="52" t="s">
        <v>438</v>
      </c>
      <c r="Y1016" s="55" t="s">
        <v>438</v>
      </c>
      <c r="Z1016" s="56" t="s">
        <v>438</v>
      </c>
      <c r="AA1016" s="50" t="s">
        <v>438</v>
      </c>
      <c r="AB1016" s="51" t="s">
        <v>438</v>
      </c>
      <c r="AC1016" s="52" t="s">
        <v>438</v>
      </c>
      <c r="AD1016" s="52" t="s">
        <v>438</v>
      </c>
      <c r="AE1016" s="53" t="s">
        <v>438</v>
      </c>
      <c r="AF1016" s="54" t="s">
        <v>438</v>
      </c>
    </row>
    <row r="1017" spans="1:32" s="30" customFormat="1" ht="15.75" hidden="1" outlineLevel="1" x14ac:dyDescent="0.3">
      <c r="A1017" s="30">
        <f t="shared" si="23"/>
        <v>100</v>
      </c>
      <c r="C1017" s="60" t="s">
        <v>438</v>
      </c>
      <c r="D1017" s="65" t="s">
        <v>438</v>
      </c>
      <c r="E1017" s="66" t="s">
        <v>438</v>
      </c>
      <c r="F1017" s="66" t="s">
        <v>438</v>
      </c>
      <c r="G1017" s="75" t="s">
        <v>438</v>
      </c>
      <c r="H1017" s="75" t="s">
        <v>438</v>
      </c>
      <c r="I1017" s="60" t="s">
        <v>438</v>
      </c>
      <c r="J1017" s="65" t="s">
        <v>438</v>
      </c>
      <c r="K1017" s="66" t="s">
        <v>438</v>
      </c>
      <c r="L1017" s="66" t="s">
        <v>438</v>
      </c>
      <c r="M1017" s="75" t="s">
        <v>438</v>
      </c>
      <c r="N1017" s="76" t="s">
        <v>438</v>
      </c>
      <c r="O1017" s="60" t="s">
        <v>438</v>
      </c>
      <c r="P1017" s="65" t="s">
        <v>438</v>
      </c>
      <c r="Q1017" s="66" t="s">
        <v>438</v>
      </c>
      <c r="R1017" s="66" t="s">
        <v>438</v>
      </c>
      <c r="S1017" s="68" t="s">
        <v>438</v>
      </c>
      <c r="T1017" s="69" t="s">
        <v>438</v>
      </c>
      <c r="U1017" s="60" t="s">
        <v>438</v>
      </c>
      <c r="V1017" s="65" t="s">
        <v>438</v>
      </c>
      <c r="W1017" s="66" t="s">
        <v>438</v>
      </c>
      <c r="X1017" s="66" t="s">
        <v>438</v>
      </c>
      <c r="Y1017" s="68" t="s">
        <v>438</v>
      </c>
      <c r="Z1017" s="69" t="s">
        <v>438</v>
      </c>
      <c r="AA1017" s="60" t="s">
        <v>438</v>
      </c>
      <c r="AB1017" s="65" t="s">
        <v>438</v>
      </c>
      <c r="AC1017" s="66" t="s">
        <v>438</v>
      </c>
      <c r="AD1017" s="66" t="s">
        <v>438</v>
      </c>
      <c r="AE1017" s="75" t="s">
        <v>438</v>
      </c>
      <c r="AF1017" s="76" t="s">
        <v>438</v>
      </c>
    </row>
    <row r="1018" spans="1:32" s="89" customFormat="1" ht="15.75" collapsed="1" x14ac:dyDescent="0.3">
      <c r="A1018" s="30"/>
      <c r="B1018" s="30">
        <f>ROW()-ROW($B$8)</f>
        <v>1010</v>
      </c>
      <c r="C1018" s="44">
        <f>AA918+3</f>
        <v>42702</v>
      </c>
      <c r="D1018" s="45" t="s">
        <v>27</v>
      </c>
      <c r="E1018" s="46" t="s">
        <v>20</v>
      </c>
      <c r="F1018" s="47" t="s">
        <v>21</v>
      </c>
      <c r="G1018" s="45" t="s">
        <v>28</v>
      </c>
      <c r="H1018" s="48" t="s">
        <v>29</v>
      </c>
      <c r="I1018" s="44">
        <f>C1018+1</f>
        <v>42703</v>
      </c>
      <c r="J1018" s="45" t="s">
        <v>27</v>
      </c>
      <c r="K1018" s="46" t="s">
        <v>20</v>
      </c>
      <c r="L1018" s="47" t="s">
        <v>21</v>
      </c>
      <c r="M1018" s="45" t="s">
        <v>28</v>
      </c>
      <c r="N1018" s="48" t="s">
        <v>29</v>
      </c>
      <c r="O1018" s="44">
        <f>I1018+1</f>
        <v>42704</v>
      </c>
      <c r="P1018" s="45" t="s">
        <v>27</v>
      </c>
      <c r="Q1018" s="46" t="s">
        <v>20</v>
      </c>
      <c r="R1018" s="47" t="s">
        <v>21</v>
      </c>
      <c r="S1018" s="45" t="s">
        <v>28</v>
      </c>
      <c r="T1018" s="48" t="s">
        <v>29</v>
      </c>
      <c r="U1018" s="88"/>
      <c r="V1018" s="71"/>
      <c r="W1018" s="72"/>
      <c r="X1018" s="73"/>
      <c r="Y1018" s="71"/>
      <c r="Z1018" s="71"/>
      <c r="AA1018" s="88"/>
      <c r="AB1018" s="71"/>
      <c r="AC1018" s="72"/>
      <c r="AD1018" s="73"/>
      <c r="AE1018" s="71"/>
      <c r="AF1018" s="74"/>
    </row>
    <row r="1019" spans="1:32" s="30" customFormat="1" ht="15.75" x14ac:dyDescent="0.3">
      <c r="A1019" s="30">
        <v>2</v>
      </c>
      <c r="C1019" s="50" t="s">
        <v>438</v>
      </c>
      <c r="D1019" s="51" t="s">
        <v>438</v>
      </c>
      <c r="E1019" s="52" t="s">
        <v>438</v>
      </c>
      <c r="F1019" s="52" t="s">
        <v>438</v>
      </c>
      <c r="G1019" s="53" t="s">
        <v>438</v>
      </c>
      <c r="H1019" s="54" t="s">
        <v>438</v>
      </c>
      <c r="I1019" s="50" t="s">
        <v>438</v>
      </c>
      <c r="J1019" s="51" t="s">
        <v>438</v>
      </c>
      <c r="K1019" s="52" t="s">
        <v>438</v>
      </c>
      <c r="L1019" s="52" t="s">
        <v>438</v>
      </c>
      <c r="M1019" s="53" t="s">
        <v>438</v>
      </c>
      <c r="N1019" s="54" t="s">
        <v>438</v>
      </c>
      <c r="O1019" s="50" t="s">
        <v>438</v>
      </c>
      <c r="P1019" s="51" t="s">
        <v>438</v>
      </c>
      <c r="Q1019" s="52" t="s">
        <v>438</v>
      </c>
      <c r="R1019" s="52" t="s">
        <v>438</v>
      </c>
      <c r="S1019" s="53" t="s">
        <v>438</v>
      </c>
      <c r="T1019" s="54" t="s">
        <v>438</v>
      </c>
      <c r="U1019" s="57"/>
      <c r="V1019" s="51"/>
      <c r="W1019" s="52"/>
      <c r="X1019" s="52"/>
      <c r="Y1019" s="53"/>
      <c r="Z1019" s="53"/>
      <c r="AA1019" s="57"/>
      <c r="AB1019" s="51"/>
      <c r="AC1019" s="52"/>
      <c r="AD1019" s="52"/>
      <c r="AE1019" s="53"/>
      <c r="AF1019" s="54"/>
    </row>
    <row r="1020" spans="1:32" s="30" customFormat="1" ht="15.75" x14ac:dyDescent="0.3">
      <c r="A1020" s="30">
        <f>A1019+1</f>
        <v>3</v>
      </c>
      <c r="C1020" s="50" t="s">
        <v>438</v>
      </c>
      <c r="D1020" s="51" t="s">
        <v>438</v>
      </c>
      <c r="E1020" s="52" t="s">
        <v>438</v>
      </c>
      <c r="F1020" s="52" t="s">
        <v>438</v>
      </c>
      <c r="G1020" s="53" t="s">
        <v>438</v>
      </c>
      <c r="H1020" s="54" t="s">
        <v>438</v>
      </c>
      <c r="I1020" s="50" t="s">
        <v>438</v>
      </c>
      <c r="J1020" s="51" t="s">
        <v>438</v>
      </c>
      <c r="K1020" s="52" t="s">
        <v>438</v>
      </c>
      <c r="L1020" s="52" t="s">
        <v>438</v>
      </c>
      <c r="M1020" s="53" t="s">
        <v>438</v>
      </c>
      <c r="N1020" s="54" t="s">
        <v>438</v>
      </c>
      <c r="O1020" s="50" t="s">
        <v>438</v>
      </c>
      <c r="P1020" s="51" t="s">
        <v>438</v>
      </c>
      <c r="Q1020" s="52" t="s">
        <v>438</v>
      </c>
      <c r="R1020" s="52" t="s">
        <v>438</v>
      </c>
      <c r="S1020" s="53" t="s">
        <v>438</v>
      </c>
      <c r="T1020" s="54" t="s">
        <v>438</v>
      </c>
      <c r="U1020" s="57"/>
      <c r="V1020" s="51"/>
      <c r="W1020" s="52"/>
      <c r="X1020" s="52"/>
      <c r="Y1020" s="53"/>
      <c r="Z1020" s="53"/>
      <c r="AA1020" s="57"/>
      <c r="AB1020" s="51"/>
      <c r="AC1020" s="52"/>
      <c r="AD1020" s="52"/>
      <c r="AE1020" s="53"/>
      <c r="AF1020" s="54"/>
    </row>
    <row r="1021" spans="1:32" s="30" customFormat="1" ht="15.75" x14ac:dyDescent="0.3">
      <c r="A1021" s="30">
        <f t="shared" ref="A1021:A1067" si="24">A1020+1</f>
        <v>4</v>
      </c>
      <c r="C1021" s="50" t="s">
        <v>438</v>
      </c>
      <c r="D1021" s="51" t="s">
        <v>438</v>
      </c>
      <c r="E1021" s="52" t="s">
        <v>438</v>
      </c>
      <c r="F1021" s="52" t="s">
        <v>438</v>
      </c>
      <c r="G1021" s="53" t="s">
        <v>438</v>
      </c>
      <c r="H1021" s="54" t="s">
        <v>438</v>
      </c>
      <c r="I1021" s="50" t="s">
        <v>438</v>
      </c>
      <c r="J1021" s="51" t="s">
        <v>438</v>
      </c>
      <c r="K1021" s="52" t="s">
        <v>438</v>
      </c>
      <c r="L1021" s="52" t="s">
        <v>438</v>
      </c>
      <c r="M1021" s="53" t="s">
        <v>438</v>
      </c>
      <c r="N1021" s="54" t="s">
        <v>438</v>
      </c>
      <c r="O1021" s="50" t="s">
        <v>438</v>
      </c>
      <c r="P1021" s="51" t="s">
        <v>438</v>
      </c>
      <c r="Q1021" s="52" t="s">
        <v>438</v>
      </c>
      <c r="R1021" s="52" t="s">
        <v>438</v>
      </c>
      <c r="S1021" s="53" t="s">
        <v>438</v>
      </c>
      <c r="T1021" s="54" t="s">
        <v>438</v>
      </c>
      <c r="U1021" s="57"/>
      <c r="V1021" s="51"/>
      <c r="W1021" s="52"/>
      <c r="X1021" s="52"/>
      <c r="Y1021" s="53"/>
      <c r="Z1021" s="53"/>
      <c r="AA1021" s="57"/>
      <c r="AB1021" s="51"/>
      <c r="AC1021" s="52"/>
      <c r="AD1021" s="52"/>
      <c r="AE1021" s="53"/>
      <c r="AF1021" s="54"/>
    </row>
    <row r="1022" spans="1:32" s="30" customFormat="1" ht="15.75" x14ac:dyDescent="0.3">
      <c r="A1022" s="30">
        <f t="shared" si="24"/>
        <v>5</v>
      </c>
      <c r="C1022" s="50" t="s">
        <v>438</v>
      </c>
      <c r="D1022" s="51" t="s">
        <v>438</v>
      </c>
      <c r="E1022" s="52" t="s">
        <v>438</v>
      </c>
      <c r="F1022" s="52" t="s">
        <v>438</v>
      </c>
      <c r="G1022" s="53" t="s">
        <v>438</v>
      </c>
      <c r="H1022" s="54" t="s">
        <v>438</v>
      </c>
      <c r="I1022" s="50" t="s">
        <v>438</v>
      </c>
      <c r="J1022" s="51" t="s">
        <v>438</v>
      </c>
      <c r="K1022" s="52" t="s">
        <v>438</v>
      </c>
      <c r="L1022" s="52" t="s">
        <v>438</v>
      </c>
      <c r="M1022" s="53" t="s">
        <v>438</v>
      </c>
      <c r="N1022" s="54" t="s">
        <v>438</v>
      </c>
      <c r="O1022" s="50" t="s">
        <v>438</v>
      </c>
      <c r="P1022" s="51" t="s">
        <v>438</v>
      </c>
      <c r="Q1022" s="52" t="s">
        <v>438</v>
      </c>
      <c r="R1022" s="52" t="s">
        <v>438</v>
      </c>
      <c r="S1022" s="53" t="s">
        <v>438</v>
      </c>
      <c r="T1022" s="54" t="s">
        <v>438</v>
      </c>
      <c r="U1022" s="57"/>
      <c r="V1022" s="51"/>
      <c r="W1022" s="52"/>
      <c r="X1022" s="52"/>
      <c r="Y1022" s="53"/>
      <c r="Z1022" s="53"/>
      <c r="AA1022" s="57"/>
      <c r="AB1022" s="51"/>
      <c r="AC1022" s="52"/>
      <c r="AD1022" s="52"/>
      <c r="AE1022" s="53"/>
      <c r="AF1022" s="54"/>
    </row>
    <row r="1023" spans="1:32" s="30" customFormat="1" ht="15.75" x14ac:dyDescent="0.3">
      <c r="A1023" s="30">
        <f t="shared" si="24"/>
        <v>6</v>
      </c>
      <c r="C1023" s="50" t="s">
        <v>438</v>
      </c>
      <c r="D1023" s="51" t="s">
        <v>438</v>
      </c>
      <c r="E1023" s="52" t="s">
        <v>438</v>
      </c>
      <c r="F1023" s="52" t="s">
        <v>438</v>
      </c>
      <c r="G1023" s="53" t="s">
        <v>438</v>
      </c>
      <c r="H1023" s="54" t="s">
        <v>438</v>
      </c>
      <c r="I1023" s="50" t="s">
        <v>438</v>
      </c>
      <c r="J1023" s="51" t="s">
        <v>438</v>
      </c>
      <c r="K1023" s="52" t="s">
        <v>438</v>
      </c>
      <c r="L1023" s="52" t="s">
        <v>438</v>
      </c>
      <c r="M1023" s="53" t="s">
        <v>438</v>
      </c>
      <c r="N1023" s="54" t="s">
        <v>438</v>
      </c>
      <c r="O1023" s="50" t="s">
        <v>438</v>
      </c>
      <c r="P1023" s="51" t="s">
        <v>438</v>
      </c>
      <c r="Q1023" s="52" t="s">
        <v>438</v>
      </c>
      <c r="R1023" s="52" t="s">
        <v>438</v>
      </c>
      <c r="S1023" s="53" t="s">
        <v>438</v>
      </c>
      <c r="T1023" s="54" t="s">
        <v>438</v>
      </c>
      <c r="U1023" s="57"/>
      <c r="V1023" s="51"/>
      <c r="W1023" s="52"/>
      <c r="X1023" s="52"/>
      <c r="Y1023" s="53"/>
      <c r="Z1023" s="53"/>
      <c r="AA1023" s="57"/>
      <c r="AB1023" s="51"/>
      <c r="AC1023" s="52"/>
      <c r="AD1023" s="52"/>
      <c r="AE1023" s="53"/>
      <c r="AF1023" s="54"/>
    </row>
    <row r="1024" spans="1:32" s="30" customFormat="1" ht="15.75" x14ac:dyDescent="0.3">
      <c r="A1024" s="30">
        <f t="shared" si="24"/>
        <v>7</v>
      </c>
      <c r="C1024" s="50" t="s">
        <v>438</v>
      </c>
      <c r="D1024" s="51" t="s">
        <v>438</v>
      </c>
      <c r="E1024" s="52" t="s">
        <v>438</v>
      </c>
      <c r="F1024" s="52" t="s">
        <v>438</v>
      </c>
      <c r="G1024" s="53" t="s">
        <v>438</v>
      </c>
      <c r="H1024" s="54" t="s">
        <v>438</v>
      </c>
      <c r="I1024" s="50" t="s">
        <v>438</v>
      </c>
      <c r="J1024" s="51" t="s">
        <v>438</v>
      </c>
      <c r="K1024" s="52" t="s">
        <v>438</v>
      </c>
      <c r="L1024" s="52" t="s">
        <v>438</v>
      </c>
      <c r="M1024" s="53" t="s">
        <v>438</v>
      </c>
      <c r="N1024" s="54" t="s">
        <v>438</v>
      </c>
      <c r="O1024" s="50" t="s">
        <v>438</v>
      </c>
      <c r="P1024" s="51" t="s">
        <v>438</v>
      </c>
      <c r="Q1024" s="52" t="s">
        <v>438</v>
      </c>
      <c r="R1024" s="52" t="s">
        <v>438</v>
      </c>
      <c r="S1024" s="53" t="s">
        <v>438</v>
      </c>
      <c r="T1024" s="54" t="s">
        <v>438</v>
      </c>
      <c r="U1024" s="57"/>
      <c r="V1024" s="51"/>
      <c r="W1024" s="52"/>
      <c r="X1024" s="52"/>
      <c r="Y1024" s="53"/>
      <c r="Z1024" s="53"/>
      <c r="AA1024" s="57"/>
      <c r="AB1024" s="51"/>
      <c r="AC1024" s="52"/>
      <c r="AD1024" s="52"/>
      <c r="AE1024" s="53"/>
      <c r="AF1024" s="54"/>
    </row>
    <row r="1025" spans="1:32" s="30" customFormat="1" ht="15.75" x14ac:dyDescent="0.3">
      <c r="A1025" s="30">
        <f t="shared" si="24"/>
        <v>8</v>
      </c>
      <c r="C1025" s="50" t="s">
        <v>438</v>
      </c>
      <c r="D1025" s="51" t="s">
        <v>438</v>
      </c>
      <c r="E1025" s="52" t="s">
        <v>438</v>
      </c>
      <c r="F1025" s="52" t="s">
        <v>438</v>
      </c>
      <c r="G1025" s="53" t="s">
        <v>438</v>
      </c>
      <c r="H1025" s="54" t="s">
        <v>438</v>
      </c>
      <c r="I1025" s="50" t="s">
        <v>438</v>
      </c>
      <c r="J1025" s="51" t="s">
        <v>438</v>
      </c>
      <c r="K1025" s="52" t="s">
        <v>438</v>
      </c>
      <c r="L1025" s="52" t="s">
        <v>438</v>
      </c>
      <c r="M1025" s="53" t="s">
        <v>438</v>
      </c>
      <c r="N1025" s="54" t="s">
        <v>438</v>
      </c>
      <c r="O1025" s="50" t="s">
        <v>438</v>
      </c>
      <c r="P1025" s="51" t="s">
        <v>438</v>
      </c>
      <c r="Q1025" s="52" t="s">
        <v>438</v>
      </c>
      <c r="R1025" s="52" t="s">
        <v>438</v>
      </c>
      <c r="S1025" s="53" t="s">
        <v>438</v>
      </c>
      <c r="T1025" s="54" t="s">
        <v>438</v>
      </c>
      <c r="U1025" s="57"/>
      <c r="V1025" s="51"/>
      <c r="W1025" s="52"/>
      <c r="X1025" s="52"/>
      <c r="Y1025" s="53"/>
      <c r="Z1025" s="53"/>
      <c r="AA1025" s="57"/>
      <c r="AB1025" s="51"/>
      <c r="AC1025" s="52"/>
      <c r="AD1025" s="52"/>
      <c r="AE1025" s="53"/>
      <c r="AF1025" s="54"/>
    </row>
    <row r="1026" spans="1:32" s="30" customFormat="1" ht="15.75" x14ac:dyDescent="0.3">
      <c r="A1026" s="30">
        <f t="shared" si="24"/>
        <v>9</v>
      </c>
      <c r="C1026" s="50" t="s">
        <v>438</v>
      </c>
      <c r="D1026" s="51" t="s">
        <v>438</v>
      </c>
      <c r="E1026" s="52" t="s">
        <v>438</v>
      </c>
      <c r="F1026" s="52" t="s">
        <v>438</v>
      </c>
      <c r="G1026" s="53" t="s">
        <v>438</v>
      </c>
      <c r="H1026" s="54" t="s">
        <v>438</v>
      </c>
      <c r="I1026" s="50" t="s">
        <v>438</v>
      </c>
      <c r="J1026" s="51" t="s">
        <v>438</v>
      </c>
      <c r="K1026" s="52" t="s">
        <v>438</v>
      </c>
      <c r="L1026" s="52" t="s">
        <v>438</v>
      </c>
      <c r="M1026" s="53" t="s">
        <v>438</v>
      </c>
      <c r="N1026" s="54" t="s">
        <v>438</v>
      </c>
      <c r="O1026" s="50" t="s">
        <v>438</v>
      </c>
      <c r="P1026" s="51" t="s">
        <v>438</v>
      </c>
      <c r="Q1026" s="52" t="s">
        <v>438</v>
      </c>
      <c r="R1026" s="52" t="s">
        <v>438</v>
      </c>
      <c r="S1026" s="53" t="s">
        <v>438</v>
      </c>
      <c r="T1026" s="54" t="s">
        <v>438</v>
      </c>
      <c r="U1026" s="57"/>
      <c r="V1026" s="51"/>
      <c r="W1026" s="52"/>
      <c r="X1026" s="52"/>
      <c r="Y1026" s="53"/>
      <c r="Z1026" s="53"/>
      <c r="AA1026" s="57"/>
      <c r="AB1026" s="51"/>
      <c r="AC1026" s="52"/>
      <c r="AD1026" s="52"/>
      <c r="AE1026" s="53"/>
      <c r="AF1026" s="54"/>
    </row>
    <row r="1027" spans="1:32" s="30" customFormat="1" ht="15.75" x14ac:dyDescent="0.3">
      <c r="A1027" s="30">
        <f t="shared" si="24"/>
        <v>10</v>
      </c>
      <c r="C1027" s="50" t="s">
        <v>438</v>
      </c>
      <c r="D1027" s="51" t="s">
        <v>438</v>
      </c>
      <c r="E1027" s="52" t="s">
        <v>438</v>
      </c>
      <c r="F1027" s="52" t="s">
        <v>438</v>
      </c>
      <c r="G1027" s="53" t="s">
        <v>438</v>
      </c>
      <c r="H1027" s="54" t="s">
        <v>438</v>
      </c>
      <c r="I1027" s="50" t="s">
        <v>438</v>
      </c>
      <c r="J1027" s="51" t="s">
        <v>438</v>
      </c>
      <c r="K1027" s="52" t="s">
        <v>438</v>
      </c>
      <c r="L1027" s="52" t="s">
        <v>438</v>
      </c>
      <c r="M1027" s="53" t="s">
        <v>438</v>
      </c>
      <c r="N1027" s="54" t="s">
        <v>438</v>
      </c>
      <c r="O1027" s="50" t="s">
        <v>438</v>
      </c>
      <c r="P1027" s="51" t="s">
        <v>438</v>
      </c>
      <c r="Q1027" s="52" t="s">
        <v>438</v>
      </c>
      <c r="R1027" s="52" t="s">
        <v>438</v>
      </c>
      <c r="S1027" s="53" t="s">
        <v>438</v>
      </c>
      <c r="T1027" s="54" t="s">
        <v>438</v>
      </c>
      <c r="U1027" s="57"/>
      <c r="V1027" s="51"/>
      <c r="W1027" s="52"/>
      <c r="X1027" s="52"/>
      <c r="Y1027" s="53"/>
      <c r="Z1027" s="53"/>
      <c r="AA1027" s="57"/>
      <c r="AB1027" s="51"/>
      <c r="AC1027" s="52"/>
      <c r="AD1027" s="52"/>
      <c r="AE1027" s="53"/>
      <c r="AF1027" s="54"/>
    </row>
    <row r="1028" spans="1:32" s="30" customFormat="1" ht="15.75" x14ac:dyDescent="0.3">
      <c r="A1028" s="30">
        <f t="shared" si="24"/>
        <v>11</v>
      </c>
      <c r="C1028" s="60" t="s">
        <v>438</v>
      </c>
      <c r="D1028" s="65" t="s">
        <v>438</v>
      </c>
      <c r="E1028" s="66" t="s">
        <v>438</v>
      </c>
      <c r="F1028" s="66" t="s">
        <v>438</v>
      </c>
      <c r="G1028" s="75" t="s">
        <v>438</v>
      </c>
      <c r="H1028" s="76" t="s">
        <v>438</v>
      </c>
      <c r="I1028" s="60" t="s">
        <v>438</v>
      </c>
      <c r="J1028" s="65" t="s">
        <v>438</v>
      </c>
      <c r="K1028" s="66" t="s">
        <v>438</v>
      </c>
      <c r="L1028" s="66" t="s">
        <v>438</v>
      </c>
      <c r="M1028" s="75" t="s">
        <v>438</v>
      </c>
      <c r="N1028" s="76" t="s">
        <v>438</v>
      </c>
      <c r="O1028" s="60" t="s">
        <v>438</v>
      </c>
      <c r="P1028" s="65" t="s">
        <v>438</v>
      </c>
      <c r="Q1028" s="66" t="s">
        <v>438</v>
      </c>
      <c r="R1028" s="66" t="s">
        <v>438</v>
      </c>
      <c r="S1028" s="75" t="s">
        <v>438</v>
      </c>
      <c r="T1028" s="76" t="s">
        <v>438</v>
      </c>
      <c r="U1028" s="90"/>
      <c r="V1028" s="65"/>
      <c r="W1028" s="66"/>
      <c r="X1028" s="66"/>
      <c r="Y1028" s="75"/>
      <c r="Z1028" s="75"/>
      <c r="AA1028" s="90"/>
      <c r="AB1028" s="65"/>
      <c r="AC1028" s="66"/>
      <c r="AD1028" s="66"/>
      <c r="AE1028" s="75"/>
      <c r="AF1028" s="76"/>
    </row>
    <row r="1029" spans="1:32" s="30" customFormat="1" ht="15.75" hidden="1" outlineLevel="1" x14ac:dyDescent="0.3">
      <c r="A1029" s="30">
        <f t="shared" si="24"/>
        <v>12</v>
      </c>
      <c r="C1029" s="50" t="s">
        <v>438</v>
      </c>
      <c r="D1029" s="51" t="s">
        <v>438</v>
      </c>
      <c r="E1029" s="52" t="s">
        <v>438</v>
      </c>
      <c r="F1029" s="52" t="s">
        <v>438</v>
      </c>
      <c r="G1029" s="53" t="s">
        <v>438</v>
      </c>
      <c r="H1029" s="54" t="s">
        <v>438</v>
      </c>
      <c r="I1029" s="50" t="s">
        <v>438</v>
      </c>
      <c r="J1029" s="51" t="s">
        <v>438</v>
      </c>
      <c r="K1029" s="52" t="s">
        <v>438</v>
      </c>
      <c r="L1029" s="52" t="s">
        <v>438</v>
      </c>
      <c r="M1029" s="53" t="s">
        <v>438</v>
      </c>
      <c r="N1029" s="54" t="s">
        <v>438</v>
      </c>
      <c r="O1029" s="50" t="s">
        <v>438</v>
      </c>
      <c r="P1029" s="51" t="s">
        <v>438</v>
      </c>
      <c r="Q1029" s="52" t="s">
        <v>438</v>
      </c>
      <c r="R1029" s="52" t="s">
        <v>438</v>
      </c>
      <c r="S1029" s="53" t="s">
        <v>438</v>
      </c>
      <c r="T1029" s="54" t="s">
        <v>438</v>
      </c>
      <c r="U1029" s="57"/>
      <c r="V1029" s="51"/>
      <c r="W1029" s="52"/>
      <c r="X1029" s="52"/>
      <c r="Y1029" s="53"/>
      <c r="Z1029" s="53"/>
      <c r="AA1029" s="57"/>
      <c r="AB1029" s="51"/>
      <c r="AC1029" s="52"/>
      <c r="AD1029" s="52"/>
      <c r="AE1029" s="53"/>
      <c r="AF1029" s="54"/>
    </row>
    <row r="1030" spans="1:32" s="30" customFormat="1" ht="15.75" hidden="1" outlineLevel="1" x14ac:dyDescent="0.3">
      <c r="A1030" s="30">
        <f t="shared" si="24"/>
        <v>13</v>
      </c>
      <c r="B1030" s="30">
        <f>ROW()-ROW($B$8)</f>
        <v>1022</v>
      </c>
      <c r="C1030" s="50" t="s">
        <v>438</v>
      </c>
      <c r="D1030" s="51" t="s">
        <v>438</v>
      </c>
      <c r="E1030" s="52" t="s">
        <v>438</v>
      </c>
      <c r="F1030" s="52" t="s">
        <v>438</v>
      </c>
      <c r="G1030" s="53" t="s">
        <v>438</v>
      </c>
      <c r="H1030" s="54" t="s">
        <v>438</v>
      </c>
      <c r="I1030" s="50" t="s">
        <v>438</v>
      </c>
      <c r="J1030" s="51" t="s">
        <v>438</v>
      </c>
      <c r="K1030" s="52" t="s">
        <v>438</v>
      </c>
      <c r="L1030" s="52" t="s">
        <v>438</v>
      </c>
      <c r="M1030" s="53" t="s">
        <v>438</v>
      </c>
      <c r="N1030" s="54" t="s">
        <v>438</v>
      </c>
      <c r="O1030" s="50" t="s">
        <v>438</v>
      </c>
      <c r="P1030" s="51" t="s">
        <v>438</v>
      </c>
      <c r="Q1030" s="52" t="s">
        <v>438</v>
      </c>
      <c r="R1030" s="52" t="s">
        <v>438</v>
      </c>
      <c r="S1030" s="53" t="s">
        <v>438</v>
      </c>
      <c r="T1030" s="54" t="s">
        <v>438</v>
      </c>
      <c r="U1030" s="57"/>
      <c r="V1030" s="51"/>
      <c r="W1030" s="52"/>
      <c r="X1030" s="52"/>
      <c r="Y1030" s="53"/>
      <c r="Z1030" s="53"/>
      <c r="AA1030" s="57"/>
      <c r="AB1030" s="51"/>
      <c r="AC1030" s="52"/>
      <c r="AD1030" s="52"/>
      <c r="AE1030" s="53"/>
      <c r="AF1030" s="54"/>
    </row>
    <row r="1031" spans="1:32" s="30" customFormat="1" ht="15.75" hidden="1" outlineLevel="1" x14ac:dyDescent="0.3">
      <c r="A1031" s="30">
        <f t="shared" si="24"/>
        <v>14</v>
      </c>
      <c r="C1031" s="50" t="s">
        <v>438</v>
      </c>
      <c r="D1031" s="51" t="s">
        <v>438</v>
      </c>
      <c r="E1031" s="52" t="s">
        <v>438</v>
      </c>
      <c r="F1031" s="52" t="s">
        <v>438</v>
      </c>
      <c r="G1031" s="53" t="s">
        <v>438</v>
      </c>
      <c r="H1031" s="54" t="s">
        <v>438</v>
      </c>
      <c r="I1031" s="50" t="s">
        <v>438</v>
      </c>
      <c r="J1031" s="51" t="s">
        <v>438</v>
      </c>
      <c r="K1031" s="52" t="s">
        <v>438</v>
      </c>
      <c r="L1031" s="52" t="s">
        <v>438</v>
      </c>
      <c r="M1031" s="53" t="s">
        <v>438</v>
      </c>
      <c r="N1031" s="54" t="s">
        <v>438</v>
      </c>
      <c r="O1031" s="50" t="s">
        <v>438</v>
      </c>
      <c r="P1031" s="51" t="s">
        <v>438</v>
      </c>
      <c r="Q1031" s="52" t="s">
        <v>438</v>
      </c>
      <c r="R1031" s="52" t="s">
        <v>438</v>
      </c>
      <c r="S1031" s="53" t="s">
        <v>438</v>
      </c>
      <c r="T1031" s="54" t="s">
        <v>438</v>
      </c>
      <c r="U1031" s="57"/>
      <c r="V1031" s="51"/>
      <c r="W1031" s="52"/>
      <c r="X1031" s="52"/>
      <c r="Y1031" s="53"/>
      <c r="Z1031" s="53"/>
      <c r="AA1031" s="57"/>
      <c r="AB1031" s="51"/>
      <c r="AC1031" s="52"/>
      <c r="AD1031" s="52"/>
      <c r="AE1031" s="53"/>
      <c r="AF1031" s="54"/>
    </row>
    <row r="1032" spans="1:32" s="30" customFormat="1" ht="15.75" hidden="1" outlineLevel="1" x14ac:dyDescent="0.3">
      <c r="A1032" s="30">
        <f t="shared" si="24"/>
        <v>15</v>
      </c>
      <c r="C1032" s="50" t="s">
        <v>438</v>
      </c>
      <c r="D1032" s="51" t="s">
        <v>438</v>
      </c>
      <c r="E1032" s="52" t="s">
        <v>438</v>
      </c>
      <c r="F1032" s="52" t="s">
        <v>438</v>
      </c>
      <c r="G1032" s="53" t="s">
        <v>438</v>
      </c>
      <c r="H1032" s="54" t="s">
        <v>438</v>
      </c>
      <c r="I1032" s="50" t="s">
        <v>438</v>
      </c>
      <c r="J1032" s="51" t="s">
        <v>438</v>
      </c>
      <c r="K1032" s="52" t="s">
        <v>438</v>
      </c>
      <c r="L1032" s="52" t="s">
        <v>438</v>
      </c>
      <c r="M1032" s="53" t="s">
        <v>438</v>
      </c>
      <c r="N1032" s="54" t="s">
        <v>438</v>
      </c>
      <c r="O1032" s="50" t="s">
        <v>438</v>
      </c>
      <c r="P1032" s="51" t="s">
        <v>438</v>
      </c>
      <c r="Q1032" s="52" t="s">
        <v>438</v>
      </c>
      <c r="R1032" s="52" t="s">
        <v>438</v>
      </c>
      <c r="S1032" s="53" t="s">
        <v>438</v>
      </c>
      <c r="T1032" s="54" t="s">
        <v>438</v>
      </c>
      <c r="U1032" s="57"/>
      <c r="V1032" s="51"/>
      <c r="W1032" s="52"/>
      <c r="X1032" s="52"/>
      <c r="Y1032" s="53"/>
      <c r="Z1032" s="53"/>
      <c r="AA1032" s="57"/>
      <c r="AB1032" s="51"/>
      <c r="AC1032" s="52"/>
      <c r="AD1032" s="52"/>
      <c r="AE1032" s="53"/>
      <c r="AF1032" s="54"/>
    </row>
    <row r="1033" spans="1:32" s="30" customFormat="1" ht="15.75" hidden="1" outlineLevel="1" x14ac:dyDescent="0.3">
      <c r="A1033" s="30">
        <f t="shared" si="24"/>
        <v>16</v>
      </c>
      <c r="C1033" s="50" t="s">
        <v>438</v>
      </c>
      <c r="D1033" s="51" t="s">
        <v>438</v>
      </c>
      <c r="E1033" s="52" t="s">
        <v>438</v>
      </c>
      <c r="F1033" s="52" t="s">
        <v>438</v>
      </c>
      <c r="G1033" s="53" t="s">
        <v>438</v>
      </c>
      <c r="H1033" s="54" t="s">
        <v>438</v>
      </c>
      <c r="I1033" s="50" t="s">
        <v>438</v>
      </c>
      <c r="J1033" s="51" t="s">
        <v>438</v>
      </c>
      <c r="K1033" s="52" t="s">
        <v>438</v>
      </c>
      <c r="L1033" s="52" t="s">
        <v>438</v>
      </c>
      <c r="M1033" s="53" t="s">
        <v>438</v>
      </c>
      <c r="N1033" s="54" t="s">
        <v>438</v>
      </c>
      <c r="O1033" s="50" t="s">
        <v>438</v>
      </c>
      <c r="P1033" s="51" t="s">
        <v>438</v>
      </c>
      <c r="Q1033" s="52" t="s">
        <v>438</v>
      </c>
      <c r="R1033" s="52" t="s">
        <v>438</v>
      </c>
      <c r="S1033" s="53" t="s">
        <v>438</v>
      </c>
      <c r="T1033" s="54" t="s">
        <v>438</v>
      </c>
      <c r="U1033" s="57"/>
      <c r="V1033" s="51"/>
      <c r="W1033" s="52"/>
      <c r="X1033" s="52"/>
      <c r="Y1033" s="53"/>
      <c r="Z1033" s="53"/>
      <c r="AA1033" s="57"/>
      <c r="AB1033" s="51"/>
      <c r="AC1033" s="52"/>
      <c r="AD1033" s="52"/>
      <c r="AE1033" s="53"/>
      <c r="AF1033" s="54"/>
    </row>
    <row r="1034" spans="1:32" s="30" customFormat="1" ht="15.75" hidden="1" outlineLevel="1" x14ac:dyDescent="0.3">
      <c r="A1034" s="30">
        <f t="shared" si="24"/>
        <v>17</v>
      </c>
      <c r="C1034" s="50" t="s">
        <v>438</v>
      </c>
      <c r="D1034" s="51" t="s">
        <v>438</v>
      </c>
      <c r="E1034" s="52" t="s">
        <v>438</v>
      </c>
      <c r="F1034" s="52" t="s">
        <v>438</v>
      </c>
      <c r="G1034" s="53" t="s">
        <v>438</v>
      </c>
      <c r="H1034" s="54" t="s">
        <v>438</v>
      </c>
      <c r="I1034" s="50" t="s">
        <v>438</v>
      </c>
      <c r="J1034" s="51" t="s">
        <v>438</v>
      </c>
      <c r="K1034" s="52" t="s">
        <v>438</v>
      </c>
      <c r="L1034" s="52" t="s">
        <v>438</v>
      </c>
      <c r="M1034" s="53" t="s">
        <v>438</v>
      </c>
      <c r="N1034" s="54" t="s">
        <v>438</v>
      </c>
      <c r="O1034" s="50" t="s">
        <v>438</v>
      </c>
      <c r="P1034" s="51" t="s">
        <v>438</v>
      </c>
      <c r="Q1034" s="52" t="s">
        <v>438</v>
      </c>
      <c r="R1034" s="52" t="s">
        <v>438</v>
      </c>
      <c r="S1034" s="53" t="s">
        <v>438</v>
      </c>
      <c r="T1034" s="54" t="s">
        <v>438</v>
      </c>
      <c r="U1034" s="57"/>
      <c r="V1034" s="51"/>
      <c r="W1034" s="52"/>
      <c r="X1034" s="52"/>
      <c r="Y1034" s="53"/>
      <c r="Z1034" s="53"/>
      <c r="AA1034" s="57"/>
      <c r="AB1034" s="51"/>
      <c r="AC1034" s="52"/>
      <c r="AD1034" s="52"/>
      <c r="AE1034" s="53"/>
      <c r="AF1034" s="54"/>
    </row>
    <row r="1035" spans="1:32" s="30" customFormat="1" ht="15.75" hidden="1" outlineLevel="1" x14ac:dyDescent="0.3">
      <c r="A1035" s="30">
        <f t="shared" si="24"/>
        <v>18</v>
      </c>
      <c r="C1035" s="50" t="s">
        <v>438</v>
      </c>
      <c r="D1035" s="51" t="s">
        <v>438</v>
      </c>
      <c r="E1035" s="52" t="s">
        <v>438</v>
      </c>
      <c r="F1035" s="52" t="s">
        <v>438</v>
      </c>
      <c r="G1035" s="53" t="s">
        <v>438</v>
      </c>
      <c r="H1035" s="54" t="s">
        <v>438</v>
      </c>
      <c r="I1035" s="50" t="s">
        <v>438</v>
      </c>
      <c r="J1035" s="51" t="s">
        <v>438</v>
      </c>
      <c r="K1035" s="52" t="s">
        <v>438</v>
      </c>
      <c r="L1035" s="52" t="s">
        <v>438</v>
      </c>
      <c r="M1035" s="53" t="s">
        <v>438</v>
      </c>
      <c r="N1035" s="54" t="s">
        <v>438</v>
      </c>
      <c r="O1035" s="50" t="s">
        <v>438</v>
      </c>
      <c r="P1035" s="51" t="s">
        <v>438</v>
      </c>
      <c r="Q1035" s="52" t="s">
        <v>438</v>
      </c>
      <c r="R1035" s="52" t="s">
        <v>438</v>
      </c>
      <c r="S1035" s="53" t="s">
        <v>438</v>
      </c>
      <c r="T1035" s="54" t="s">
        <v>438</v>
      </c>
      <c r="U1035" s="57"/>
      <c r="V1035" s="51"/>
      <c r="W1035" s="52"/>
      <c r="X1035" s="52"/>
      <c r="Y1035" s="53"/>
      <c r="Z1035" s="53"/>
      <c r="AA1035" s="57"/>
      <c r="AB1035" s="51"/>
      <c r="AC1035" s="52"/>
      <c r="AD1035" s="52"/>
      <c r="AE1035" s="53"/>
      <c r="AF1035" s="54"/>
    </row>
    <row r="1036" spans="1:32" s="30" customFormat="1" ht="15.75" hidden="1" outlineLevel="1" x14ac:dyDescent="0.3">
      <c r="A1036" s="30">
        <f t="shared" si="24"/>
        <v>19</v>
      </c>
      <c r="C1036" s="50" t="s">
        <v>438</v>
      </c>
      <c r="D1036" s="51" t="s">
        <v>438</v>
      </c>
      <c r="E1036" s="52" t="s">
        <v>438</v>
      </c>
      <c r="F1036" s="52" t="s">
        <v>438</v>
      </c>
      <c r="G1036" s="53" t="s">
        <v>438</v>
      </c>
      <c r="H1036" s="54" t="s">
        <v>438</v>
      </c>
      <c r="I1036" s="50" t="s">
        <v>438</v>
      </c>
      <c r="J1036" s="51" t="s">
        <v>438</v>
      </c>
      <c r="K1036" s="52" t="s">
        <v>438</v>
      </c>
      <c r="L1036" s="52" t="s">
        <v>438</v>
      </c>
      <c r="M1036" s="53" t="s">
        <v>438</v>
      </c>
      <c r="N1036" s="54" t="s">
        <v>438</v>
      </c>
      <c r="O1036" s="50" t="s">
        <v>438</v>
      </c>
      <c r="P1036" s="51" t="s">
        <v>438</v>
      </c>
      <c r="Q1036" s="52" t="s">
        <v>438</v>
      </c>
      <c r="R1036" s="52" t="s">
        <v>438</v>
      </c>
      <c r="S1036" s="53" t="s">
        <v>438</v>
      </c>
      <c r="T1036" s="54" t="s">
        <v>438</v>
      </c>
      <c r="U1036" s="57"/>
      <c r="V1036" s="51"/>
      <c r="W1036" s="52"/>
      <c r="X1036" s="52"/>
      <c r="Y1036" s="53"/>
      <c r="Z1036" s="53"/>
      <c r="AA1036" s="57"/>
      <c r="AB1036" s="51"/>
      <c r="AC1036" s="52"/>
      <c r="AD1036" s="52"/>
      <c r="AE1036" s="53"/>
      <c r="AF1036" s="54"/>
    </row>
    <row r="1037" spans="1:32" s="30" customFormat="1" ht="15.75" hidden="1" outlineLevel="1" x14ac:dyDescent="0.3">
      <c r="A1037" s="30">
        <f t="shared" si="24"/>
        <v>20</v>
      </c>
      <c r="C1037" s="50" t="s">
        <v>438</v>
      </c>
      <c r="D1037" s="51" t="s">
        <v>438</v>
      </c>
      <c r="E1037" s="52" t="s">
        <v>438</v>
      </c>
      <c r="F1037" s="52" t="s">
        <v>438</v>
      </c>
      <c r="G1037" s="53" t="s">
        <v>438</v>
      </c>
      <c r="H1037" s="54" t="s">
        <v>438</v>
      </c>
      <c r="I1037" s="50" t="s">
        <v>438</v>
      </c>
      <c r="J1037" s="51" t="s">
        <v>438</v>
      </c>
      <c r="K1037" s="52" t="s">
        <v>438</v>
      </c>
      <c r="L1037" s="52" t="s">
        <v>438</v>
      </c>
      <c r="M1037" s="53" t="s">
        <v>438</v>
      </c>
      <c r="N1037" s="54" t="s">
        <v>438</v>
      </c>
      <c r="O1037" s="50" t="s">
        <v>438</v>
      </c>
      <c r="P1037" s="51" t="s">
        <v>438</v>
      </c>
      <c r="Q1037" s="52" t="s">
        <v>438</v>
      </c>
      <c r="R1037" s="52" t="s">
        <v>438</v>
      </c>
      <c r="S1037" s="53" t="s">
        <v>438</v>
      </c>
      <c r="T1037" s="54" t="s">
        <v>438</v>
      </c>
      <c r="U1037" s="57"/>
      <c r="V1037" s="51"/>
      <c r="W1037" s="52"/>
      <c r="X1037" s="52"/>
      <c r="Y1037" s="53"/>
      <c r="Z1037" s="53"/>
      <c r="AA1037" s="57"/>
      <c r="AB1037" s="51"/>
      <c r="AC1037" s="52"/>
      <c r="AD1037" s="52"/>
      <c r="AE1037" s="53"/>
      <c r="AF1037" s="54"/>
    </row>
    <row r="1038" spans="1:32" s="30" customFormat="1" ht="15.75" hidden="1" outlineLevel="1" x14ac:dyDescent="0.3">
      <c r="A1038" s="30">
        <f t="shared" si="24"/>
        <v>21</v>
      </c>
      <c r="C1038" s="50" t="s">
        <v>438</v>
      </c>
      <c r="D1038" s="51" t="s">
        <v>438</v>
      </c>
      <c r="E1038" s="52" t="s">
        <v>438</v>
      </c>
      <c r="F1038" s="52" t="s">
        <v>438</v>
      </c>
      <c r="G1038" s="53" t="s">
        <v>438</v>
      </c>
      <c r="H1038" s="54" t="s">
        <v>438</v>
      </c>
      <c r="I1038" s="50" t="s">
        <v>438</v>
      </c>
      <c r="J1038" s="51" t="s">
        <v>438</v>
      </c>
      <c r="K1038" s="52" t="s">
        <v>438</v>
      </c>
      <c r="L1038" s="52" t="s">
        <v>438</v>
      </c>
      <c r="M1038" s="53" t="s">
        <v>438</v>
      </c>
      <c r="N1038" s="54" t="s">
        <v>438</v>
      </c>
      <c r="O1038" s="50" t="s">
        <v>438</v>
      </c>
      <c r="P1038" s="51" t="s">
        <v>438</v>
      </c>
      <c r="Q1038" s="52" t="s">
        <v>438</v>
      </c>
      <c r="R1038" s="52" t="s">
        <v>438</v>
      </c>
      <c r="S1038" s="53" t="s">
        <v>438</v>
      </c>
      <c r="T1038" s="54" t="s">
        <v>438</v>
      </c>
      <c r="U1038" s="57"/>
      <c r="V1038" s="51"/>
      <c r="W1038" s="52"/>
      <c r="X1038" s="52"/>
      <c r="Y1038" s="53"/>
      <c r="Z1038" s="53"/>
      <c r="AA1038" s="57"/>
      <c r="AB1038" s="51"/>
      <c r="AC1038" s="52"/>
      <c r="AD1038" s="52"/>
      <c r="AE1038" s="53"/>
      <c r="AF1038" s="54"/>
    </row>
    <row r="1039" spans="1:32" s="30" customFormat="1" ht="15.75" hidden="1" outlineLevel="1" x14ac:dyDescent="0.3">
      <c r="A1039" s="30">
        <f t="shared" si="24"/>
        <v>22</v>
      </c>
      <c r="C1039" s="50" t="s">
        <v>438</v>
      </c>
      <c r="D1039" s="51" t="s">
        <v>438</v>
      </c>
      <c r="E1039" s="52" t="s">
        <v>438</v>
      </c>
      <c r="F1039" s="52" t="s">
        <v>438</v>
      </c>
      <c r="G1039" s="53" t="s">
        <v>438</v>
      </c>
      <c r="H1039" s="54" t="s">
        <v>438</v>
      </c>
      <c r="I1039" s="50" t="s">
        <v>438</v>
      </c>
      <c r="J1039" s="51" t="s">
        <v>438</v>
      </c>
      <c r="K1039" s="52" t="s">
        <v>438</v>
      </c>
      <c r="L1039" s="52" t="s">
        <v>438</v>
      </c>
      <c r="M1039" s="53" t="s">
        <v>438</v>
      </c>
      <c r="N1039" s="54" t="s">
        <v>438</v>
      </c>
      <c r="O1039" s="50" t="s">
        <v>438</v>
      </c>
      <c r="P1039" s="51" t="s">
        <v>438</v>
      </c>
      <c r="Q1039" s="52" t="s">
        <v>438</v>
      </c>
      <c r="R1039" s="52" t="s">
        <v>438</v>
      </c>
      <c r="S1039" s="53" t="s">
        <v>438</v>
      </c>
      <c r="T1039" s="54" t="s">
        <v>438</v>
      </c>
      <c r="U1039" s="57"/>
      <c r="V1039" s="51"/>
      <c r="W1039" s="52"/>
      <c r="X1039" s="52"/>
      <c r="Y1039" s="53"/>
      <c r="Z1039" s="53"/>
      <c r="AA1039" s="57"/>
      <c r="AB1039" s="51"/>
      <c r="AC1039" s="52"/>
      <c r="AD1039" s="52"/>
      <c r="AE1039" s="53"/>
      <c r="AF1039" s="54"/>
    </row>
    <row r="1040" spans="1:32" s="30" customFormat="1" ht="15.75" hidden="1" outlineLevel="1" x14ac:dyDescent="0.3">
      <c r="A1040" s="30">
        <f t="shared" si="24"/>
        <v>23</v>
      </c>
      <c r="C1040" s="50" t="s">
        <v>438</v>
      </c>
      <c r="D1040" s="51" t="s">
        <v>438</v>
      </c>
      <c r="E1040" s="52" t="s">
        <v>438</v>
      </c>
      <c r="F1040" s="52" t="s">
        <v>438</v>
      </c>
      <c r="G1040" s="53" t="s">
        <v>438</v>
      </c>
      <c r="H1040" s="54" t="s">
        <v>438</v>
      </c>
      <c r="I1040" s="50" t="s">
        <v>438</v>
      </c>
      <c r="J1040" s="51" t="s">
        <v>438</v>
      </c>
      <c r="K1040" s="52" t="s">
        <v>438</v>
      </c>
      <c r="L1040" s="52" t="s">
        <v>438</v>
      </c>
      <c r="M1040" s="53" t="s">
        <v>438</v>
      </c>
      <c r="N1040" s="54" t="s">
        <v>438</v>
      </c>
      <c r="O1040" s="50" t="s">
        <v>438</v>
      </c>
      <c r="P1040" s="51" t="s">
        <v>438</v>
      </c>
      <c r="Q1040" s="52" t="s">
        <v>438</v>
      </c>
      <c r="R1040" s="52" t="s">
        <v>438</v>
      </c>
      <c r="S1040" s="53" t="s">
        <v>438</v>
      </c>
      <c r="T1040" s="54" t="s">
        <v>438</v>
      </c>
      <c r="U1040" s="57"/>
      <c r="V1040" s="51"/>
      <c r="W1040" s="52"/>
      <c r="X1040" s="52"/>
      <c r="Y1040" s="53"/>
      <c r="Z1040" s="53"/>
      <c r="AA1040" s="57"/>
      <c r="AB1040" s="51"/>
      <c r="AC1040" s="52"/>
      <c r="AD1040" s="52"/>
      <c r="AE1040" s="53"/>
      <c r="AF1040" s="54"/>
    </row>
    <row r="1041" spans="1:32" s="30" customFormat="1" ht="15.75" hidden="1" outlineLevel="1" x14ac:dyDescent="0.3">
      <c r="A1041" s="30">
        <f t="shared" si="24"/>
        <v>24</v>
      </c>
      <c r="C1041" s="50" t="s">
        <v>438</v>
      </c>
      <c r="D1041" s="51" t="s">
        <v>438</v>
      </c>
      <c r="E1041" s="52" t="s">
        <v>438</v>
      </c>
      <c r="F1041" s="52" t="s">
        <v>438</v>
      </c>
      <c r="G1041" s="53" t="s">
        <v>438</v>
      </c>
      <c r="H1041" s="54" t="s">
        <v>438</v>
      </c>
      <c r="I1041" s="50" t="s">
        <v>438</v>
      </c>
      <c r="J1041" s="51" t="s">
        <v>438</v>
      </c>
      <c r="K1041" s="52" t="s">
        <v>438</v>
      </c>
      <c r="L1041" s="52" t="s">
        <v>438</v>
      </c>
      <c r="M1041" s="53" t="s">
        <v>438</v>
      </c>
      <c r="N1041" s="54" t="s">
        <v>438</v>
      </c>
      <c r="O1041" s="50" t="s">
        <v>438</v>
      </c>
      <c r="P1041" s="51" t="s">
        <v>438</v>
      </c>
      <c r="Q1041" s="52" t="s">
        <v>438</v>
      </c>
      <c r="R1041" s="52" t="s">
        <v>438</v>
      </c>
      <c r="S1041" s="53" t="s">
        <v>438</v>
      </c>
      <c r="T1041" s="54" t="s">
        <v>438</v>
      </c>
      <c r="U1041" s="57"/>
      <c r="V1041" s="51"/>
      <c r="W1041" s="52"/>
      <c r="X1041" s="52"/>
      <c r="Y1041" s="53"/>
      <c r="Z1041" s="53"/>
      <c r="AA1041" s="57"/>
      <c r="AB1041" s="51"/>
      <c r="AC1041" s="52"/>
      <c r="AD1041" s="52"/>
      <c r="AE1041" s="53"/>
      <c r="AF1041" s="54"/>
    </row>
    <row r="1042" spans="1:32" s="30" customFormat="1" ht="15.75" hidden="1" outlineLevel="1" x14ac:dyDescent="0.3">
      <c r="A1042" s="30">
        <f t="shared" si="24"/>
        <v>25</v>
      </c>
      <c r="C1042" s="50" t="s">
        <v>438</v>
      </c>
      <c r="D1042" s="51" t="s">
        <v>438</v>
      </c>
      <c r="E1042" s="52" t="s">
        <v>438</v>
      </c>
      <c r="F1042" s="52" t="s">
        <v>438</v>
      </c>
      <c r="G1042" s="53" t="s">
        <v>438</v>
      </c>
      <c r="H1042" s="54" t="s">
        <v>438</v>
      </c>
      <c r="I1042" s="50" t="s">
        <v>438</v>
      </c>
      <c r="J1042" s="51" t="s">
        <v>438</v>
      </c>
      <c r="K1042" s="52" t="s">
        <v>438</v>
      </c>
      <c r="L1042" s="52" t="s">
        <v>438</v>
      </c>
      <c r="M1042" s="53" t="s">
        <v>438</v>
      </c>
      <c r="N1042" s="54" t="s">
        <v>438</v>
      </c>
      <c r="O1042" s="50" t="s">
        <v>438</v>
      </c>
      <c r="P1042" s="51" t="s">
        <v>438</v>
      </c>
      <c r="Q1042" s="52" t="s">
        <v>438</v>
      </c>
      <c r="R1042" s="52" t="s">
        <v>438</v>
      </c>
      <c r="S1042" s="53" t="s">
        <v>438</v>
      </c>
      <c r="T1042" s="54" t="s">
        <v>438</v>
      </c>
      <c r="U1042" s="57"/>
      <c r="V1042" s="51"/>
      <c r="W1042" s="52"/>
      <c r="X1042" s="52"/>
      <c r="Y1042" s="53"/>
      <c r="Z1042" s="53"/>
      <c r="AA1042" s="57"/>
      <c r="AB1042" s="51"/>
      <c r="AC1042" s="52"/>
      <c r="AD1042" s="52"/>
      <c r="AE1042" s="53"/>
      <c r="AF1042" s="54"/>
    </row>
    <row r="1043" spans="1:32" s="30" customFormat="1" ht="15.75" hidden="1" outlineLevel="1" x14ac:dyDescent="0.3">
      <c r="A1043" s="30">
        <f t="shared" si="24"/>
        <v>26</v>
      </c>
      <c r="C1043" s="50" t="s">
        <v>438</v>
      </c>
      <c r="D1043" s="51" t="s">
        <v>438</v>
      </c>
      <c r="E1043" s="52" t="s">
        <v>438</v>
      </c>
      <c r="F1043" s="52" t="s">
        <v>438</v>
      </c>
      <c r="G1043" s="53" t="s">
        <v>438</v>
      </c>
      <c r="H1043" s="54" t="s">
        <v>438</v>
      </c>
      <c r="I1043" s="50" t="s">
        <v>438</v>
      </c>
      <c r="J1043" s="51" t="s">
        <v>438</v>
      </c>
      <c r="K1043" s="52" t="s">
        <v>438</v>
      </c>
      <c r="L1043" s="52" t="s">
        <v>438</v>
      </c>
      <c r="M1043" s="53" t="s">
        <v>438</v>
      </c>
      <c r="N1043" s="54" t="s">
        <v>438</v>
      </c>
      <c r="O1043" s="50" t="s">
        <v>438</v>
      </c>
      <c r="P1043" s="51" t="s">
        <v>438</v>
      </c>
      <c r="Q1043" s="52" t="s">
        <v>438</v>
      </c>
      <c r="R1043" s="52" t="s">
        <v>438</v>
      </c>
      <c r="S1043" s="53" t="s">
        <v>438</v>
      </c>
      <c r="T1043" s="54" t="s">
        <v>438</v>
      </c>
      <c r="U1043" s="57"/>
      <c r="V1043" s="51"/>
      <c r="W1043" s="52"/>
      <c r="X1043" s="52"/>
      <c r="Y1043" s="53"/>
      <c r="Z1043" s="53"/>
      <c r="AA1043" s="57"/>
      <c r="AB1043" s="51"/>
      <c r="AC1043" s="52"/>
      <c r="AD1043" s="52"/>
      <c r="AE1043" s="53"/>
      <c r="AF1043" s="54"/>
    </row>
    <row r="1044" spans="1:32" s="30" customFormat="1" ht="15.75" hidden="1" outlineLevel="1" x14ac:dyDescent="0.3">
      <c r="A1044" s="30">
        <f t="shared" si="24"/>
        <v>27</v>
      </c>
      <c r="C1044" s="50" t="s">
        <v>438</v>
      </c>
      <c r="D1044" s="51" t="s">
        <v>438</v>
      </c>
      <c r="E1044" s="52" t="s">
        <v>438</v>
      </c>
      <c r="F1044" s="52" t="s">
        <v>438</v>
      </c>
      <c r="G1044" s="53" t="s">
        <v>438</v>
      </c>
      <c r="H1044" s="54" t="s">
        <v>438</v>
      </c>
      <c r="I1044" s="50" t="s">
        <v>438</v>
      </c>
      <c r="J1044" s="51" t="s">
        <v>438</v>
      </c>
      <c r="K1044" s="52" t="s">
        <v>438</v>
      </c>
      <c r="L1044" s="52" t="s">
        <v>438</v>
      </c>
      <c r="M1044" s="53" t="s">
        <v>438</v>
      </c>
      <c r="N1044" s="54" t="s">
        <v>438</v>
      </c>
      <c r="O1044" s="50" t="s">
        <v>438</v>
      </c>
      <c r="P1044" s="51" t="s">
        <v>438</v>
      </c>
      <c r="Q1044" s="52" t="s">
        <v>438</v>
      </c>
      <c r="R1044" s="52" t="s">
        <v>438</v>
      </c>
      <c r="S1044" s="53" t="s">
        <v>438</v>
      </c>
      <c r="T1044" s="54" t="s">
        <v>438</v>
      </c>
      <c r="U1044" s="57"/>
      <c r="V1044" s="51"/>
      <c r="W1044" s="52"/>
      <c r="X1044" s="52"/>
      <c r="Y1044" s="53"/>
      <c r="Z1044" s="53"/>
      <c r="AA1044" s="57"/>
      <c r="AB1044" s="51"/>
      <c r="AC1044" s="52"/>
      <c r="AD1044" s="52"/>
      <c r="AE1044" s="53"/>
      <c r="AF1044" s="54"/>
    </row>
    <row r="1045" spans="1:32" s="30" customFormat="1" ht="15.75" hidden="1" outlineLevel="1" x14ac:dyDescent="0.3">
      <c r="A1045" s="30">
        <f t="shared" si="24"/>
        <v>28</v>
      </c>
      <c r="C1045" s="50" t="s">
        <v>438</v>
      </c>
      <c r="D1045" s="51" t="s">
        <v>438</v>
      </c>
      <c r="E1045" s="52" t="s">
        <v>438</v>
      </c>
      <c r="F1045" s="52" t="s">
        <v>438</v>
      </c>
      <c r="G1045" s="53" t="s">
        <v>438</v>
      </c>
      <c r="H1045" s="54" t="s">
        <v>438</v>
      </c>
      <c r="I1045" s="50" t="s">
        <v>438</v>
      </c>
      <c r="J1045" s="51" t="s">
        <v>438</v>
      </c>
      <c r="K1045" s="52" t="s">
        <v>438</v>
      </c>
      <c r="L1045" s="52" t="s">
        <v>438</v>
      </c>
      <c r="M1045" s="53" t="s">
        <v>438</v>
      </c>
      <c r="N1045" s="54" t="s">
        <v>438</v>
      </c>
      <c r="O1045" s="50" t="s">
        <v>438</v>
      </c>
      <c r="P1045" s="51" t="s">
        <v>438</v>
      </c>
      <c r="Q1045" s="52" t="s">
        <v>438</v>
      </c>
      <c r="R1045" s="52" t="s">
        <v>438</v>
      </c>
      <c r="S1045" s="53" t="s">
        <v>438</v>
      </c>
      <c r="T1045" s="54" t="s">
        <v>438</v>
      </c>
      <c r="U1045" s="57"/>
      <c r="V1045" s="51"/>
      <c r="W1045" s="52"/>
      <c r="X1045" s="52"/>
      <c r="Y1045" s="53"/>
      <c r="Z1045" s="53"/>
      <c r="AA1045" s="57"/>
      <c r="AB1045" s="51"/>
      <c r="AC1045" s="52"/>
      <c r="AD1045" s="52"/>
      <c r="AE1045" s="53"/>
      <c r="AF1045" s="54"/>
    </row>
    <row r="1046" spans="1:32" s="30" customFormat="1" ht="15.75" hidden="1" outlineLevel="1" x14ac:dyDescent="0.3">
      <c r="A1046" s="30">
        <f t="shared" si="24"/>
        <v>29</v>
      </c>
      <c r="C1046" s="50" t="s">
        <v>438</v>
      </c>
      <c r="D1046" s="51" t="s">
        <v>438</v>
      </c>
      <c r="E1046" s="52" t="s">
        <v>438</v>
      </c>
      <c r="F1046" s="52" t="s">
        <v>438</v>
      </c>
      <c r="G1046" s="53" t="s">
        <v>438</v>
      </c>
      <c r="H1046" s="54" t="s">
        <v>438</v>
      </c>
      <c r="I1046" s="50" t="s">
        <v>438</v>
      </c>
      <c r="J1046" s="51" t="s">
        <v>438</v>
      </c>
      <c r="K1046" s="52" t="s">
        <v>438</v>
      </c>
      <c r="L1046" s="52" t="s">
        <v>438</v>
      </c>
      <c r="M1046" s="53" t="s">
        <v>438</v>
      </c>
      <c r="N1046" s="54" t="s">
        <v>438</v>
      </c>
      <c r="O1046" s="50" t="s">
        <v>438</v>
      </c>
      <c r="P1046" s="51" t="s">
        <v>438</v>
      </c>
      <c r="Q1046" s="52" t="s">
        <v>438</v>
      </c>
      <c r="R1046" s="52" t="s">
        <v>438</v>
      </c>
      <c r="S1046" s="53" t="s">
        <v>438</v>
      </c>
      <c r="T1046" s="54" t="s">
        <v>438</v>
      </c>
      <c r="U1046" s="57"/>
      <c r="V1046" s="51"/>
      <c r="W1046" s="52"/>
      <c r="X1046" s="52"/>
      <c r="Y1046" s="53"/>
      <c r="Z1046" s="53"/>
      <c r="AA1046" s="57"/>
      <c r="AB1046" s="51"/>
      <c r="AC1046" s="52"/>
      <c r="AD1046" s="52"/>
      <c r="AE1046" s="53"/>
      <c r="AF1046" s="54"/>
    </row>
    <row r="1047" spans="1:32" s="30" customFormat="1" ht="15.75" hidden="1" outlineLevel="1" x14ac:dyDescent="0.3">
      <c r="A1047" s="30">
        <f t="shared" si="24"/>
        <v>30</v>
      </c>
      <c r="C1047" s="50" t="s">
        <v>438</v>
      </c>
      <c r="D1047" s="51" t="s">
        <v>438</v>
      </c>
      <c r="E1047" s="52" t="s">
        <v>438</v>
      </c>
      <c r="F1047" s="52" t="s">
        <v>438</v>
      </c>
      <c r="G1047" s="53" t="s">
        <v>438</v>
      </c>
      <c r="H1047" s="54" t="s">
        <v>438</v>
      </c>
      <c r="I1047" s="50" t="s">
        <v>438</v>
      </c>
      <c r="J1047" s="51" t="s">
        <v>438</v>
      </c>
      <c r="K1047" s="52" t="s">
        <v>438</v>
      </c>
      <c r="L1047" s="52" t="s">
        <v>438</v>
      </c>
      <c r="M1047" s="53" t="s">
        <v>438</v>
      </c>
      <c r="N1047" s="54" t="s">
        <v>438</v>
      </c>
      <c r="O1047" s="50" t="s">
        <v>438</v>
      </c>
      <c r="P1047" s="51" t="s">
        <v>438</v>
      </c>
      <c r="Q1047" s="52" t="s">
        <v>438</v>
      </c>
      <c r="R1047" s="52" t="s">
        <v>438</v>
      </c>
      <c r="S1047" s="53" t="s">
        <v>438</v>
      </c>
      <c r="T1047" s="54" t="s">
        <v>438</v>
      </c>
      <c r="U1047" s="57"/>
      <c r="V1047" s="51"/>
      <c r="W1047" s="52"/>
      <c r="X1047" s="52"/>
      <c r="Y1047" s="53"/>
      <c r="Z1047" s="53"/>
      <c r="AA1047" s="57"/>
      <c r="AB1047" s="51"/>
      <c r="AC1047" s="52"/>
      <c r="AD1047" s="52"/>
      <c r="AE1047" s="53"/>
      <c r="AF1047" s="54"/>
    </row>
    <row r="1048" spans="1:32" s="30" customFormat="1" ht="15.75" hidden="1" outlineLevel="1" x14ac:dyDescent="0.3">
      <c r="A1048" s="30">
        <f t="shared" si="24"/>
        <v>31</v>
      </c>
      <c r="C1048" s="50" t="s">
        <v>438</v>
      </c>
      <c r="D1048" s="51" t="s">
        <v>438</v>
      </c>
      <c r="E1048" s="52" t="s">
        <v>438</v>
      </c>
      <c r="F1048" s="52" t="s">
        <v>438</v>
      </c>
      <c r="G1048" s="53" t="s">
        <v>438</v>
      </c>
      <c r="H1048" s="54" t="s">
        <v>438</v>
      </c>
      <c r="I1048" s="50" t="s">
        <v>438</v>
      </c>
      <c r="J1048" s="51" t="s">
        <v>438</v>
      </c>
      <c r="K1048" s="52" t="s">
        <v>438</v>
      </c>
      <c r="L1048" s="52" t="s">
        <v>438</v>
      </c>
      <c r="M1048" s="53" t="s">
        <v>438</v>
      </c>
      <c r="N1048" s="54" t="s">
        <v>438</v>
      </c>
      <c r="O1048" s="50" t="s">
        <v>438</v>
      </c>
      <c r="P1048" s="51" t="s">
        <v>438</v>
      </c>
      <c r="Q1048" s="52" t="s">
        <v>438</v>
      </c>
      <c r="R1048" s="52" t="s">
        <v>438</v>
      </c>
      <c r="S1048" s="53" t="s">
        <v>438</v>
      </c>
      <c r="T1048" s="54" t="s">
        <v>438</v>
      </c>
      <c r="U1048" s="57"/>
      <c r="V1048" s="51"/>
      <c r="W1048" s="52"/>
      <c r="X1048" s="52"/>
      <c r="Y1048" s="53"/>
      <c r="Z1048" s="53"/>
      <c r="AA1048" s="57"/>
      <c r="AB1048" s="51"/>
      <c r="AC1048" s="52"/>
      <c r="AD1048" s="52"/>
      <c r="AE1048" s="53"/>
      <c r="AF1048" s="54"/>
    </row>
    <row r="1049" spans="1:32" s="30" customFormat="1" ht="15.75" hidden="1" outlineLevel="1" x14ac:dyDescent="0.3">
      <c r="A1049" s="30">
        <f t="shared" si="24"/>
        <v>32</v>
      </c>
      <c r="C1049" s="50" t="s">
        <v>438</v>
      </c>
      <c r="D1049" s="51" t="s">
        <v>438</v>
      </c>
      <c r="E1049" s="52" t="s">
        <v>438</v>
      </c>
      <c r="F1049" s="52" t="s">
        <v>438</v>
      </c>
      <c r="G1049" s="53" t="s">
        <v>438</v>
      </c>
      <c r="H1049" s="54" t="s">
        <v>438</v>
      </c>
      <c r="I1049" s="50" t="s">
        <v>438</v>
      </c>
      <c r="J1049" s="51" t="s">
        <v>438</v>
      </c>
      <c r="K1049" s="52" t="s">
        <v>438</v>
      </c>
      <c r="L1049" s="52" t="s">
        <v>438</v>
      </c>
      <c r="M1049" s="53" t="s">
        <v>438</v>
      </c>
      <c r="N1049" s="54" t="s">
        <v>438</v>
      </c>
      <c r="O1049" s="50" t="s">
        <v>438</v>
      </c>
      <c r="P1049" s="51" t="s">
        <v>438</v>
      </c>
      <c r="Q1049" s="52" t="s">
        <v>438</v>
      </c>
      <c r="R1049" s="52" t="s">
        <v>438</v>
      </c>
      <c r="S1049" s="53" t="s">
        <v>438</v>
      </c>
      <c r="T1049" s="54" t="s">
        <v>438</v>
      </c>
      <c r="U1049" s="57"/>
      <c r="V1049" s="51"/>
      <c r="W1049" s="52"/>
      <c r="X1049" s="52"/>
      <c r="Y1049" s="53"/>
      <c r="Z1049" s="53"/>
      <c r="AA1049" s="57"/>
      <c r="AB1049" s="51"/>
      <c r="AC1049" s="52"/>
      <c r="AD1049" s="52"/>
      <c r="AE1049" s="53"/>
      <c r="AF1049" s="54"/>
    </row>
    <row r="1050" spans="1:32" s="30" customFormat="1" ht="15.75" hidden="1" outlineLevel="1" x14ac:dyDescent="0.3">
      <c r="A1050" s="30">
        <f t="shared" si="24"/>
        <v>33</v>
      </c>
      <c r="C1050" s="50" t="s">
        <v>438</v>
      </c>
      <c r="D1050" s="51" t="s">
        <v>438</v>
      </c>
      <c r="E1050" s="52" t="s">
        <v>438</v>
      </c>
      <c r="F1050" s="52" t="s">
        <v>438</v>
      </c>
      <c r="G1050" s="53" t="s">
        <v>438</v>
      </c>
      <c r="H1050" s="54" t="s">
        <v>438</v>
      </c>
      <c r="I1050" s="50" t="s">
        <v>438</v>
      </c>
      <c r="J1050" s="51" t="s">
        <v>438</v>
      </c>
      <c r="K1050" s="52" t="s">
        <v>438</v>
      </c>
      <c r="L1050" s="52" t="s">
        <v>438</v>
      </c>
      <c r="M1050" s="53" t="s">
        <v>438</v>
      </c>
      <c r="N1050" s="54" t="s">
        <v>438</v>
      </c>
      <c r="O1050" s="50" t="s">
        <v>438</v>
      </c>
      <c r="P1050" s="51" t="s">
        <v>438</v>
      </c>
      <c r="Q1050" s="52" t="s">
        <v>438</v>
      </c>
      <c r="R1050" s="52" t="s">
        <v>438</v>
      </c>
      <c r="S1050" s="53" t="s">
        <v>438</v>
      </c>
      <c r="T1050" s="54" t="s">
        <v>438</v>
      </c>
      <c r="U1050" s="57"/>
      <c r="V1050" s="51"/>
      <c r="W1050" s="52"/>
      <c r="X1050" s="52"/>
      <c r="Y1050" s="53"/>
      <c r="Z1050" s="53"/>
      <c r="AA1050" s="57"/>
      <c r="AB1050" s="51"/>
      <c r="AC1050" s="52"/>
      <c r="AD1050" s="52"/>
      <c r="AE1050" s="53"/>
      <c r="AF1050" s="54"/>
    </row>
    <row r="1051" spans="1:32" s="30" customFormat="1" ht="15.75" hidden="1" outlineLevel="1" x14ac:dyDescent="0.3">
      <c r="A1051" s="30">
        <f t="shared" si="24"/>
        <v>34</v>
      </c>
      <c r="C1051" s="50" t="s">
        <v>438</v>
      </c>
      <c r="D1051" s="51" t="s">
        <v>438</v>
      </c>
      <c r="E1051" s="52" t="s">
        <v>438</v>
      </c>
      <c r="F1051" s="52" t="s">
        <v>438</v>
      </c>
      <c r="G1051" s="53" t="s">
        <v>438</v>
      </c>
      <c r="H1051" s="54" t="s">
        <v>438</v>
      </c>
      <c r="I1051" s="50" t="s">
        <v>438</v>
      </c>
      <c r="J1051" s="51" t="s">
        <v>438</v>
      </c>
      <c r="K1051" s="52" t="s">
        <v>438</v>
      </c>
      <c r="L1051" s="52" t="s">
        <v>438</v>
      </c>
      <c r="M1051" s="53" t="s">
        <v>438</v>
      </c>
      <c r="N1051" s="54" t="s">
        <v>438</v>
      </c>
      <c r="O1051" s="50" t="s">
        <v>438</v>
      </c>
      <c r="P1051" s="51" t="s">
        <v>438</v>
      </c>
      <c r="Q1051" s="52" t="s">
        <v>438</v>
      </c>
      <c r="R1051" s="52" t="s">
        <v>438</v>
      </c>
      <c r="S1051" s="53" t="s">
        <v>438</v>
      </c>
      <c r="T1051" s="54" t="s">
        <v>438</v>
      </c>
      <c r="U1051" s="57"/>
      <c r="V1051" s="51"/>
      <c r="W1051" s="52"/>
      <c r="X1051" s="52"/>
      <c r="Y1051" s="53"/>
      <c r="Z1051" s="53"/>
      <c r="AA1051" s="57"/>
      <c r="AB1051" s="51"/>
      <c r="AC1051" s="52"/>
      <c r="AD1051" s="52"/>
      <c r="AE1051" s="53"/>
      <c r="AF1051" s="54"/>
    </row>
    <row r="1052" spans="1:32" s="30" customFormat="1" ht="15.75" hidden="1" outlineLevel="1" x14ac:dyDescent="0.3">
      <c r="A1052" s="30">
        <f t="shared" si="24"/>
        <v>35</v>
      </c>
      <c r="C1052" s="50" t="s">
        <v>438</v>
      </c>
      <c r="D1052" s="51" t="s">
        <v>438</v>
      </c>
      <c r="E1052" s="52" t="s">
        <v>438</v>
      </c>
      <c r="F1052" s="52" t="s">
        <v>438</v>
      </c>
      <c r="G1052" s="53" t="s">
        <v>438</v>
      </c>
      <c r="H1052" s="54" t="s">
        <v>438</v>
      </c>
      <c r="I1052" s="50" t="s">
        <v>438</v>
      </c>
      <c r="J1052" s="51" t="s">
        <v>438</v>
      </c>
      <c r="K1052" s="52" t="s">
        <v>438</v>
      </c>
      <c r="L1052" s="52" t="s">
        <v>438</v>
      </c>
      <c r="M1052" s="53" t="s">
        <v>438</v>
      </c>
      <c r="N1052" s="54" t="s">
        <v>438</v>
      </c>
      <c r="O1052" s="50" t="s">
        <v>438</v>
      </c>
      <c r="P1052" s="51" t="s">
        <v>438</v>
      </c>
      <c r="Q1052" s="52" t="s">
        <v>438</v>
      </c>
      <c r="R1052" s="52" t="s">
        <v>438</v>
      </c>
      <c r="S1052" s="53" t="s">
        <v>438</v>
      </c>
      <c r="T1052" s="54" t="s">
        <v>438</v>
      </c>
      <c r="U1052" s="57"/>
      <c r="V1052" s="51"/>
      <c r="W1052" s="52"/>
      <c r="X1052" s="52"/>
      <c r="Y1052" s="53"/>
      <c r="Z1052" s="53"/>
      <c r="AA1052" s="57"/>
      <c r="AB1052" s="51"/>
      <c r="AC1052" s="52"/>
      <c r="AD1052" s="52"/>
      <c r="AE1052" s="53"/>
      <c r="AF1052" s="54"/>
    </row>
    <row r="1053" spans="1:32" s="30" customFormat="1" ht="15.75" hidden="1" outlineLevel="1" x14ac:dyDescent="0.3">
      <c r="A1053" s="30">
        <f t="shared" si="24"/>
        <v>36</v>
      </c>
      <c r="C1053" s="50" t="s">
        <v>438</v>
      </c>
      <c r="D1053" s="51" t="s">
        <v>438</v>
      </c>
      <c r="E1053" s="52" t="s">
        <v>438</v>
      </c>
      <c r="F1053" s="52" t="s">
        <v>438</v>
      </c>
      <c r="G1053" s="53" t="s">
        <v>438</v>
      </c>
      <c r="H1053" s="54" t="s">
        <v>438</v>
      </c>
      <c r="I1053" s="50" t="s">
        <v>438</v>
      </c>
      <c r="J1053" s="51" t="s">
        <v>438</v>
      </c>
      <c r="K1053" s="52" t="s">
        <v>438</v>
      </c>
      <c r="L1053" s="52" t="s">
        <v>438</v>
      </c>
      <c r="M1053" s="53" t="s">
        <v>438</v>
      </c>
      <c r="N1053" s="54" t="s">
        <v>438</v>
      </c>
      <c r="O1053" s="50" t="s">
        <v>438</v>
      </c>
      <c r="P1053" s="51" t="s">
        <v>438</v>
      </c>
      <c r="Q1053" s="52" t="s">
        <v>438</v>
      </c>
      <c r="R1053" s="52" t="s">
        <v>438</v>
      </c>
      <c r="S1053" s="53" t="s">
        <v>438</v>
      </c>
      <c r="T1053" s="54" t="s">
        <v>438</v>
      </c>
      <c r="U1053" s="57"/>
      <c r="V1053" s="51"/>
      <c r="W1053" s="52"/>
      <c r="X1053" s="52"/>
      <c r="Y1053" s="53"/>
      <c r="Z1053" s="53"/>
      <c r="AA1053" s="57"/>
      <c r="AB1053" s="51"/>
      <c r="AC1053" s="52"/>
      <c r="AD1053" s="52"/>
      <c r="AE1053" s="53"/>
      <c r="AF1053" s="54"/>
    </row>
    <row r="1054" spans="1:32" s="30" customFormat="1" ht="15.75" hidden="1" outlineLevel="1" x14ac:dyDescent="0.3">
      <c r="A1054" s="30">
        <f t="shared" si="24"/>
        <v>37</v>
      </c>
      <c r="C1054" s="50" t="s">
        <v>438</v>
      </c>
      <c r="D1054" s="51" t="s">
        <v>438</v>
      </c>
      <c r="E1054" s="52" t="s">
        <v>438</v>
      </c>
      <c r="F1054" s="52" t="s">
        <v>438</v>
      </c>
      <c r="G1054" s="53" t="s">
        <v>438</v>
      </c>
      <c r="H1054" s="54" t="s">
        <v>438</v>
      </c>
      <c r="I1054" s="50" t="s">
        <v>438</v>
      </c>
      <c r="J1054" s="51" t="s">
        <v>438</v>
      </c>
      <c r="K1054" s="52" t="s">
        <v>438</v>
      </c>
      <c r="L1054" s="52" t="s">
        <v>438</v>
      </c>
      <c r="M1054" s="53" t="s">
        <v>438</v>
      </c>
      <c r="N1054" s="54" t="s">
        <v>438</v>
      </c>
      <c r="O1054" s="50" t="s">
        <v>438</v>
      </c>
      <c r="P1054" s="51" t="s">
        <v>438</v>
      </c>
      <c r="Q1054" s="52" t="s">
        <v>438</v>
      </c>
      <c r="R1054" s="52" t="s">
        <v>438</v>
      </c>
      <c r="S1054" s="53" t="s">
        <v>438</v>
      </c>
      <c r="T1054" s="54" t="s">
        <v>438</v>
      </c>
      <c r="U1054" s="57"/>
      <c r="V1054" s="51"/>
      <c r="W1054" s="52"/>
      <c r="X1054" s="52"/>
      <c r="Y1054" s="53"/>
      <c r="Z1054" s="53"/>
      <c r="AA1054" s="57"/>
      <c r="AB1054" s="51"/>
      <c r="AC1054" s="52"/>
      <c r="AD1054" s="52"/>
      <c r="AE1054" s="53"/>
      <c r="AF1054" s="54"/>
    </row>
    <row r="1055" spans="1:32" s="30" customFormat="1" ht="15.75" hidden="1" outlineLevel="1" x14ac:dyDescent="0.3">
      <c r="A1055" s="30">
        <f t="shared" si="24"/>
        <v>38</v>
      </c>
      <c r="C1055" s="50" t="s">
        <v>438</v>
      </c>
      <c r="D1055" s="51" t="s">
        <v>438</v>
      </c>
      <c r="E1055" s="52" t="s">
        <v>438</v>
      </c>
      <c r="F1055" s="52" t="s">
        <v>438</v>
      </c>
      <c r="G1055" s="53" t="s">
        <v>438</v>
      </c>
      <c r="H1055" s="54" t="s">
        <v>438</v>
      </c>
      <c r="I1055" s="50" t="s">
        <v>438</v>
      </c>
      <c r="J1055" s="51" t="s">
        <v>438</v>
      </c>
      <c r="K1055" s="52" t="s">
        <v>438</v>
      </c>
      <c r="L1055" s="52" t="s">
        <v>438</v>
      </c>
      <c r="M1055" s="53" t="s">
        <v>438</v>
      </c>
      <c r="N1055" s="54" t="s">
        <v>438</v>
      </c>
      <c r="O1055" s="50" t="s">
        <v>438</v>
      </c>
      <c r="P1055" s="51" t="s">
        <v>438</v>
      </c>
      <c r="Q1055" s="52" t="s">
        <v>438</v>
      </c>
      <c r="R1055" s="52" t="s">
        <v>438</v>
      </c>
      <c r="S1055" s="53" t="s">
        <v>438</v>
      </c>
      <c r="T1055" s="54" t="s">
        <v>438</v>
      </c>
      <c r="U1055" s="57"/>
      <c r="V1055" s="51"/>
      <c r="W1055" s="52"/>
      <c r="X1055" s="52"/>
      <c r="Y1055" s="53"/>
      <c r="Z1055" s="53"/>
      <c r="AA1055" s="57"/>
      <c r="AB1055" s="51"/>
      <c r="AC1055" s="52"/>
      <c r="AD1055" s="52"/>
      <c r="AE1055" s="53"/>
      <c r="AF1055" s="54"/>
    </row>
    <row r="1056" spans="1:32" s="30" customFormat="1" ht="15.75" hidden="1" outlineLevel="1" x14ac:dyDescent="0.3">
      <c r="A1056" s="30">
        <f t="shared" si="24"/>
        <v>39</v>
      </c>
      <c r="C1056" s="50" t="s">
        <v>438</v>
      </c>
      <c r="D1056" s="51" t="s">
        <v>438</v>
      </c>
      <c r="E1056" s="52" t="s">
        <v>438</v>
      </c>
      <c r="F1056" s="52" t="s">
        <v>438</v>
      </c>
      <c r="G1056" s="53" t="s">
        <v>438</v>
      </c>
      <c r="H1056" s="54" t="s">
        <v>438</v>
      </c>
      <c r="I1056" s="50" t="s">
        <v>438</v>
      </c>
      <c r="J1056" s="51" t="s">
        <v>438</v>
      </c>
      <c r="K1056" s="52" t="s">
        <v>438</v>
      </c>
      <c r="L1056" s="52" t="s">
        <v>438</v>
      </c>
      <c r="M1056" s="53" t="s">
        <v>438</v>
      </c>
      <c r="N1056" s="54" t="s">
        <v>438</v>
      </c>
      <c r="O1056" s="50" t="s">
        <v>438</v>
      </c>
      <c r="P1056" s="51" t="s">
        <v>438</v>
      </c>
      <c r="Q1056" s="52" t="s">
        <v>438</v>
      </c>
      <c r="R1056" s="52" t="s">
        <v>438</v>
      </c>
      <c r="S1056" s="53" t="s">
        <v>438</v>
      </c>
      <c r="T1056" s="54" t="s">
        <v>438</v>
      </c>
      <c r="U1056" s="57"/>
      <c r="V1056" s="51"/>
      <c r="W1056" s="52"/>
      <c r="X1056" s="52"/>
      <c r="Y1056" s="53"/>
      <c r="Z1056" s="53"/>
      <c r="AA1056" s="57"/>
      <c r="AB1056" s="51"/>
      <c r="AC1056" s="52"/>
      <c r="AD1056" s="52"/>
      <c r="AE1056" s="53"/>
      <c r="AF1056" s="54"/>
    </row>
    <row r="1057" spans="1:32" s="30" customFormat="1" ht="15.75" hidden="1" outlineLevel="1" x14ac:dyDescent="0.3">
      <c r="A1057" s="30">
        <f t="shared" si="24"/>
        <v>40</v>
      </c>
      <c r="C1057" s="50" t="s">
        <v>438</v>
      </c>
      <c r="D1057" s="51" t="s">
        <v>438</v>
      </c>
      <c r="E1057" s="52" t="s">
        <v>438</v>
      </c>
      <c r="F1057" s="52" t="s">
        <v>438</v>
      </c>
      <c r="G1057" s="53" t="s">
        <v>438</v>
      </c>
      <c r="H1057" s="54" t="s">
        <v>438</v>
      </c>
      <c r="I1057" s="50" t="s">
        <v>438</v>
      </c>
      <c r="J1057" s="51" t="s">
        <v>438</v>
      </c>
      <c r="K1057" s="52" t="s">
        <v>438</v>
      </c>
      <c r="L1057" s="52" t="s">
        <v>438</v>
      </c>
      <c r="M1057" s="53" t="s">
        <v>438</v>
      </c>
      <c r="N1057" s="54" t="s">
        <v>438</v>
      </c>
      <c r="O1057" s="50" t="s">
        <v>438</v>
      </c>
      <c r="P1057" s="51" t="s">
        <v>438</v>
      </c>
      <c r="Q1057" s="52" t="s">
        <v>438</v>
      </c>
      <c r="R1057" s="52" t="s">
        <v>438</v>
      </c>
      <c r="S1057" s="53" t="s">
        <v>438</v>
      </c>
      <c r="T1057" s="54" t="s">
        <v>438</v>
      </c>
      <c r="U1057" s="57"/>
      <c r="V1057" s="51"/>
      <c r="W1057" s="52"/>
      <c r="X1057" s="52"/>
      <c r="Y1057" s="53"/>
      <c r="Z1057" s="53"/>
      <c r="AA1057" s="57"/>
      <c r="AB1057" s="51"/>
      <c r="AC1057" s="52"/>
      <c r="AD1057" s="52"/>
      <c r="AE1057" s="53"/>
      <c r="AF1057" s="54"/>
    </row>
    <row r="1058" spans="1:32" s="30" customFormat="1" ht="15.75" hidden="1" outlineLevel="1" x14ac:dyDescent="0.3">
      <c r="A1058" s="30">
        <f t="shared" si="24"/>
        <v>41</v>
      </c>
      <c r="C1058" s="50" t="s">
        <v>438</v>
      </c>
      <c r="D1058" s="51" t="s">
        <v>438</v>
      </c>
      <c r="E1058" s="52" t="s">
        <v>438</v>
      </c>
      <c r="F1058" s="52" t="s">
        <v>438</v>
      </c>
      <c r="G1058" s="53" t="s">
        <v>438</v>
      </c>
      <c r="H1058" s="54" t="s">
        <v>438</v>
      </c>
      <c r="I1058" s="50" t="s">
        <v>438</v>
      </c>
      <c r="J1058" s="51" t="s">
        <v>438</v>
      </c>
      <c r="K1058" s="52" t="s">
        <v>438</v>
      </c>
      <c r="L1058" s="52" t="s">
        <v>438</v>
      </c>
      <c r="M1058" s="53" t="s">
        <v>438</v>
      </c>
      <c r="N1058" s="54" t="s">
        <v>438</v>
      </c>
      <c r="O1058" s="50" t="s">
        <v>438</v>
      </c>
      <c r="P1058" s="51" t="s">
        <v>438</v>
      </c>
      <c r="Q1058" s="52" t="s">
        <v>438</v>
      </c>
      <c r="R1058" s="52" t="s">
        <v>438</v>
      </c>
      <c r="S1058" s="53" t="s">
        <v>438</v>
      </c>
      <c r="T1058" s="54" t="s">
        <v>438</v>
      </c>
      <c r="U1058" s="57"/>
      <c r="V1058" s="51"/>
      <c r="W1058" s="52"/>
      <c r="X1058" s="52"/>
      <c r="Y1058" s="53"/>
      <c r="Z1058" s="53"/>
      <c r="AA1058" s="57"/>
      <c r="AB1058" s="51"/>
      <c r="AC1058" s="52"/>
      <c r="AD1058" s="52"/>
      <c r="AE1058" s="53"/>
      <c r="AF1058" s="54"/>
    </row>
    <row r="1059" spans="1:32" s="30" customFormat="1" ht="15.75" hidden="1" outlineLevel="1" x14ac:dyDescent="0.3">
      <c r="A1059" s="30">
        <f t="shared" si="24"/>
        <v>42</v>
      </c>
      <c r="C1059" s="50" t="s">
        <v>438</v>
      </c>
      <c r="D1059" s="51" t="s">
        <v>438</v>
      </c>
      <c r="E1059" s="52" t="s">
        <v>438</v>
      </c>
      <c r="F1059" s="52" t="s">
        <v>438</v>
      </c>
      <c r="G1059" s="53" t="s">
        <v>438</v>
      </c>
      <c r="H1059" s="54" t="s">
        <v>438</v>
      </c>
      <c r="I1059" s="50" t="s">
        <v>438</v>
      </c>
      <c r="J1059" s="51" t="s">
        <v>438</v>
      </c>
      <c r="K1059" s="52" t="s">
        <v>438</v>
      </c>
      <c r="L1059" s="52" t="s">
        <v>438</v>
      </c>
      <c r="M1059" s="53" t="s">
        <v>438</v>
      </c>
      <c r="N1059" s="54" t="s">
        <v>438</v>
      </c>
      <c r="O1059" s="50" t="s">
        <v>438</v>
      </c>
      <c r="P1059" s="51" t="s">
        <v>438</v>
      </c>
      <c r="Q1059" s="52" t="s">
        <v>438</v>
      </c>
      <c r="R1059" s="52" t="s">
        <v>438</v>
      </c>
      <c r="S1059" s="53" t="s">
        <v>438</v>
      </c>
      <c r="T1059" s="54" t="s">
        <v>438</v>
      </c>
      <c r="U1059" s="57"/>
      <c r="V1059" s="51"/>
      <c r="W1059" s="52"/>
      <c r="X1059" s="52"/>
      <c r="Y1059" s="53"/>
      <c r="Z1059" s="53"/>
      <c r="AA1059" s="57"/>
      <c r="AB1059" s="51"/>
      <c r="AC1059" s="52"/>
      <c r="AD1059" s="52"/>
      <c r="AE1059" s="53"/>
      <c r="AF1059" s="54"/>
    </row>
    <row r="1060" spans="1:32" s="30" customFormat="1" ht="15.75" hidden="1" outlineLevel="1" x14ac:dyDescent="0.3">
      <c r="A1060" s="30">
        <f t="shared" si="24"/>
        <v>43</v>
      </c>
      <c r="C1060" s="50" t="s">
        <v>438</v>
      </c>
      <c r="D1060" s="51" t="s">
        <v>438</v>
      </c>
      <c r="E1060" s="52" t="s">
        <v>438</v>
      </c>
      <c r="F1060" s="52" t="s">
        <v>438</v>
      </c>
      <c r="G1060" s="53" t="s">
        <v>438</v>
      </c>
      <c r="H1060" s="54" t="s">
        <v>438</v>
      </c>
      <c r="I1060" s="50" t="s">
        <v>438</v>
      </c>
      <c r="J1060" s="51" t="s">
        <v>438</v>
      </c>
      <c r="K1060" s="52" t="s">
        <v>438</v>
      </c>
      <c r="L1060" s="52" t="s">
        <v>438</v>
      </c>
      <c r="M1060" s="53" t="s">
        <v>438</v>
      </c>
      <c r="N1060" s="54" t="s">
        <v>438</v>
      </c>
      <c r="O1060" s="50" t="s">
        <v>438</v>
      </c>
      <c r="P1060" s="51" t="s">
        <v>438</v>
      </c>
      <c r="Q1060" s="52" t="s">
        <v>438</v>
      </c>
      <c r="R1060" s="52" t="s">
        <v>438</v>
      </c>
      <c r="S1060" s="53" t="s">
        <v>438</v>
      </c>
      <c r="T1060" s="54" t="s">
        <v>438</v>
      </c>
      <c r="U1060" s="57"/>
      <c r="V1060" s="51"/>
      <c r="W1060" s="52"/>
      <c r="X1060" s="52"/>
      <c r="Y1060" s="53"/>
      <c r="Z1060" s="53"/>
      <c r="AA1060" s="57"/>
      <c r="AB1060" s="51"/>
      <c r="AC1060" s="52"/>
      <c r="AD1060" s="52"/>
      <c r="AE1060" s="53"/>
      <c r="AF1060" s="54"/>
    </row>
    <row r="1061" spans="1:32" s="30" customFormat="1" ht="15.75" hidden="1" outlineLevel="1" x14ac:dyDescent="0.3">
      <c r="A1061" s="30">
        <f t="shared" si="24"/>
        <v>44</v>
      </c>
      <c r="C1061" s="50" t="s">
        <v>438</v>
      </c>
      <c r="D1061" s="51" t="s">
        <v>438</v>
      </c>
      <c r="E1061" s="52" t="s">
        <v>438</v>
      </c>
      <c r="F1061" s="52" t="s">
        <v>438</v>
      </c>
      <c r="G1061" s="53" t="s">
        <v>438</v>
      </c>
      <c r="H1061" s="54" t="s">
        <v>438</v>
      </c>
      <c r="I1061" s="50" t="s">
        <v>438</v>
      </c>
      <c r="J1061" s="51" t="s">
        <v>438</v>
      </c>
      <c r="K1061" s="52" t="s">
        <v>438</v>
      </c>
      <c r="L1061" s="52" t="s">
        <v>438</v>
      </c>
      <c r="M1061" s="53" t="s">
        <v>438</v>
      </c>
      <c r="N1061" s="54" t="s">
        <v>438</v>
      </c>
      <c r="O1061" s="50" t="s">
        <v>438</v>
      </c>
      <c r="P1061" s="51" t="s">
        <v>438</v>
      </c>
      <c r="Q1061" s="52" t="s">
        <v>438</v>
      </c>
      <c r="R1061" s="52" t="s">
        <v>438</v>
      </c>
      <c r="S1061" s="53" t="s">
        <v>438</v>
      </c>
      <c r="T1061" s="54" t="s">
        <v>438</v>
      </c>
      <c r="U1061" s="57"/>
      <c r="V1061" s="51"/>
      <c r="W1061" s="52"/>
      <c r="X1061" s="52"/>
      <c r="Y1061" s="53"/>
      <c r="Z1061" s="53"/>
      <c r="AA1061" s="57"/>
      <c r="AB1061" s="51"/>
      <c r="AC1061" s="52"/>
      <c r="AD1061" s="52"/>
      <c r="AE1061" s="53"/>
      <c r="AF1061" s="54"/>
    </row>
    <row r="1062" spans="1:32" s="30" customFormat="1" ht="15.75" hidden="1" outlineLevel="1" x14ac:dyDescent="0.3">
      <c r="A1062" s="30">
        <f t="shared" si="24"/>
        <v>45</v>
      </c>
      <c r="C1062" s="50" t="s">
        <v>438</v>
      </c>
      <c r="D1062" s="51" t="s">
        <v>438</v>
      </c>
      <c r="E1062" s="52" t="s">
        <v>438</v>
      </c>
      <c r="F1062" s="52" t="s">
        <v>438</v>
      </c>
      <c r="G1062" s="53" t="s">
        <v>438</v>
      </c>
      <c r="H1062" s="54" t="s">
        <v>438</v>
      </c>
      <c r="I1062" s="50" t="s">
        <v>438</v>
      </c>
      <c r="J1062" s="51" t="s">
        <v>438</v>
      </c>
      <c r="K1062" s="52" t="s">
        <v>438</v>
      </c>
      <c r="L1062" s="52" t="s">
        <v>438</v>
      </c>
      <c r="M1062" s="53" t="s">
        <v>438</v>
      </c>
      <c r="N1062" s="54" t="s">
        <v>438</v>
      </c>
      <c r="O1062" s="50" t="s">
        <v>438</v>
      </c>
      <c r="P1062" s="51" t="s">
        <v>438</v>
      </c>
      <c r="Q1062" s="52" t="s">
        <v>438</v>
      </c>
      <c r="R1062" s="52" t="s">
        <v>438</v>
      </c>
      <c r="S1062" s="53" t="s">
        <v>438</v>
      </c>
      <c r="T1062" s="54" t="s">
        <v>438</v>
      </c>
      <c r="U1062" s="57"/>
      <c r="V1062" s="51"/>
      <c r="W1062" s="52"/>
      <c r="X1062" s="52"/>
      <c r="Y1062" s="53"/>
      <c r="Z1062" s="53"/>
      <c r="AA1062" s="57"/>
      <c r="AB1062" s="51"/>
      <c r="AC1062" s="52"/>
      <c r="AD1062" s="52"/>
      <c r="AE1062" s="53"/>
      <c r="AF1062" s="54"/>
    </row>
    <row r="1063" spans="1:32" s="30" customFormat="1" ht="15.75" hidden="1" outlineLevel="1" x14ac:dyDescent="0.3">
      <c r="A1063" s="30">
        <f t="shared" si="24"/>
        <v>46</v>
      </c>
      <c r="C1063" s="50" t="s">
        <v>438</v>
      </c>
      <c r="D1063" s="51" t="s">
        <v>438</v>
      </c>
      <c r="E1063" s="52" t="s">
        <v>438</v>
      </c>
      <c r="F1063" s="52" t="s">
        <v>438</v>
      </c>
      <c r="G1063" s="53" t="s">
        <v>438</v>
      </c>
      <c r="H1063" s="54" t="s">
        <v>438</v>
      </c>
      <c r="I1063" s="50" t="s">
        <v>438</v>
      </c>
      <c r="J1063" s="51" t="s">
        <v>438</v>
      </c>
      <c r="K1063" s="52" t="s">
        <v>438</v>
      </c>
      <c r="L1063" s="52" t="s">
        <v>438</v>
      </c>
      <c r="M1063" s="53" t="s">
        <v>438</v>
      </c>
      <c r="N1063" s="54" t="s">
        <v>438</v>
      </c>
      <c r="O1063" s="50" t="s">
        <v>438</v>
      </c>
      <c r="P1063" s="51" t="s">
        <v>438</v>
      </c>
      <c r="Q1063" s="52" t="s">
        <v>438</v>
      </c>
      <c r="R1063" s="52" t="s">
        <v>438</v>
      </c>
      <c r="S1063" s="53" t="s">
        <v>438</v>
      </c>
      <c r="T1063" s="54" t="s">
        <v>438</v>
      </c>
      <c r="U1063" s="57"/>
      <c r="V1063" s="51"/>
      <c r="W1063" s="52"/>
      <c r="X1063" s="52"/>
      <c r="Y1063" s="53"/>
      <c r="Z1063" s="53"/>
      <c r="AA1063" s="57"/>
      <c r="AB1063" s="51"/>
      <c r="AC1063" s="52"/>
      <c r="AD1063" s="52"/>
      <c r="AE1063" s="53"/>
      <c r="AF1063" s="54"/>
    </row>
    <row r="1064" spans="1:32" s="30" customFormat="1" ht="15.75" hidden="1" outlineLevel="1" x14ac:dyDescent="0.3">
      <c r="A1064" s="30">
        <f t="shared" si="24"/>
        <v>47</v>
      </c>
      <c r="C1064" s="50" t="s">
        <v>438</v>
      </c>
      <c r="D1064" s="51" t="s">
        <v>438</v>
      </c>
      <c r="E1064" s="52" t="s">
        <v>438</v>
      </c>
      <c r="F1064" s="52" t="s">
        <v>438</v>
      </c>
      <c r="G1064" s="53" t="s">
        <v>438</v>
      </c>
      <c r="H1064" s="54" t="s">
        <v>438</v>
      </c>
      <c r="I1064" s="50" t="s">
        <v>438</v>
      </c>
      <c r="J1064" s="51" t="s">
        <v>438</v>
      </c>
      <c r="K1064" s="52" t="s">
        <v>438</v>
      </c>
      <c r="L1064" s="52" t="s">
        <v>438</v>
      </c>
      <c r="M1064" s="53" t="s">
        <v>438</v>
      </c>
      <c r="N1064" s="54" t="s">
        <v>438</v>
      </c>
      <c r="O1064" s="50" t="s">
        <v>438</v>
      </c>
      <c r="P1064" s="51" t="s">
        <v>438</v>
      </c>
      <c r="Q1064" s="52" t="s">
        <v>438</v>
      </c>
      <c r="R1064" s="52" t="s">
        <v>438</v>
      </c>
      <c r="S1064" s="53" t="s">
        <v>438</v>
      </c>
      <c r="T1064" s="54" t="s">
        <v>438</v>
      </c>
      <c r="U1064" s="57"/>
      <c r="V1064" s="51"/>
      <c r="W1064" s="52"/>
      <c r="X1064" s="52"/>
      <c r="Y1064" s="53"/>
      <c r="Z1064" s="53"/>
      <c r="AA1064" s="57"/>
      <c r="AB1064" s="51"/>
      <c r="AC1064" s="52"/>
      <c r="AD1064" s="52"/>
      <c r="AE1064" s="53"/>
      <c r="AF1064" s="54"/>
    </row>
    <row r="1065" spans="1:32" s="30" customFormat="1" ht="15.75" hidden="1" outlineLevel="1" x14ac:dyDescent="0.3">
      <c r="A1065" s="30">
        <f t="shared" si="24"/>
        <v>48</v>
      </c>
      <c r="C1065" s="50" t="s">
        <v>438</v>
      </c>
      <c r="D1065" s="51" t="s">
        <v>438</v>
      </c>
      <c r="E1065" s="52" t="s">
        <v>438</v>
      </c>
      <c r="F1065" s="52" t="s">
        <v>438</v>
      </c>
      <c r="G1065" s="53" t="s">
        <v>438</v>
      </c>
      <c r="H1065" s="54" t="s">
        <v>438</v>
      </c>
      <c r="I1065" s="50" t="s">
        <v>438</v>
      </c>
      <c r="J1065" s="51" t="s">
        <v>438</v>
      </c>
      <c r="K1065" s="52" t="s">
        <v>438</v>
      </c>
      <c r="L1065" s="52" t="s">
        <v>438</v>
      </c>
      <c r="M1065" s="53" t="s">
        <v>438</v>
      </c>
      <c r="N1065" s="54" t="s">
        <v>438</v>
      </c>
      <c r="O1065" s="50" t="s">
        <v>438</v>
      </c>
      <c r="P1065" s="51" t="s">
        <v>438</v>
      </c>
      <c r="Q1065" s="52" t="s">
        <v>438</v>
      </c>
      <c r="R1065" s="52" t="s">
        <v>438</v>
      </c>
      <c r="S1065" s="53" t="s">
        <v>438</v>
      </c>
      <c r="T1065" s="54" t="s">
        <v>438</v>
      </c>
      <c r="U1065" s="57"/>
      <c r="V1065" s="51"/>
      <c r="W1065" s="52"/>
      <c r="X1065" s="52"/>
      <c r="Y1065" s="53"/>
      <c r="Z1065" s="53"/>
      <c r="AA1065" s="57"/>
      <c r="AB1065" s="51"/>
      <c r="AC1065" s="52"/>
      <c r="AD1065" s="52"/>
      <c r="AE1065" s="53"/>
      <c r="AF1065" s="54"/>
    </row>
    <row r="1066" spans="1:32" s="30" customFormat="1" ht="15.75" hidden="1" outlineLevel="1" x14ac:dyDescent="0.3">
      <c r="A1066" s="30">
        <f t="shared" si="24"/>
        <v>49</v>
      </c>
      <c r="C1066" s="50" t="s">
        <v>438</v>
      </c>
      <c r="D1066" s="51" t="s">
        <v>438</v>
      </c>
      <c r="E1066" s="52" t="s">
        <v>438</v>
      </c>
      <c r="F1066" s="52" t="s">
        <v>438</v>
      </c>
      <c r="G1066" s="53" t="s">
        <v>438</v>
      </c>
      <c r="H1066" s="54" t="s">
        <v>438</v>
      </c>
      <c r="I1066" s="50" t="s">
        <v>438</v>
      </c>
      <c r="J1066" s="51" t="s">
        <v>438</v>
      </c>
      <c r="K1066" s="52" t="s">
        <v>438</v>
      </c>
      <c r="L1066" s="52" t="s">
        <v>438</v>
      </c>
      <c r="M1066" s="53" t="s">
        <v>438</v>
      </c>
      <c r="N1066" s="54" t="s">
        <v>438</v>
      </c>
      <c r="O1066" s="50" t="s">
        <v>438</v>
      </c>
      <c r="P1066" s="51" t="s">
        <v>438</v>
      </c>
      <c r="Q1066" s="52" t="s">
        <v>438</v>
      </c>
      <c r="R1066" s="52" t="s">
        <v>438</v>
      </c>
      <c r="S1066" s="53" t="s">
        <v>438</v>
      </c>
      <c r="T1066" s="54" t="s">
        <v>438</v>
      </c>
      <c r="U1066" s="57"/>
      <c r="V1066" s="51"/>
      <c r="W1066" s="52"/>
      <c r="X1066" s="52"/>
      <c r="Y1066" s="53"/>
      <c r="Z1066" s="53"/>
      <c r="AA1066" s="57"/>
      <c r="AB1066" s="51"/>
      <c r="AC1066" s="52"/>
      <c r="AD1066" s="52"/>
      <c r="AE1066" s="53"/>
      <c r="AF1066" s="54"/>
    </row>
    <row r="1067" spans="1:32" s="30" customFormat="1" ht="15.75" hidden="1" customHeight="1" outlineLevel="1" x14ac:dyDescent="0.3">
      <c r="A1067" s="30">
        <f t="shared" si="24"/>
        <v>50</v>
      </c>
      <c r="C1067" s="60"/>
      <c r="D1067" s="61"/>
      <c r="E1067" s="62"/>
      <c r="F1067" s="62"/>
      <c r="G1067" s="61"/>
      <c r="H1067" s="63"/>
      <c r="I1067" s="60"/>
      <c r="J1067" s="61"/>
      <c r="K1067" s="62"/>
      <c r="L1067" s="62"/>
      <c r="M1067" s="61"/>
      <c r="N1067" s="63"/>
      <c r="O1067" s="60"/>
      <c r="P1067" s="61"/>
      <c r="Q1067" s="62"/>
      <c r="R1067" s="62"/>
      <c r="S1067" s="61"/>
      <c r="T1067" s="63"/>
      <c r="U1067" s="90"/>
      <c r="V1067" s="61"/>
      <c r="W1067" s="62"/>
      <c r="X1067" s="62"/>
      <c r="Y1067" s="61"/>
      <c r="Z1067" s="61"/>
      <c r="AA1067" s="90"/>
      <c r="AB1067" s="61"/>
      <c r="AC1067" s="62"/>
      <c r="AD1067" s="62"/>
      <c r="AE1067" s="61"/>
      <c r="AF1067" s="63"/>
    </row>
    <row r="1068" spans="1:32" s="30" customFormat="1" ht="15.75" collapsed="1" x14ac:dyDescent="0.3">
      <c r="C1068" s="31"/>
      <c r="D1068" s="32"/>
      <c r="E1068" s="33"/>
      <c r="F1068" s="33"/>
      <c r="G1068" s="32"/>
      <c r="H1068" s="32"/>
      <c r="I1068" s="31"/>
      <c r="J1068" s="32"/>
      <c r="K1068" s="33"/>
      <c r="L1068" s="33"/>
      <c r="M1068" s="32"/>
      <c r="N1068" s="32"/>
      <c r="O1068" s="31"/>
      <c r="P1068" s="32"/>
      <c r="Q1068" s="33"/>
      <c r="R1068" s="33"/>
      <c r="S1068" s="32"/>
      <c r="T1068" s="32"/>
      <c r="U1068" s="31"/>
      <c r="V1068" s="32"/>
      <c r="W1068" s="33"/>
      <c r="X1068" s="33"/>
      <c r="Y1068" s="32"/>
      <c r="Z1068" s="32"/>
      <c r="AA1068" s="31"/>
      <c r="AB1068" s="32"/>
      <c r="AC1068" s="33"/>
      <c r="AD1068" s="33"/>
      <c r="AE1068" s="32"/>
      <c r="AF1068" s="32"/>
    </row>
  </sheetData>
  <mergeCells count="1">
    <mergeCell ref="AA3:AF3"/>
  </mergeCells>
  <phoneticPr fontId="2" type="noConversion"/>
  <conditionalFormatting sqref="F1019:H1067 D1019:E1066 V1019:W1067 Y1019:Z1067 X1036:X1066 AB1019:AF1067 E10:H49 K10:N48 W10:Z48 Q10:T49 AC10:AF48 D27:D49 J49:N49 V49:Z49 AB49:AF49 W52:Z102 AC52:AF102 R52:T102 L52:N102 E52:H102">
    <cfRule type="cellIs" dxfId="515" priority="855" operator="lessThan">
      <formula>0</formula>
    </cfRule>
  </conditionalFormatting>
  <conditionalFormatting sqref="E104:E917">
    <cfRule type="cellIs" dxfId="514" priority="854" operator="lessThan">
      <formula>0</formula>
    </cfRule>
  </conditionalFormatting>
  <conditionalFormatting sqref="W104:W917 Y104:Z917">
    <cfRule type="cellIs" dxfId="513" priority="853" operator="lessThan">
      <formula>0</formula>
    </cfRule>
  </conditionalFormatting>
  <conditionalFormatting sqref="AC104:AC917 AE104:AF917">
    <cfRule type="cellIs" dxfId="512" priority="852" operator="lessThan">
      <formula>0</formula>
    </cfRule>
  </conditionalFormatting>
  <conditionalFormatting sqref="E1012:H1017 E919:E1011 G919:H1011">
    <cfRule type="cellIs" dxfId="511" priority="851" operator="lessThan">
      <formula>0</formula>
    </cfRule>
  </conditionalFormatting>
  <conditionalFormatting sqref="K1012:N1017 K926:K1011 M926:N1011">
    <cfRule type="cellIs" dxfId="510" priority="850" operator="lessThan">
      <formula>0</formula>
    </cfRule>
  </conditionalFormatting>
  <conditionalFormatting sqref="K920 M920:N920">
    <cfRule type="cellIs" dxfId="509" priority="849" operator="lessThan">
      <formula>0</formula>
    </cfRule>
  </conditionalFormatting>
  <conditionalFormatting sqref="Q919:Q1017 S919:T1017">
    <cfRule type="cellIs" dxfId="508" priority="848" operator="lessThan">
      <formula>0</formula>
    </cfRule>
  </conditionalFormatting>
  <conditionalFormatting sqref="AC1012:AF1017 AC919:AC1011 AE919:AF1011">
    <cfRule type="cellIs" dxfId="507" priority="847" operator="lessThan">
      <formula>0</formula>
    </cfRule>
  </conditionalFormatting>
  <conditionalFormatting sqref="D1067:E1067">
    <cfRule type="cellIs" dxfId="506" priority="846" operator="lessThan">
      <formula>0</formula>
    </cfRule>
  </conditionalFormatting>
  <conditionalFormatting sqref="D1067:E1067">
    <cfRule type="cellIs" dxfId="505" priority="845" operator="lessThan">
      <formula>0</formula>
    </cfRule>
  </conditionalFormatting>
  <conditionalFormatting sqref="H2 N2 T2 Z2 AF2 N4 H4 AF4 T4 Z4 T6:T8 AF6:AF8 H6:H8 N6:N8 N919:N1017 T919:T1017 AF919:AF1017 Z919:Z1017 H919:H1017 Z1019:Z1048576 T1068:T1048576 N1068:N1048576 H1019:H1048576 AF1019:AF1048576 Z6:Z102 AF10:AF102 H10:H102 T10:T102 N10:N102 Z104:Z917 AF104:AF917">
    <cfRule type="containsText" dxfId="504" priority="842" operator="containsText" text="적지">
      <formula>NOT(ISERROR(SEARCH("적지",H2)))</formula>
    </cfRule>
    <cfRule type="containsText" dxfId="503" priority="843" operator="containsText" text="흑전">
      <formula>NOT(ISERROR(SEARCH("흑전",H2)))</formula>
    </cfRule>
    <cfRule type="containsText" dxfId="502" priority="844" operator="containsText" text="적전">
      <formula>NOT(ISERROR(SEARCH("적전",H2)))</formula>
    </cfRule>
  </conditionalFormatting>
  <conditionalFormatting sqref="G2 M2 S2 Y2 AE2 M4 G4 AE4 S4 Y4 S6:S8 AE6:AE8 G6:G8 M6:M8 M919:M1017 S919:S1017 AE919:AE1017 Y919:Y1017 G919:G1017 Y1019:Y1048576 S1068:S1048576 M1068:M1048576 G1019:G1048576 AE1019:AE1048576 Y6:Y102 AE10:AE102 G10:G102 S10:S102 M10:M102 Y104:Y917 AE104:AE917">
    <cfRule type="containsText" dxfId="501" priority="839" operator="containsText" text="흑전">
      <formula>NOT(ISERROR(SEARCH("흑전",G2)))</formula>
    </cfRule>
    <cfRule type="containsText" dxfId="500" priority="840" operator="containsText" text="적지">
      <formula>NOT(ISERROR(SEARCH("적지",G2)))</formula>
    </cfRule>
    <cfRule type="containsText" dxfId="499" priority="841" operator="containsText" text="적전">
      <formula>NOT(ISERROR(SEARCH("적전",G2)))</formula>
    </cfRule>
  </conditionalFormatting>
  <conditionalFormatting sqref="H3 N3 T3 Z3 AF3">
    <cfRule type="containsText" dxfId="498" priority="802" operator="containsText" text="적지">
      <formula>NOT(ISERROR(SEARCH("적지",H3)))</formula>
    </cfRule>
    <cfRule type="containsText" dxfId="497" priority="803" operator="containsText" text="흑전">
      <formula>NOT(ISERROR(SEARCH("흑전",H3)))</formula>
    </cfRule>
    <cfRule type="containsText" dxfId="496" priority="804" operator="containsText" text="적전">
      <formula>NOT(ISERROR(SEARCH("적전",H3)))</formula>
    </cfRule>
  </conditionalFormatting>
  <conditionalFormatting sqref="G3 M3 S3 Y3 AE3">
    <cfRule type="containsText" dxfId="495" priority="799" operator="containsText" text="흑전">
      <formula>NOT(ISERROR(SEARCH("흑전",G3)))</formula>
    </cfRule>
    <cfRule type="containsText" dxfId="494" priority="800" operator="containsText" text="적지">
      <formula>NOT(ISERROR(SEARCH("적지",G3)))</formula>
    </cfRule>
    <cfRule type="containsText" dxfId="493" priority="801" operator="containsText" text="적전">
      <formula>NOT(ISERROR(SEARCH("적전",G3)))</formula>
    </cfRule>
  </conditionalFormatting>
  <conditionalFormatting sqref="AF9">
    <cfRule type="containsText" dxfId="492" priority="796" operator="containsText" text="적지">
      <formula>NOT(ISERROR(SEARCH("적지",AF9)))</formula>
    </cfRule>
    <cfRule type="containsText" dxfId="491" priority="797" operator="containsText" text="흑전">
      <formula>NOT(ISERROR(SEARCH("흑전",AF9)))</formula>
    </cfRule>
    <cfRule type="containsText" dxfId="490" priority="798" operator="containsText" text="적전">
      <formula>NOT(ISERROR(SEARCH("적전",AF9)))</formula>
    </cfRule>
  </conditionalFormatting>
  <conditionalFormatting sqref="AE9">
    <cfRule type="containsText" dxfId="489" priority="793" operator="containsText" text="흑전">
      <formula>NOT(ISERROR(SEARCH("흑전",AE9)))</formula>
    </cfRule>
    <cfRule type="containsText" dxfId="488" priority="794" operator="containsText" text="적지">
      <formula>NOT(ISERROR(SEARCH("적지",AE9)))</formula>
    </cfRule>
    <cfRule type="containsText" dxfId="487" priority="795" operator="containsText" text="적전">
      <formula>NOT(ISERROR(SEARCH("적전",AE9)))</formula>
    </cfRule>
  </conditionalFormatting>
  <conditionalFormatting sqref="K52">
    <cfRule type="cellIs" dxfId="486" priority="792" operator="lessThan">
      <formula>0</formula>
    </cfRule>
  </conditionalFormatting>
  <conditionalFormatting sqref="Q52">
    <cfRule type="cellIs" dxfId="485" priority="791" operator="lessThan">
      <formula>0</formula>
    </cfRule>
  </conditionalFormatting>
  <conditionalFormatting sqref="I5 P5 W5:X5 AE5">
    <cfRule type="containsText" dxfId="484" priority="788" operator="containsText" text="적지">
      <formula>NOT(ISERROR(SEARCH("적지",I5)))</formula>
    </cfRule>
    <cfRule type="containsText" dxfId="483" priority="789" operator="containsText" text="흑전">
      <formula>NOT(ISERROR(SEARCH("흑전",I5)))</formula>
    </cfRule>
    <cfRule type="containsText" dxfId="482" priority="790" operator="containsText" text="적전">
      <formula>NOT(ISERROR(SEARCH("적전",I5)))</formula>
    </cfRule>
  </conditionalFormatting>
  <conditionalFormatting sqref="H5 O5 V5 AC5:AD5">
    <cfRule type="containsText" dxfId="481" priority="785" operator="containsText" text="흑전">
      <formula>NOT(ISERROR(SEARCH("흑전",H5)))</formula>
    </cfRule>
    <cfRule type="containsText" dxfId="480" priority="786" operator="containsText" text="적지">
      <formula>NOT(ISERROR(SEARCH("적지",H5)))</formula>
    </cfRule>
    <cfRule type="containsText" dxfId="479" priority="787" operator="containsText" text="적전">
      <formula>NOT(ISERROR(SEARCH("적전",H5)))</formula>
    </cfRule>
  </conditionalFormatting>
  <conditionalFormatting sqref="F104:F917">
    <cfRule type="cellIs" dxfId="478" priority="784" operator="lessThan">
      <formula>0</formula>
    </cfRule>
  </conditionalFormatting>
  <conditionalFormatting sqref="X104:X917">
    <cfRule type="cellIs" dxfId="477" priority="783" operator="lessThan">
      <formula>0</formula>
    </cfRule>
  </conditionalFormatting>
  <conditionalFormatting sqref="AD104:AD917">
    <cfRule type="cellIs" dxfId="476" priority="782" operator="lessThan">
      <formula>0</formula>
    </cfRule>
  </conditionalFormatting>
  <conditionalFormatting sqref="AD919:AD1017">
    <cfRule type="cellIs" dxfId="475" priority="781" operator="lessThan">
      <formula>0</formula>
    </cfRule>
  </conditionalFormatting>
  <conditionalFormatting sqref="X919:X1017">
    <cfRule type="cellIs" dxfId="474" priority="780" operator="lessThan">
      <formula>0</formula>
    </cfRule>
  </conditionalFormatting>
  <conditionalFormatting sqref="R919:R1017">
    <cfRule type="cellIs" dxfId="473" priority="779" operator="lessThan">
      <formula>0</formula>
    </cfRule>
  </conditionalFormatting>
  <conditionalFormatting sqref="L919:L1017">
    <cfRule type="cellIs" dxfId="472" priority="778" operator="lessThan">
      <formula>0</formula>
    </cfRule>
  </conditionalFormatting>
  <conditionalFormatting sqref="F919:F1017">
    <cfRule type="cellIs" dxfId="471" priority="777" operator="lessThan">
      <formula>0</formula>
    </cfRule>
  </conditionalFormatting>
  <conditionalFormatting sqref="X1019:X1035">
    <cfRule type="cellIs" dxfId="470" priority="776" operator="lessThan">
      <formula>0</formula>
    </cfRule>
  </conditionalFormatting>
  <conditionalFormatting sqref="AF103 Z103 T103 H103 N103">
    <cfRule type="containsText" dxfId="469" priority="770" operator="containsText" text="적지">
      <formula>NOT(ISERROR(SEARCH("적지",H103)))</formula>
    </cfRule>
    <cfRule type="containsText" dxfId="468" priority="771" operator="containsText" text="흑전">
      <formula>NOT(ISERROR(SEARCH("흑전",H103)))</formula>
    </cfRule>
    <cfRule type="containsText" dxfId="467" priority="772" operator="containsText" text="적전">
      <formula>NOT(ISERROR(SEARCH("적전",H103)))</formula>
    </cfRule>
  </conditionalFormatting>
  <conditionalFormatting sqref="AE103 Y103 S103 G103 M103">
    <cfRule type="containsText" dxfId="466" priority="767" operator="containsText" text="흑전">
      <formula>NOT(ISERROR(SEARCH("흑전",G103)))</formula>
    </cfRule>
    <cfRule type="containsText" dxfId="465" priority="768" operator="containsText" text="적지">
      <formula>NOT(ISERROR(SEARCH("적지",G103)))</formula>
    </cfRule>
    <cfRule type="containsText" dxfId="464" priority="769" operator="containsText" text="적전">
      <formula>NOT(ISERROR(SEARCH("적전",G103)))</formula>
    </cfRule>
  </conditionalFormatting>
  <conditionalFormatting sqref="AF918 Z918 T918 H918 N918">
    <cfRule type="containsText" dxfId="463" priority="764" operator="containsText" text="적지">
      <formula>NOT(ISERROR(SEARCH("적지",H918)))</formula>
    </cfRule>
    <cfRule type="containsText" dxfId="462" priority="765" operator="containsText" text="흑전">
      <formula>NOT(ISERROR(SEARCH("흑전",H918)))</formula>
    </cfRule>
    <cfRule type="containsText" dxfId="461" priority="766" operator="containsText" text="적전">
      <formula>NOT(ISERROR(SEARCH("적전",H918)))</formula>
    </cfRule>
  </conditionalFormatting>
  <conditionalFormatting sqref="AE918 Y918 S918 G918 M918">
    <cfRule type="containsText" dxfId="460" priority="761" operator="containsText" text="흑전">
      <formula>NOT(ISERROR(SEARCH("흑전",G918)))</formula>
    </cfRule>
    <cfRule type="containsText" dxfId="459" priority="762" operator="containsText" text="적지">
      <formula>NOT(ISERROR(SEARCH("적지",G918)))</formula>
    </cfRule>
    <cfRule type="containsText" dxfId="458" priority="763" operator="containsText" text="적전">
      <formula>NOT(ISERROR(SEARCH("적전",G918)))</formula>
    </cfRule>
  </conditionalFormatting>
  <conditionalFormatting sqref="AF1018 Z1018 H1018">
    <cfRule type="containsText" dxfId="457" priority="758" operator="containsText" text="적지">
      <formula>NOT(ISERROR(SEARCH("적지",H1018)))</formula>
    </cfRule>
    <cfRule type="containsText" dxfId="456" priority="759" operator="containsText" text="흑전">
      <formula>NOT(ISERROR(SEARCH("흑전",H1018)))</formula>
    </cfRule>
    <cfRule type="containsText" dxfId="455" priority="760" operator="containsText" text="적전">
      <formula>NOT(ISERROR(SEARCH("적전",H1018)))</formula>
    </cfRule>
  </conditionalFormatting>
  <conditionalFormatting sqref="AE1018 Y1018 G1018">
    <cfRule type="containsText" dxfId="454" priority="755" operator="containsText" text="흑전">
      <formula>NOT(ISERROR(SEARCH("흑전",G1018)))</formula>
    </cfRule>
    <cfRule type="containsText" dxfId="453" priority="756" operator="containsText" text="적지">
      <formula>NOT(ISERROR(SEARCH("적지",G1018)))</formula>
    </cfRule>
    <cfRule type="containsText" dxfId="452" priority="757" operator="containsText" text="적전">
      <formula>NOT(ISERROR(SEARCH("적전",G1018)))</formula>
    </cfRule>
  </conditionalFormatting>
  <conditionalFormatting sqref="H9">
    <cfRule type="containsText" dxfId="451" priority="752" operator="containsText" text="적지">
      <formula>NOT(ISERROR(SEARCH("적지",H9)))</formula>
    </cfRule>
    <cfRule type="containsText" dxfId="450" priority="753" operator="containsText" text="흑전">
      <formula>NOT(ISERROR(SEARCH("흑전",H9)))</formula>
    </cfRule>
    <cfRule type="containsText" dxfId="449" priority="754" operator="containsText" text="적전">
      <formula>NOT(ISERROR(SEARCH("적전",H9)))</formula>
    </cfRule>
  </conditionalFormatting>
  <conditionalFormatting sqref="G9">
    <cfRule type="containsText" dxfId="448" priority="749" operator="containsText" text="흑전">
      <formula>NOT(ISERROR(SEARCH("흑전",G9)))</formula>
    </cfRule>
    <cfRule type="containsText" dxfId="447" priority="750" operator="containsText" text="적지">
      <formula>NOT(ISERROR(SEARCH("적지",G9)))</formula>
    </cfRule>
    <cfRule type="containsText" dxfId="446" priority="751" operator="containsText" text="적전">
      <formula>NOT(ISERROR(SEARCH("적전",G9)))</formula>
    </cfRule>
  </conditionalFormatting>
  <conditionalFormatting sqref="N9">
    <cfRule type="containsText" dxfId="445" priority="746" operator="containsText" text="적지">
      <formula>NOT(ISERROR(SEARCH("적지",N9)))</formula>
    </cfRule>
    <cfRule type="containsText" dxfId="444" priority="747" operator="containsText" text="흑전">
      <formula>NOT(ISERROR(SEARCH("흑전",N9)))</formula>
    </cfRule>
    <cfRule type="containsText" dxfId="443" priority="748" operator="containsText" text="적전">
      <formula>NOT(ISERROR(SEARCH("적전",N9)))</formula>
    </cfRule>
  </conditionalFormatting>
  <conditionalFormatting sqref="M9">
    <cfRule type="containsText" dxfId="442" priority="743" operator="containsText" text="흑전">
      <formula>NOT(ISERROR(SEARCH("흑전",M9)))</formula>
    </cfRule>
    <cfRule type="containsText" dxfId="441" priority="744" operator="containsText" text="적지">
      <formula>NOT(ISERROR(SEARCH("적지",M9)))</formula>
    </cfRule>
    <cfRule type="containsText" dxfId="440" priority="745" operator="containsText" text="적전">
      <formula>NOT(ISERROR(SEARCH("적전",M9)))</formula>
    </cfRule>
  </conditionalFormatting>
  <conditionalFormatting sqref="T9">
    <cfRule type="containsText" dxfId="439" priority="740" operator="containsText" text="적지">
      <formula>NOT(ISERROR(SEARCH("적지",T9)))</formula>
    </cfRule>
    <cfRule type="containsText" dxfId="438" priority="741" operator="containsText" text="흑전">
      <formula>NOT(ISERROR(SEARCH("흑전",T9)))</formula>
    </cfRule>
    <cfRule type="containsText" dxfId="437" priority="742" operator="containsText" text="적전">
      <formula>NOT(ISERROR(SEARCH("적전",T9)))</formula>
    </cfRule>
  </conditionalFormatting>
  <conditionalFormatting sqref="S9">
    <cfRule type="containsText" dxfId="436" priority="737" operator="containsText" text="흑전">
      <formula>NOT(ISERROR(SEARCH("흑전",S9)))</formula>
    </cfRule>
    <cfRule type="containsText" dxfId="435" priority="738" operator="containsText" text="적지">
      <formula>NOT(ISERROR(SEARCH("적지",S9)))</formula>
    </cfRule>
    <cfRule type="containsText" dxfId="434" priority="739" operator="containsText" text="적전">
      <formula>NOT(ISERROR(SEARCH("적전",S9)))</formula>
    </cfRule>
  </conditionalFormatting>
  <conditionalFormatting sqref="D12">
    <cfRule type="cellIs" dxfId="433" priority="736" operator="lessThan">
      <formula>0</formula>
    </cfRule>
  </conditionalFormatting>
  <conditionalFormatting sqref="H105:H917">
    <cfRule type="containsText" dxfId="432" priority="733" operator="containsText" text="적지">
      <formula>NOT(ISERROR(SEARCH("적지",H105)))</formula>
    </cfRule>
    <cfRule type="containsText" dxfId="431" priority="734" operator="containsText" text="흑전">
      <formula>NOT(ISERROR(SEARCH("흑전",H105)))</formula>
    </cfRule>
    <cfRule type="containsText" dxfId="430" priority="735" operator="containsText" text="적전">
      <formula>NOT(ISERROR(SEARCH("적전",H105)))</formula>
    </cfRule>
  </conditionalFormatting>
  <conditionalFormatting sqref="G105:G917">
    <cfRule type="containsText" dxfId="429" priority="730" operator="containsText" text="흑전">
      <formula>NOT(ISERROR(SEARCH("흑전",G105)))</formula>
    </cfRule>
    <cfRule type="containsText" dxfId="428" priority="731" operator="containsText" text="적지">
      <formula>NOT(ISERROR(SEARCH("적지",G105)))</formula>
    </cfRule>
    <cfRule type="containsText" dxfId="427" priority="732" operator="containsText" text="적전">
      <formula>NOT(ISERROR(SEARCH("적전",G105)))</formula>
    </cfRule>
  </conditionalFormatting>
  <conditionalFormatting sqref="G104:H917">
    <cfRule type="cellIs" dxfId="426" priority="729" operator="lessThan">
      <formula>0</formula>
    </cfRule>
  </conditionalFormatting>
  <conditionalFormatting sqref="H104:H917">
    <cfRule type="containsText" dxfId="425" priority="726" operator="containsText" text="적지">
      <formula>NOT(ISERROR(SEARCH("적지",H104)))</formula>
    </cfRule>
    <cfRule type="containsText" dxfId="424" priority="727" operator="containsText" text="흑전">
      <formula>NOT(ISERROR(SEARCH("흑전",H104)))</formula>
    </cfRule>
    <cfRule type="containsText" dxfId="423" priority="728" operator="containsText" text="적전">
      <formula>NOT(ISERROR(SEARCH("적전",H104)))</formula>
    </cfRule>
  </conditionalFormatting>
  <conditionalFormatting sqref="G104:G917">
    <cfRule type="containsText" dxfId="422" priority="723" operator="containsText" text="흑전">
      <formula>NOT(ISERROR(SEARCH("흑전",G104)))</formula>
    </cfRule>
    <cfRule type="containsText" dxfId="421" priority="724" operator="containsText" text="적지">
      <formula>NOT(ISERROR(SEARCH("적지",G104)))</formula>
    </cfRule>
    <cfRule type="containsText" dxfId="420" priority="725" operator="containsText" text="적전">
      <formula>NOT(ISERROR(SEARCH("적전",G104)))</formula>
    </cfRule>
  </conditionalFormatting>
  <conditionalFormatting sqref="K104:K917">
    <cfRule type="cellIs" dxfId="419" priority="722" operator="lessThan">
      <formula>0</formula>
    </cfRule>
  </conditionalFormatting>
  <conditionalFormatting sqref="L104:L917">
    <cfRule type="cellIs" dxfId="418" priority="721" operator="lessThan">
      <formula>0</formula>
    </cfRule>
  </conditionalFormatting>
  <conditionalFormatting sqref="N105:N917">
    <cfRule type="containsText" dxfId="417" priority="718" operator="containsText" text="적지">
      <formula>NOT(ISERROR(SEARCH("적지",N105)))</formula>
    </cfRule>
    <cfRule type="containsText" dxfId="416" priority="719" operator="containsText" text="흑전">
      <formula>NOT(ISERROR(SEARCH("흑전",N105)))</formula>
    </cfRule>
    <cfRule type="containsText" dxfId="415" priority="720" operator="containsText" text="적전">
      <formula>NOT(ISERROR(SEARCH("적전",N105)))</formula>
    </cfRule>
  </conditionalFormatting>
  <conditionalFormatting sqref="M105:M917">
    <cfRule type="containsText" dxfId="414" priority="715" operator="containsText" text="흑전">
      <formula>NOT(ISERROR(SEARCH("흑전",M105)))</formula>
    </cfRule>
    <cfRule type="containsText" dxfId="413" priority="716" operator="containsText" text="적지">
      <formula>NOT(ISERROR(SEARCH("적지",M105)))</formula>
    </cfRule>
    <cfRule type="containsText" dxfId="412" priority="717" operator="containsText" text="적전">
      <formula>NOT(ISERROR(SEARCH("적전",M105)))</formula>
    </cfRule>
  </conditionalFormatting>
  <conditionalFormatting sqref="M104:N917">
    <cfRule type="cellIs" dxfId="411" priority="714" operator="lessThan">
      <formula>0</formula>
    </cfRule>
  </conditionalFormatting>
  <conditionalFormatting sqref="N104:N917">
    <cfRule type="containsText" dxfId="410" priority="711" operator="containsText" text="적지">
      <formula>NOT(ISERROR(SEARCH("적지",N104)))</formula>
    </cfRule>
    <cfRule type="containsText" dxfId="409" priority="712" operator="containsText" text="흑전">
      <formula>NOT(ISERROR(SEARCH("흑전",N104)))</formula>
    </cfRule>
    <cfRule type="containsText" dxfId="408" priority="713" operator="containsText" text="적전">
      <formula>NOT(ISERROR(SEARCH("적전",N104)))</formula>
    </cfRule>
  </conditionalFormatting>
  <conditionalFormatting sqref="M104:M917">
    <cfRule type="containsText" dxfId="407" priority="708" operator="containsText" text="흑전">
      <formula>NOT(ISERROR(SEARCH("흑전",M104)))</formula>
    </cfRule>
    <cfRule type="containsText" dxfId="406" priority="709" operator="containsText" text="적지">
      <formula>NOT(ISERROR(SEARCH("적지",M104)))</formula>
    </cfRule>
    <cfRule type="containsText" dxfId="405" priority="710" operator="containsText" text="적전">
      <formula>NOT(ISERROR(SEARCH("적전",M104)))</formula>
    </cfRule>
  </conditionalFormatting>
  <conditionalFormatting sqref="Q104:Q917">
    <cfRule type="cellIs" dxfId="404" priority="707" operator="lessThan">
      <formula>0</formula>
    </cfRule>
  </conditionalFormatting>
  <conditionalFormatting sqref="R104:R917">
    <cfRule type="cellIs" dxfId="403" priority="706" operator="lessThan">
      <formula>0</formula>
    </cfRule>
  </conditionalFormatting>
  <conditionalFormatting sqref="T105:T917">
    <cfRule type="containsText" dxfId="402" priority="703" operator="containsText" text="적지">
      <formula>NOT(ISERROR(SEARCH("적지",T105)))</formula>
    </cfRule>
    <cfRule type="containsText" dxfId="401" priority="704" operator="containsText" text="흑전">
      <formula>NOT(ISERROR(SEARCH("흑전",T105)))</formula>
    </cfRule>
    <cfRule type="containsText" dxfId="400" priority="705" operator="containsText" text="적전">
      <formula>NOT(ISERROR(SEARCH("적전",T105)))</formula>
    </cfRule>
  </conditionalFormatting>
  <conditionalFormatting sqref="S105:S917">
    <cfRule type="containsText" dxfId="399" priority="700" operator="containsText" text="흑전">
      <formula>NOT(ISERROR(SEARCH("흑전",S105)))</formula>
    </cfRule>
    <cfRule type="containsText" dxfId="398" priority="701" operator="containsText" text="적지">
      <formula>NOT(ISERROR(SEARCH("적지",S105)))</formula>
    </cfRule>
    <cfRule type="containsText" dxfId="397" priority="702" operator="containsText" text="적전">
      <formula>NOT(ISERROR(SEARCH("적전",S105)))</formula>
    </cfRule>
  </conditionalFormatting>
  <conditionalFormatting sqref="S104:T917">
    <cfRule type="cellIs" dxfId="396" priority="699" operator="lessThan">
      <formula>0</formula>
    </cfRule>
  </conditionalFormatting>
  <conditionalFormatting sqref="T104:T917">
    <cfRule type="containsText" dxfId="395" priority="696" operator="containsText" text="적지">
      <formula>NOT(ISERROR(SEARCH("적지",T104)))</formula>
    </cfRule>
    <cfRule type="containsText" dxfId="394" priority="697" operator="containsText" text="흑전">
      <formula>NOT(ISERROR(SEARCH("흑전",T104)))</formula>
    </cfRule>
    <cfRule type="containsText" dxfId="393" priority="698" operator="containsText" text="적전">
      <formula>NOT(ISERROR(SEARCH("적전",T104)))</formula>
    </cfRule>
  </conditionalFormatting>
  <conditionalFormatting sqref="S104:S917">
    <cfRule type="containsText" dxfId="392" priority="693" operator="containsText" text="흑전">
      <formula>NOT(ISERROR(SEARCH("흑전",S104)))</formula>
    </cfRule>
    <cfRule type="containsText" dxfId="391" priority="694" operator="containsText" text="적지">
      <formula>NOT(ISERROR(SEARCH("적지",S104)))</formula>
    </cfRule>
    <cfRule type="containsText" dxfId="390" priority="695" operator="containsText" text="적전">
      <formula>NOT(ISERROR(SEARCH("적전",S104)))</formula>
    </cfRule>
  </conditionalFormatting>
  <conditionalFormatting sqref="D10:D12">
    <cfRule type="cellIs" dxfId="389" priority="692" operator="lessThan">
      <formula>0</formula>
    </cfRule>
  </conditionalFormatting>
  <conditionalFormatting sqref="D104:D106">
    <cfRule type="cellIs" dxfId="388" priority="691" operator="lessThan">
      <formula>0</formula>
    </cfRule>
  </conditionalFormatting>
  <conditionalFormatting sqref="D919:D1017">
    <cfRule type="cellIs" dxfId="387" priority="690" operator="lessThan">
      <formula>0</formula>
    </cfRule>
  </conditionalFormatting>
  <conditionalFormatting sqref="J104:J917">
    <cfRule type="cellIs" dxfId="386" priority="689" operator="lessThan">
      <formula>0</formula>
    </cfRule>
  </conditionalFormatting>
  <conditionalFormatting sqref="J919:J1017">
    <cfRule type="cellIs" dxfId="385" priority="688" operator="lessThan">
      <formula>0</formula>
    </cfRule>
  </conditionalFormatting>
  <conditionalFormatting sqref="P104:P917">
    <cfRule type="cellIs" dxfId="384" priority="687" operator="lessThan">
      <formula>0</formula>
    </cfRule>
  </conditionalFormatting>
  <conditionalFormatting sqref="P919:P1017">
    <cfRule type="cellIs" dxfId="383" priority="686" operator="lessThan">
      <formula>0</formula>
    </cfRule>
  </conditionalFormatting>
  <conditionalFormatting sqref="V104:V917">
    <cfRule type="cellIs" dxfId="382" priority="685" operator="lessThan">
      <formula>0</formula>
    </cfRule>
  </conditionalFormatting>
  <conditionalFormatting sqref="V919:V1017">
    <cfRule type="cellIs" dxfId="381" priority="684" operator="lessThan">
      <formula>0</formula>
    </cfRule>
  </conditionalFormatting>
  <conditionalFormatting sqref="AB104:AB917">
    <cfRule type="cellIs" dxfId="380" priority="683" operator="lessThan">
      <formula>0</formula>
    </cfRule>
  </conditionalFormatting>
  <conditionalFormatting sqref="AB919:AB1017">
    <cfRule type="cellIs" dxfId="379" priority="682" operator="lessThan">
      <formula>0</formula>
    </cfRule>
  </conditionalFormatting>
  <conditionalFormatting sqref="L1019:N1067 J1019:K1066">
    <cfRule type="cellIs" dxfId="378" priority="37" operator="lessThan">
      <formula>0</formula>
    </cfRule>
  </conditionalFormatting>
  <conditionalFormatting sqref="J1067:K1067">
    <cfRule type="cellIs" dxfId="377" priority="36" operator="lessThan">
      <formula>0</formula>
    </cfRule>
  </conditionalFormatting>
  <conditionalFormatting sqref="J1067:K1067">
    <cfRule type="cellIs" dxfId="376" priority="35" operator="lessThan">
      <formula>0</formula>
    </cfRule>
  </conditionalFormatting>
  <conditionalFormatting sqref="N1019:N1067">
    <cfRule type="containsText" dxfId="375" priority="32" operator="containsText" text="적지">
      <formula>NOT(ISERROR(SEARCH("적지",N1019)))</formula>
    </cfRule>
    <cfRule type="containsText" dxfId="374" priority="33" operator="containsText" text="흑전">
      <formula>NOT(ISERROR(SEARCH("흑전",N1019)))</formula>
    </cfRule>
    <cfRule type="containsText" dxfId="373" priority="34" operator="containsText" text="적전">
      <formula>NOT(ISERROR(SEARCH("적전",N1019)))</formula>
    </cfRule>
  </conditionalFormatting>
  <conditionalFormatting sqref="M1019:M1067">
    <cfRule type="containsText" dxfId="372" priority="29" operator="containsText" text="흑전">
      <formula>NOT(ISERROR(SEARCH("흑전",M1019)))</formula>
    </cfRule>
    <cfRule type="containsText" dxfId="371" priority="30" operator="containsText" text="적지">
      <formula>NOT(ISERROR(SEARCH("적지",M1019)))</formula>
    </cfRule>
    <cfRule type="containsText" dxfId="370" priority="31" operator="containsText" text="적전">
      <formula>NOT(ISERROR(SEARCH("적전",M1019)))</formula>
    </cfRule>
  </conditionalFormatting>
  <conditionalFormatting sqref="N1018">
    <cfRule type="containsText" dxfId="369" priority="26" operator="containsText" text="적지">
      <formula>NOT(ISERROR(SEARCH("적지",N1018)))</formula>
    </cfRule>
    <cfRule type="containsText" dxfId="368" priority="27" operator="containsText" text="흑전">
      <formula>NOT(ISERROR(SEARCH("흑전",N1018)))</formula>
    </cfRule>
    <cfRule type="containsText" dxfId="367" priority="28" operator="containsText" text="적전">
      <formula>NOT(ISERROR(SEARCH("적전",N1018)))</formula>
    </cfRule>
  </conditionalFormatting>
  <conditionalFormatting sqref="M1018">
    <cfRule type="containsText" dxfId="366" priority="23" operator="containsText" text="흑전">
      <formula>NOT(ISERROR(SEARCH("흑전",M1018)))</formula>
    </cfRule>
    <cfRule type="containsText" dxfId="365" priority="24" operator="containsText" text="적지">
      <formula>NOT(ISERROR(SEARCH("적지",M1018)))</formula>
    </cfRule>
    <cfRule type="containsText" dxfId="364" priority="25" operator="containsText" text="적전">
      <formula>NOT(ISERROR(SEARCH("적전",M1018)))</formula>
    </cfRule>
  </conditionalFormatting>
  <conditionalFormatting sqref="R1019:T1067 P1019:Q1066">
    <cfRule type="cellIs" dxfId="363" priority="18" operator="lessThan">
      <formula>0</formula>
    </cfRule>
  </conditionalFormatting>
  <conditionalFormatting sqref="P1067:Q1067">
    <cfRule type="cellIs" dxfId="362" priority="17" operator="lessThan">
      <formula>0</formula>
    </cfRule>
  </conditionalFormatting>
  <conditionalFormatting sqref="P1067:Q1067">
    <cfRule type="cellIs" dxfId="361" priority="16" operator="lessThan">
      <formula>0</formula>
    </cfRule>
  </conditionalFormatting>
  <conditionalFormatting sqref="T1019:T1067">
    <cfRule type="containsText" dxfId="360" priority="13" operator="containsText" text="적지">
      <formula>NOT(ISERROR(SEARCH("적지",T1019)))</formula>
    </cfRule>
    <cfRule type="containsText" dxfId="359" priority="14" operator="containsText" text="흑전">
      <formula>NOT(ISERROR(SEARCH("흑전",T1019)))</formula>
    </cfRule>
    <cfRule type="containsText" dxfId="358" priority="15" operator="containsText" text="적전">
      <formula>NOT(ISERROR(SEARCH("적전",T1019)))</formula>
    </cfRule>
  </conditionalFormatting>
  <conditionalFormatting sqref="S1019:S1067">
    <cfRule type="containsText" dxfId="357" priority="10" operator="containsText" text="흑전">
      <formula>NOT(ISERROR(SEARCH("흑전",S1019)))</formula>
    </cfRule>
    <cfRule type="containsText" dxfId="356" priority="11" operator="containsText" text="적지">
      <formula>NOT(ISERROR(SEARCH("적지",S1019)))</formula>
    </cfRule>
    <cfRule type="containsText" dxfId="355" priority="12" operator="containsText" text="적전">
      <formula>NOT(ISERROR(SEARCH("적전",S1019)))</formula>
    </cfRule>
  </conditionalFormatting>
  <conditionalFormatting sqref="T1018">
    <cfRule type="containsText" dxfId="354" priority="7" operator="containsText" text="적지">
      <formula>NOT(ISERROR(SEARCH("적지",T1018)))</formula>
    </cfRule>
    <cfRule type="containsText" dxfId="353" priority="8" operator="containsText" text="흑전">
      <formula>NOT(ISERROR(SEARCH("흑전",T1018)))</formula>
    </cfRule>
    <cfRule type="containsText" dxfId="352" priority="9" operator="containsText" text="적전">
      <formula>NOT(ISERROR(SEARCH("적전",T1018)))</formula>
    </cfRule>
  </conditionalFormatting>
  <conditionalFormatting sqref="S1018">
    <cfRule type="containsText" dxfId="351" priority="4" operator="containsText" text="흑전">
      <formula>NOT(ISERROR(SEARCH("흑전",S1018)))</formula>
    </cfRule>
    <cfRule type="containsText" dxfId="350" priority="5" operator="containsText" text="적지">
      <formula>NOT(ISERROR(SEARCH("적지",S1018)))</formula>
    </cfRule>
    <cfRule type="containsText" dxfId="349" priority="6" operator="containsText" text="적전">
      <formula>NOT(ISERROR(SEARCH("적전",S1018)))</formula>
    </cfRule>
  </conditionalFormatting>
  <printOptions horizontalCentered="1" verticalCentered="1"/>
  <pageMargins left="0.19685039370078741" right="0.19685039370078741" top="0.19685039370078741" bottom="0.19685039370078741" header="0.19685039370078741" footer="0.19685039370078741"/>
  <pageSetup paperSize="9" scale="42" orientation="landscape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838" id="{79E217F7-69E2-443F-804B-3EC9088385B4}">
            <x14:iconSet iconSet="3Triangles">
              <x14:cfvo type="percent">
                <xm:f>0</xm:f>
              </x14:cfvo>
              <x14:cfvo type="formula">
                <xm:f>$W$1019*0.9</xm:f>
              </x14:cfvo>
              <x14:cfvo type="formula">
                <xm:f>$W$1019*1.1</xm:f>
              </x14:cfvo>
            </x14:iconSet>
          </x14:cfRule>
          <xm:sqref>V1019</xm:sqref>
        </x14:conditionalFormatting>
        <x14:conditionalFormatting xmlns:xm="http://schemas.microsoft.com/office/excel/2006/main">
          <x14:cfRule type="iconSet" priority="837" id="{7BA7785C-CCF9-4BB5-BFFD-342BA3FF305B}">
            <x14:iconSet iconSet="3Triangles">
              <x14:cfvo type="percent">
                <xm:f>0</xm:f>
              </x14:cfvo>
              <x14:cfvo type="formula">
                <xm:f>$W$1021*0.9</xm:f>
              </x14:cfvo>
              <x14:cfvo type="formula">
                <xm:f>$W$1021*1.1</xm:f>
              </x14:cfvo>
            </x14:iconSet>
          </x14:cfRule>
          <xm:sqref>V1021</xm:sqref>
        </x14:conditionalFormatting>
        <x14:conditionalFormatting xmlns:xm="http://schemas.microsoft.com/office/excel/2006/main">
          <x14:cfRule type="iconSet" priority="836" id="{3C51FE7B-61DE-4303-8314-137BDDA22936}">
            <x14:iconSet iconSet="3Triangles">
              <x14:cfvo type="percent">
                <xm:f>0</xm:f>
              </x14:cfvo>
              <x14:cfvo type="formula">
                <xm:f>$W$1020*0.9</xm:f>
              </x14:cfvo>
              <x14:cfvo type="formula">
                <xm:f>$W$1020*1.1</xm:f>
              </x14:cfvo>
            </x14:iconSet>
          </x14:cfRule>
          <xm:sqref>V1020</xm:sqref>
        </x14:conditionalFormatting>
        <x14:conditionalFormatting xmlns:xm="http://schemas.microsoft.com/office/excel/2006/main">
          <x14:cfRule type="iconSet" priority="835" id="{77928F3D-A3B9-4E7B-8171-6180CAF47E2A}">
            <x14:iconSet iconSet="3Triangles">
              <x14:cfvo type="percent">
                <xm:f>0</xm:f>
              </x14:cfvo>
              <x14:cfvo type="formula">
                <xm:f>$W$1031*0.9</xm:f>
              </x14:cfvo>
              <x14:cfvo type="formula">
                <xm:f>$W$1031*1.1</xm:f>
              </x14:cfvo>
            </x14:iconSet>
          </x14:cfRule>
          <xm:sqref>V1031</xm:sqref>
        </x14:conditionalFormatting>
        <x14:conditionalFormatting xmlns:xm="http://schemas.microsoft.com/office/excel/2006/main">
          <x14:cfRule type="iconSet" priority="834" id="{5705758D-467A-4935-B047-275CC76EE3A6}">
            <x14:iconSet iconSet="3Triangles">
              <x14:cfvo type="percent">
                <xm:f>0</xm:f>
              </x14:cfvo>
              <x14:cfvo type="formula">
                <xm:f>$W$1032*0.9</xm:f>
              </x14:cfvo>
              <x14:cfvo type="formula">
                <xm:f>$W$1032*1.1</xm:f>
              </x14:cfvo>
            </x14:iconSet>
          </x14:cfRule>
          <xm:sqref>V1032</xm:sqref>
        </x14:conditionalFormatting>
        <x14:conditionalFormatting xmlns:xm="http://schemas.microsoft.com/office/excel/2006/main">
          <x14:cfRule type="iconSet" priority="833" id="{0693849D-A219-4554-B573-A174B7E13405}">
            <x14:iconSet iconSet="3Triangles">
              <x14:cfvo type="percent">
                <xm:f>0</xm:f>
              </x14:cfvo>
              <x14:cfvo type="formula">
                <xm:f>$W$1022*0.9</xm:f>
              </x14:cfvo>
              <x14:cfvo type="formula">
                <xm:f>$W$1022*1.1</xm:f>
              </x14:cfvo>
            </x14:iconSet>
          </x14:cfRule>
          <xm:sqref>V1022</xm:sqref>
        </x14:conditionalFormatting>
        <x14:conditionalFormatting xmlns:xm="http://schemas.microsoft.com/office/excel/2006/main">
          <x14:cfRule type="iconSet" priority="832" id="{221B601C-B22A-45DA-BE53-88C66132D45C}">
            <x14:iconSet iconSet="3Triangles">
              <x14:cfvo type="percent">
                <xm:f>0</xm:f>
              </x14:cfvo>
              <x14:cfvo type="formula">
                <xm:f>$W$1025*0.9</xm:f>
              </x14:cfvo>
              <x14:cfvo type="formula">
                <xm:f>$W$1025*1.1</xm:f>
              </x14:cfvo>
            </x14:iconSet>
          </x14:cfRule>
          <xm:sqref>V1025</xm:sqref>
        </x14:conditionalFormatting>
        <x14:conditionalFormatting xmlns:xm="http://schemas.microsoft.com/office/excel/2006/main">
          <x14:cfRule type="iconSet" priority="824" id="{762E3E34-E7C4-48B9-A175-9CF14CBA76FF}">
            <x14:iconSet iconSet="3Triangles">
              <x14:cfvo type="percent">
                <xm:f>0</xm:f>
              </x14:cfvo>
              <x14:cfvo type="formula">
                <xm:f>$W$1026*0.9</xm:f>
              </x14:cfvo>
              <x14:cfvo type="formula">
                <xm:f>$W$1026*1.1</xm:f>
              </x14:cfvo>
            </x14:iconSet>
          </x14:cfRule>
          <x14:cfRule type="iconSet" priority="831" id="{CA83B4E6-0966-42E4-BA5F-0E78936D6C0D}">
            <x14:iconSet iconSet="3Triangles">
              <x14:cfvo type="percent">
                <xm:f>0</xm:f>
              </x14:cfvo>
              <x14:cfvo type="formula">
                <xm:f>$W$1026*0.9</xm:f>
              </x14:cfvo>
              <x14:cfvo type="formula">
                <xm:f>$W$1026*1.1</xm:f>
              </x14:cfvo>
            </x14:iconSet>
          </x14:cfRule>
          <xm:sqref>V1026</xm:sqref>
        </x14:conditionalFormatting>
        <x14:conditionalFormatting xmlns:xm="http://schemas.microsoft.com/office/excel/2006/main">
          <x14:cfRule type="iconSet" priority="830" id="{D71D608D-904E-4E95-8297-E81A97BF2CC2}">
            <x14:iconSet iconSet="3Triangles">
              <x14:cfvo type="percent">
                <xm:f>0</xm:f>
              </x14:cfvo>
              <x14:cfvo type="formula">
                <xm:f>$W$1033*0.9</xm:f>
              </x14:cfvo>
              <x14:cfvo type="formula">
                <xm:f>$W$1033*1.1</xm:f>
              </x14:cfvo>
            </x14:iconSet>
          </x14:cfRule>
          <xm:sqref>V1033</xm:sqref>
        </x14:conditionalFormatting>
        <x14:conditionalFormatting xmlns:xm="http://schemas.microsoft.com/office/excel/2006/main">
          <x14:cfRule type="iconSet" priority="829" id="{A3169157-B35F-4745-96CC-8B67A26588D3}">
            <x14:iconSet iconSet="3Triangles">
              <x14:cfvo type="percent">
                <xm:f>0</xm:f>
              </x14:cfvo>
              <x14:cfvo type="formula">
                <xm:f>$W$1034*0.9</xm:f>
              </x14:cfvo>
              <x14:cfvo type="formula">
                <xm:f>$W$1034*1.1</xm:f>
              </x14:cfvo>
            </x14:iconSet>
          </x14:cfRule>
          <xm:sqref>V1034</xm:sqref>
        </x14:conditionalFormatting>
        <x14:conditionalFormatting xmlns:xm="http://schemas.microsoft.com/office/excel/2006/main">
          <x14:cfRule type="iconSet" priority="828" id="{8EA58083-BE22-4BEF-BD06-95337E8A2943}">
            <x14:iconSet iconSet="3Triangles">
              <x14:cfvo type="percent">
                <xm:f>0</xm:f>
              </x14:cfvo>
              <x14:cfvo type="formula">
                <xm:f>$W$1035*0.9</xm:f>
              </x14:cfvo>
              <x14:cfvo type="formula">
                <xm:f>$W$1035*1.1</xm:f>
              </x14:cfvo>
            </x14:iconSet>
          </x14:cfRule>
          <xm:sqref>V1035</xm:sqref>
        </x14:conditionalFormatting>
        <x14:conditionalFormatting xmlns:xm="http://schemas.microsoft.com/office/excel/2006/main">
          <x14:cfRule type="iconSet" priority="827" id="{D8243716-28FC-4FB5-AF1B-8942584C078B}">
            <x14:iconSet iconSet="3Triangles">
              <x14:cfvo type="percent">
                <xm:f>0</xm:f>
              </x14:cfvo>
              <x14:cfvo type="formula">
                <xm:f>$W$1037*0.9</xm:f>
              </x14:cfvo>
              <x14:cfvo type="formula">
                <xm:f>$W$1037*1.1</xm:f>
              </x14:cfvo>
            </x14:iconSet>
          </x14:cfRule>
          <xm:sqref>V1037</xm:sqref>
        </x14:conditionalFormatting>
        <x14:conditionalFormatting xmlns:xm="http://schemas.microsoft.com/office/excel/2006/main">
          <x14:cfRule type="iconSet" priority="826" id="{DC9AB699-FBE6-4ED2-847B-8245C9E52071}">
            <x14:iconSet iconSet="3Triangles">
              <x14:cfvo type="percent">
                <xm:f>0</xm:f>
              </x14:cfvo>
              <x14:cfvo type="formula">
                <xm:f>$W$1023*0.9</xm:f>
              </x14:cfvo>
              <x14:cfvo type="formula">
                <xm:f>$W$1023*1.1</xm:f>
              </x14:cfvo>
            </x14:iconSet>
          </x14:cfRule>
          <xm:sqref>V1023</xm:sqref>
        </x14:conditionalFormatting>
        <x14:conditionalFormatting xmlns:xm="http://schemas.microsoft.com/office/excel/2006/main">
          <x14:cfRule type="iconSet" priority="825" id="{DE8766AD-E0BA-43D4-84BE-B8E0D633C01D}">
            <x14:iconSet iconSet="3Triangles">
              <x14:cfvo type="percent">
                <xm:f>0</xm:f>
              </x14:cfvo>
              <x14:cfvo type="formula">
                <xm:f>$W$1024*0.9</xm:f>
              </x14:cfvo>
              <x14:cfvo type="formula">
                <xm:f>$W$1024*1.1</xm:f>
              </x14:cfvo>
            </x14:iconSet>
          </x14:cfRule>
          <xm:sqref>V1024</xm:sqref>
        </x14:conditionalFormatting>
        <x14:conditionalFormatting xmlns:xm="http://schemas.microsoft.com/office/excel/2006/main">
          <x14:cfRule type="iconSet" priority="823" id="{8DFBD89D-645D-42F7-B09F-F77663AE1CC7}">
            <x14:iconSet iconSet="3Triangles">
              <x14:cfvo type="percent">
                <xm:f>0</xm:f>
              </x14:cfvo>
              <x14:cfvo type="formula">
                <xm:f>$W$1027*0.9</xm:f>
              </x14:cfvo>
              <x14:cfvo type="formula">
                <xm:f>$W$1027*1.1</xm:f>
              </x14:cfvo>
            </x14:iconSet>
          </x14:cfRule>
          <xm:sqref>V1027</xm:sqref>
        </x14:conditionalFormatting>
        <x14:conditionalFormatting xmlns:xm="http://schemas.microsoft.com/office/excel/2006/main">
          <x14:cfRule type="iconSet" priority="822" id="{264F9AA9-698F-4A96-A262-620014541AFE}">
            <x14:iconSet iconSet="3Triangles">
              <x14:cfvo type="percent">
                <xm:f>0</xm:f>
              </x14:cfvo>
              <x14:cfvo type="formula">
                <xm:f>$W$1028*0.9</xm:f>
              </x14:cfvo>
              <x14:cfvo type="formula">
                <xm:f>$W$1028*1.1</xm:f>
              </x14:cfvo>
            </x14:iconSet>
          </x14:cfRule>
          <xm:sqref>V1028</xm:sqref>
        </x14:conditionalFormatting>
        <x14:conditionalFormatting xmlns:xm="http://schemas.microsoft.com/office/excel/2006/main">
          <x14:cfRule type="iconSet" priority="821" id="{FAE019AE-96D3-4A44-9BB2-56EE4BAB14AB}">
            <x14:iconSet iconSet="3Triangles">
              <x14:cfvo type="percent">
                <xm:f>0</xm:f>
              </x14:cfvo>
              <x14:cfvo type="formula">
                <xm:f>$W$1029*0.9</xm:f>
              </x14:cfvo>
              <x14:cfvo type="formula">
                <xm:f>$W$1029*1.1</xm:f>
              </x14:cfvo>
            </x14:iconSet>
          </x14:cfRule>
          <xm:sqref>V1029</xm:sqref>
        </x14:conditionalFormatting>
        <x14:conditionalFormatting xmlns:xm="http://schemas.microsoft.com/office/excel/2006/main">
          <x14:cfRule type="iconSet" priority="820" id="{B5E7092F-9E18-41DB-A221-8FD15BAAE488}">
            <x14:iconSet iconSet="3Triangles">
              <x14:cfvo type="percent">
                <xm:f>0</xm:f>
              </x14:cfvo>
              <x14:cfvo type="formula">
                <xm:f>$W$1030*0.9</xm:f>
              </x14:cfvo>
              <x14:cfvo type="formula">
                <xm:f>$W$1030*1.1</xm:f>
              </x14:cfvo>
            </x14:iconSet>
          </x14:cfRule>
          <xm:sqref>V1030</xm:sqref>
        </x14:conditionalFormatting>
        <x14:conditionalFormatting xmlns:xm="http://schemas.microsoft.com/office/excel/2006/main">
          <x14:cfRule type="iconSet" priority="819" id="{955341DD-95B1-4613-AE4D-E069F31F91D5}">
            <x14:iconSet iconSet="3Triangles">
              <x14:cfvo type="percent">
                <xm:f>0</xm:f>
              </x14:cfvo>
              <x14:cfvo type="formula">
                <xm:f>$W$1036*0.9</xm:f>
              </x14:cfvo>
              <x14:cfvo type="formula">
                <xm:f>$W$1036*1.1</xm:f>
              </x14:cfvo>
            </x14:iconSet>
          </x14:cfRule>
          <xm:sqref>V1036</xm:sqref>
        </x14:conditionalFormatting>
        <x14:conditionalFormatting xmlns:xm="http://schemas.microsoft.com/office/excel/2006/main">
          <x14:cfRule type="iconSet" priority="818" id="{BC133AA9-BA12-4C6C-885F-174D20FFEF73}">
            <x14:iconSet iconSet="3Triangles">
              <x14:cfvo type="percent">
                <xm:f>0</xm:f>
              </x14:cfvo>
              <x14:cfvo type="formula">
                <xm:f>$AC$1020*0.9</xm:f>
              </x14:cfvo>
              <x14:cfvo type="formula">
                <xm:f>$AC$1020*1.1</xm:f>
              </x14:cfvo>
            </x14:iconSet>
          </x14:cfRule>
          <xm:sqref>AB1020</xm:sqref>
        </x14:conditionalFormatting>
        <x14:conditionalFormatting xmlns:xm="http://schemas.microsoft.com/office/excel/2006/main">
          <x14:cfRule type="iconSet" priority="817" id="{6A73AEDC-E9EA-4065-829A-336B411A8576}">
            <x14:iconSet iconSet="3Triangles">
              <x14:cfvo type="percent">
                <xm:f>0</xm:f>
              </x14:cfvo>
              <x14:cfvo type="formula">
                <xm:f>$AC$1021*0.9</xm:f>
              </x14:cfvo>
              <x14:cfvo type="formula">
                <xm:f>$AC$1021*1.1</xm:f>
              </x14:cfvo>
            </x14:iconSet>
          </x14:cfRule>
          <xm:sqref>AB1021</xm:sqref>
        </x14:conditionalFormatting>
        <x14:conditionalFormatting xmlns:xm="http://schemas.microsoft.com/office/excel/2006/main">
          <x14:cfRule type="iconSet" priority="816" id="{BD447C34-78FA-4D35-AA95-2E0813C1F3BD}">
            <x14:iconSet iconSet="3Triangles">
              <x14:cfvo type="percent">
                <xm:f>0</xm:f>
              </x14:cfvo>
              <x14:cfvo type="formula">
                <xm:f>$AC$1022*0.9</xm:f>
              </x14:cfvo>
              <x14:cfvo type="formula">
                <xm:f>$AC$1022*1.1</xm:f>
              </x14:cfvo>
            </x14:iconSet>
          </x14:cfRule>
          <xm:sqref>AB1022</xm:sqref>
        </x14:conditionalFormatting>
        <x14:conditionalFormatting xmlns:xm="http://schemas.microsoft.com/office/excel/2006/main">
          <x14:cfRule type="iconSet" priority="815" id="{9B0E814E-DD8C-4754-A206-4C029BFBD201}">
            <x14:iconSet iconSet="3Triangles">
              <x14:cfvo type="percent">
                <xm:f>0</xm:f>
              </x14:cfvo>
              <x14:cfvo type="formula">
                <xm:f>$AC$1023*0.9</xm:f>
              </x14:cfvo>
              <x14:cfvo type="formula">
                <xm:f>$AC$1023*1.1</xm:f>
              </x14:cfvo>
            </x14:iconSet>
          </x14:cfRule>
          <xm:sqref>AB1023</xm:sqref>
        </x14:conditionalFormatting>
        <x14:conditionalFormatting xmlns:xm="http://schemas.microsoft.com/office/excel/2006/main">
          <x14:cfRule type="iconSet" priority="814" id="{FADD9564-2954-433D-A5D4-7271DF579EFA}">
            <x14:iconSet iconSet="3Triangles">
              <x14:cfvo type="percent">
                <xm:f>0</xm:f>
              </x14:cfvo>
              <x14:cfvo type="formula">
                <xm:f>$AC$1024*0.9</xm:f>
              </x14:cfvo>
              <x14:cfvo type="formula">
                <xm:f>$AC$1024*1.1</xm:f>
              </x14:cfvo>
            </x14:iconSet>
          </x14:cfRule>
          <xm:sqref>AB1024</xm:sqref>
        </x14:conditionalFormatting>
        <x14:conditionalFormatting xmlns:xm="http://schemas.microsoft.com/office/excel/2006/main">
          <x14:cfRule type="iconSet" priority="813" id="{61C34817-5FAD-471F-9C0B-FB2B9299F627}">
            <x14:iconSet iconSet="3Triangles">
              <x14:cfvo type="percent">
                <xm:f>0</xm:f>
              </x14:cfvo>
              <x14:cfvo type="formula">
                <xm:f>$AC$1025*0.9</xm:f>
              </x14:cfvo>
              <x14:cfvo type="formula">
                <xm:f>$AC$1025*1.1</xm:f>
              </x14:cfvo>
            </x14:iconSet>
          </x14:cfRule>
          <xm:sqref>AB1025</xm:sqref>
        </x14:conditionalFormatting>
        <x14:conditionalFormatting xmlns:xm="http://schemas.microsoft.com/office/excel/2006/main">
          <x14:cfRule type="iconSet" priority="812" id="{8CE9EB15-8409-4F2F-A3AE-CADCFFB31B5D}">
            <x14:iconSet iconSet="3Triangles">
              <x14:cfvo type="percent">
                <xm:f>0</xm:f>
              </x14:cfvo>
              <x14:cfvo type="formula">
                <xm:f>$AC$1026*0.9</xm:f>
              </x14:cfvo>
              <x14:cfvo type="formula">
                <xm:f>$AC$1026*1.1</xm:f>
              </x14:cfvo>
            </x14:iconSet>
          </x14:cfRule>
          <xm:sqref>AB1026</xm:sqref>
        </x14:conditionalFormatting>
        <x14:conditionalFormatting xmlns:xm="http://schemas.microsoft.com/office/excel/2006/main">
          <x14:cfRule type="iconSet" priority="811" id="{C6BD3775-9305-4514-BABA-71A5620FB228}">
            <x14:iconSet iconSet="3Triangles">
              <x14:cfvo type="percent">
                <xm:f>0</xm:f>
              </x14:cfvo>
              <x14:cfvo type="formula">
                <xm:f>$AC$1027*0.9</xm:f>
              </x14:cfvo>
              <x14:cfvo type="formula">
                <xm:f>$AC$1027*1.1</xm:f>
              </x14:cfvo>
            </x14:iconSet>
          </x14:cfRule>
          <xm:sqref>AB1027</xm:sqref>
        </x14:conditionalFormatting>
        <x14:conditionalFormatting xmlns:xm="http://schemas.microsoft.com/office/excel/2006/main">
          <x14:cfRule type="iconSet" priority="810" id="{D8BC4F64-0C99-4D27-BD57-1C2E1A21AA52}">
            <x14:iconSet iconSet="3Triangles">
              <x14:cfvo type="percent">
                <xm:f>0</xm:f>
              </x14:cfvo>
              <x14:cfvo type="formula">
                <xm:f>$AC$1028*0.9</xm:f>
              </x14:cfvo>
              <x14:cfvo type="formula">
                <xm:f>$AC$1028*1.1</xm:f>
              </x14:cfvo>
            </x14:iconSet>
          </x14:cfRule>
          <xm:sqref>AB1028</xm:sqref>
        </x14:conditionalFormatting>
        <x14:conditionalFormatting xmlns:xm="http://schemas.microsoft.com/office/excel/2006/main">
          <x14:cfRule type="iconSet" priority="809" id="{851E3E3D-B846-4FD2-98D3-EAA59BFE73A3}">
            <x14:iconSet iconSet="3Triangles">
              <x14:cfvo type="percent">
                <xm:f>0</xm:f>
              </x14:cfvo>
              <x14:cfvo type="formula">
                <xm:f>$AC$1029*0.9</xm:f>
              </x14:cfvo>
              <x14:cfvo type="formula">
                <xm:f>$AC$1029*1.1</xm:f>
              </x14:cfvo>
            </x14:iconSet>
          </x14:cfRule>
          <xm:sqref>AB1029</xm:sqref>
        </x14:conditionalFormatting>
        <x14:conditionalFormatting xmlns:xm="http://schemas.microsoft.com/office/excel/2006/main">
          <x14:cfRule type="iconSet" priority="808" id="{E13252AF-3396-44A6-831F-2E2A968CFB3F}">
            <x14:iconSet iconSet="3Triangles">
              <x14:cfvo type="percent">
                <xm:f>0</xm:f>
              </x14:cfvo>
              <x14:cfvo type="formula">
                <xm:f>$AC$1030*0.9</xm:f>
              </x14:cfvo>
              <x14:cfvo type="formula">
                <xm:f>$AC$1030*1.1</xm:f>
              </x14:cfvo>
            </x14:iconSet>
          </x14:cfRule>
          <xm:sqref>AB1030</xm:sqref>
        </x14:conditionalFormatting>
        <x14:conditionalFormatting xmlns:xm="http://schemas.microsoft.com/office/excel/2006/main">
          <x14:cfRule type="iconSet" priority="807" id="{15BF4E0E-B7E5-4FE9-9C62-5394B01A6763}">
            <x14:iconSet iconSet="3Triangles">
              <x14:cfvo type="percent">
                <xm:f>0</xm:f>
              </x14:cfvo>
              <x14:cfvo type="formula">
                <xm:f>$AC$1031*0.9</xm:f>
              </x14:cfvo>
              <x14:cfvo type="formula">
                <xm:f>$AC$1031*1.1</xm:f>
              </x14:cfvo>
            </x14:iconSet>
          </x14:cfRule>
          <xm:sqref>AB1031</xm:sqref>
        </x14:conditionalFormatting>
        <x14:conditionalFormatting xmlns:xm="http://schemas.microsoft.com/office/excel/2006/main">
          <x14:cfRule type="iconSet" priority="806" id="{271C62D5-5110-46CD-B973-29861CAF989B}">
            <x14:iconSet iconSet="3Triangles">
              <x14:cfvo type="percent">
                <xm:f>0</xm:f>
              </x14:cfvo>
              <x14:cfvo type="formula">
                <xm:f>$AC$1032*0.9</xm:f>
              </x14:cfvo>
              <x14:cfvo type="formula">
                <xm:f>$AC$1032*1.1</xm:f>
              </x14:cfvo>
            </x14:iconSet>
          </x14:cfRule>
          <xm:sqref>AB1032</xm:sqref>
        </x14:conditionalFormatting>
        <x14:conditionalFormatting xmlns:xm="http://schemas.microsoft.com/office/excel/2006/main">
          <x14:cfRule type="iconSet" priority="805" id="{FBD17164-732D-4DB4-BFBF-E24805D62A78}">
            <x14:iconSet iconSet="3Triangles">
              <x14:cfvo type="percent">
                <xm:f>0</xm:f>
              </x14:cfvo>
              <x14:cfvo type="formula">
                <xm:f>$AC$1033*0.9</xm:f>
              </x14:cfvo>
              <x14:cfvo type="formula">
                <xm:f>$AC$1033*1.1</xm:f>
              </x14:cfvo>
            </x14:iconSet>
          </x14:cfRule>
          <xm:sqref>AB1033</xm:sqref>
        </x14:conditionalFormatting>
        <x14:conditionalFormatting xmlns:xm="http://schemas.microsoft.com/office/excel/2006/main">
          <x14:cfRule type="iconSet" priority="775" id="{73E05BC8-3235-49AA-B3FB-69399667C185}">
            <x14:iconSet iconSet="3Triangles">
              <x14:cfvo type="percent">
                <xm:f>0</xm:f>
              </x14:cfvo>
              <x14:cfvo type="formula">
                <xm:f>$AC$1036*0.9</xm:f>
              </x14:cfvo>
              <x14:cfvo type="formula">
                <xm:f>$AC$1036*1.1</xm:f>
              </x14:cfvo>
            </x14:iconSet>
          </x14:cfRule>
          <xm:sqref>AB1036</xm:sqref>
        </x14:conditionalFormatting>
        <x14:conditionalFormatting xmlns:xm="http://schemas.microsoft.com/office/excel/2006/main">
          <x14:cfRule type="iconSet" priority="774" id="{A43D7889-4452-431A-BD20-68FC0D7F5DB3}">
            <x14:iconSet iconSet="3Triangles">
              <x14:cfvo type="percent">
                <xm:f>0</xm:f>
              </x14:cfvo>
              <x14:cfvo type="formula">
                <xm:f>$AC$1019*0.9</xm:f>
              </x14:cfvo>
              <x14:cfvo type="formula">
                <xm:f>$AC$1019*1.1</xm:f>
              </x14:cfvo>
            </x14:iconSet>
          </x14:cfRule>
          <xm:sqref>AB1019</xm:sqref>
        </x14:conditionalFormatting>
        <x14:conditionalFormatting xmlns:xm="http://schemas.microsoft.com/office/excel/2006/main">
          <x14:cfRule type="iconSet" priority="773" id="{6E90757B-D6A6-4914-AE39-15BDCCFDFF88}">
            <x14:iconSet iconSet="3Triangles">
              <x14:cfvo type="percent">
                <xm:f>0</xm:f>
              </x14:cfvo>
              <x14:cfvo type="formula">
                <xm:f>$AC$1035*0.9</xm:f>
              </x14:cfvo>
              <x14:cfvo type="formula">
                <xm:f>$AC$1035*1.1</xm:f>
              </x14:cfvo>
            </x14:iconSet>
          </x14:cfRule>
          <xm:sqref>AB1035</xm:sqref>
        </x14:conditionalFormatting>
        <x14:conditionalFormatting xmlns:xm="http://schemas.microsoft.com/office/excel/2006/main">
          <x14:cfRule type="iconSet" priority="681" id="{3ADCA837-DBD6-428E-ADC3-F07F786EFC9F}">
            <x14:iconSet iconSet="3Triangles">
              <x14:cfvo type="percent">
                <xm:f>0</xm:f>
              </x14:cfvo>
              <x14:cfvo type="formula">
                <xm:f>$E$11*0.9</xm:f>
              </x14:cfvo>
              <x14:cfvo type="formula">
                <xm:f>$E$11*1.1</xm:f>
              </x14:cfvo>
            </x14:iconSet>
          </x14:cfRule>
          <xm:sqref>D11</xm:sqref>
        </x14:conditionalFormatting>
        <x14:conditionalFormatting xmlns:xm="http://schemas.microsoft.com/office/excel/2006/main">
          <x14:cfRule type="iconSet" priority="680" id="{8E62608B-7A35-4A01-9567-583B48B95E21}">
            <x14:iconSet iconSet="3Triangles">
              <x14:cfvo type="percent">
                <xm:f>0</xm:f>
              </x14:cfvo>
              <x14:cfvo type="formula">
                <xm:f>$E$10*0.9</xm:f>
              </x14:cfvo>
              <x14:cfvo type="formula">
                <xm:f>$E$10*1.1</xm:f>
              </x14:cfvo>
            </x14:iconSet>
          </x14:cfRule>
          <xm:sqref>D10</xm:sqref>
        </x14:conditionalFormatting>
        <x14:conditionalFormatting xmlns:xm="http://schemas.microsoft.com/office/excel/2006/main">
          <x14:cfRule type="iconSet" priority="679" id="{30FB0D70-1764-4DDE-8B01-9C21BFB11A0F}">
            <x14:iconSet iconSet="3Triangles">
              <x14:cfvo type="percent">
                <xm:f>0</xm:f>
              </x14:cfvo>
              <x14:cfvo type="formula">
                <xm:f>$K$10*0.9</xm:f>
              </x14:cfvo>
              <x14:cfvo type="formula">
                <xm:f>$K$10*1.1</xm:f>
              </x14:cfvo>
            </x14:iconSet>
          </x14:cfRule>
          <xm:sqref>J10</xm:sqref>
        </x14:conditionalFormatting>
        <x14:conditionalFormatting xmlns:xm="http://schemas.microsoft.com/office/excel/2006/main">
          <x14:cfRule type="iconSet" priority="678" id="{1E615A30-F8DE-4299-97F3-83259F380D03}">
            <x14:iconSet iconSet="3Triangles">
              <x14:cfvo type="percent">
                <xm:f>0</xm:f>
              </x14:cfvo>
              <x14:cfvo type="formula">
                <xm:f>$K$11*0.9</xm:f>
              </x14:cfvo>
              <x14:cfvo type="formula">
                <xm:f>$K$11*1.1</xm:f>
              </x14:cfvo>
            </x14:iconSet>
          </x14:cfRule>
          <xm:sqref>J11</xm:sqref>
        </x14:conditionalFormatting>
        <x14:conditionalFormatting xmlns:xm="http://schemas.microsoft.com/office/excel/2006/main">
          <x14:cfRule type="iconSet" priority="677" id="{0C20D417-CE93-434B-A7C6-8A6DF3E84A1E}">
            <x14:iconSet iconSet="3Triangles">
              <x14:cfvo type="percent">
                <xm:f>0</xm:f>
              </x14:cfvo>
              <x14:cfvo type="formula">
                <xm:f>$K$12*0.9</xm:f>
              </x14:cfvo>
              <x14:cfvo type="formula">
                <xm:f>$K$12*1.1</xm:f>
              </x14:cfvo>
            </x14:iconSet>
          </x14:cfRule>
          <xm:sqref>J12</xm:sqref>
        </x14:conditionalFormatting>
        <x14:conditionalFormatting xmlns:xm="http://schemas.microsoft.com/office/excel/2006/main">
          <x14:cfRule type="iconSet" priority="676" id="{2F3D9420-20F5-45A9-96DD-D034B1540131}">
            <x14:iconSet iconSet="3Triangles">
              <x14:cfvo type="percent">
                <xm:f>0</xm:f>
              </x14:cfvo>
              <x14:cfvo type="formula">
                <xm:f>$K$15*0.9</xm:f>
              </x14:cfvo>
              <x14:cfvo type="formula">
                <xm:f>$K$15*1.1</xm:f>
              </x14:cfvo>
            </x14:iconSet>
          </x14:cfRule>
          <xm:sqref>J15</xm:sqref>
        </x14:conditionalFormatting>
        <x14:conditionalFormatting xmlns:xm="http://schemas.microsoft.com/office/excel/2006/main">
          <x14:cfRule type="iconSet" priority="675" id="{2E318D30-CA17-4588-8F74-89DD7B10A1F5}">
            <x14:iconSet iconSet="3Triangles">
              <x14:cfvo type="percent">
                <xm:f>0</xm:f>
              </x14:cfvo>
              <x14:cfvo type="formula">
                <xm:f>$K$16*0.9</xm:f>
              </x14:cfvo>
              <x14:cfvo type="formula">
                <xm:f>$K$16*1.1</xm:f>
              </x14:cfvo>
            </x14:iconSet>
          </x14:cfRule>
          <xm:sqref>J16</xm:sqref>
        </x14:conditionalFormatting>
        <x14:conditionalFormatting xmlns:xm="http://schemas.microsoft.com/office/excel/2006/main">
          <x14:cfRule type="iconSet" priority="674" id="{3C0BD5DD-EED1-45C6-A7E6-B1219D0F6CF9}">
            <x14:iconSet iconSet="3Triangles">
              <x14:cfvo type="percent">
                <xm:f>0</xm:f>
              </x14:cfvo>
              <x14:cfvo type="formula">
                <xm:f>$K$17*0.9</xm:f>
              </x14:cfvo>
              <x14:cfvo type="formula">
                <xm:f>$K$17*1.1</xm:f>
              </x14:cfvo>
            </x14:iconSet>
          </x14:cfRule>
          <xm:sqref>J17</xm:sqref>
        </x14:conditionalFormatting>
        <x14:conditionalFormatting xmlns:xm="http://schemas.microsoft.com/office/excel/2006/main">
          <x14:cfRule type="iconSet" priority="673" id="{F2D7550E-607B-4605-ADF2-029D4C2ACA98}">
            <x14:iconSet iconSet="3Triangles">
              <x14:cfvo type="percent">
                <xm:f>0</xm:f>
              </x14:cfvo>
              <x14:cfvo type="formula">
                <xm:f>$K$18*0.9</xm:f>
              </x14:cfvo>
              <x14:cfvo type="formula">
                <xm:f>$K$18*1.1</xm:f>
              </x14:cfvo>
            </x14:iconSet>
          </x14:cfRule>
          <xm:sqref>J18</xm:sqref>
        </x14:conditionalFormatting>
        <x14:conditionalFormatting xmlns:xm="http://schemas.microsoft.com/office/excel/2006/main">
          <x14:cfRule type="iconSet" priority="672" id="{4104ABBC-AFD4-4FE7-9144-31DD067C7937}">
            <x14:iconSet iconSet="3Triangles">
              <x14:cfvo type="percent">
                <xm:f>0</xm:f>
              </x14:cfvo>
              <x14:cfvo type="formula">
                <xm:f>$K$19*0.9</xm:f>
              </x14:cfvo>
              <x14:cfvo type="formula">
                <xm:f>$K$19*1.1</xm:f>
              </x14:cfvo>
            </x14:iconSet>
          </x14:cfRule>
          <xm:sqref>J19</xm:sqref>
        </x14:conditionalFormatting>
        <x14:conditionalFormatting xmlns:xm="http://schemas.microsoft.com/office/excel/2006/main">
          <x14:cfRule type="iconSet" priority="671" id="{7B36AAFB-CF4F-49FC-91E8-9E224A5D7F26}">
            <x14:iconSet iconSet="3Triangles">
              <x14:cfvo type="percent">
                <xm:f>0</xm:f>
              </x14:cfvo>
              <x14:cfvo type="formula">
                <xm:f>$K$20*0.9</xm:f>
              </x14:cfvo>
              <x14:cfvo type="formula">
                <xm:f>$K$20*1.1</xm:f>
              </x14:cfvo>
            </x14:iconSet>
          </x14:cfRule>
          <xm:sqref>J20</xm:sqref>
        </x14:conditionalFormatting>
        <x14:conditionalFormatting xmlns:xm="http://schemas.microsoft.com/office/excel/2006/main">
          <x14:cfRule type="iconSet" priority="670" id="{F7C2F0A4-9D44-4424-9129-5D944FE9BDBD}">
            <x14:iconSet iconSet="3Triangles">
              <x14:cfvo type="percent">
                <xm:f>0</xm:f>
              </x14:cfvo>
              <x14:cfvo type="formula">
                <xm:f>$K$21*0.9</xm:f>
              </x14:cfvo>
              <x14:cfvo type="formula">
                <xm:f>$K$21*1.1</xm:f>
              </x14:cfvo>
            </x14:iconSet>
          </x14:cfRule>
          <xm:sqref>J21</xm:sqref>
        </x14:conditionalFormatting>
        <x14:conditionalFormatting xmlns:xm="http://schemas.microsoft.com/office/excel/2006/main">
          <x14:cfRule type="iconSet" priority="669" id="{BE334D20-A973-4F76-941A-307EDB236C35}">
            <x14:iconSet iconSet="3Triangles">
              <x14:cfvo type="percent">
                <xm:f>0</xm:f>
              </x14:cfvo>
              <x14:cfvo type="formula">
                <xm:f>$K$22*0.9</xm:f>
              </x14:cfvo>
              <x14:cfvo type="formula">
                <xm:f>$K$22*1.1</xm:f>
              </x14:cfvo>
            </x14:iconSet>
          </x14:cfRule>
          <xm:sqref>J22</xm:sqref>
        </x14:conditionalFormatting>
        <x14:conditionalFormatting xmlns:xm="http://schemas.microsoft.com/office/excel/2006/main">
          <x14:cfRule type="iconSet" priority="668" id="{499F35EE-7346-4508-8A50-9B788002C051}">
            <x14:iconSet iconSet="3Triangles">
              <x14:cfvo type="percent">
                <xm:f>0</xm:f>
              </x14:cfvo>
              <x14:cfvo type="formula">
                <xm:f>$K$14*0.9</xm:f>
              </x14:cfvo>
              <x14:cfvo type="formula">
                <xm:f>$K$14*1.1</xm:f>
              </x14:cfvo>
            </x14:iconSet>
          </x14:cfRule>
          <xm:sqref>J14</xm:sqref>
        </x14:conditionalFormatting>
        <x14:conditionalFormatting xmlns:xm="http://schemas.microsoft.com/office/excel/2006/main">
          <x14:cfRule type="iconSet" priority="667" id="{97DB7C41-5744-4189-AF87-C63E1B2385B4}">
            <x14:iconSet iconSet="3Triangles">
              <x14:cfvo type="percent">
                <xm:f>0</xm:f>
              </x14:cfvo>
              <x14:cfvo type="formula">
                <xm:f>$K$13*0.9</xm:f>
              </x14:cfvo>
              <x14:cfvo type="formula">
                <xm:f>$K$13*1.1</xm:f>
              </x14:cfvo>
            </x14:iconSet>
          </x14:cfRule>
          <xm:sqref>J13</xm:sqref>
        </x14:conditionalFormatting>
        <x14:conditionalFormatting xmlns:xm="http://schemas.microsoft.com/office/excel/2006/main">
          <x14:cfRule type="iconSet" priority="666" id="{4E840E46-91B6-4F30-AE1D-612D6E3D13CC}">
            <x14:iconSet iconSet="3Triangles">
              <x14:cfvo type="percent">
                <xm:f>0</xm:f>
              </x14:cfvo>
              <x14:cfvo type="formula">
                <xm:f>$Q$10*0.9</xm:f>
              </x14:cfvo>
              <x14:cfvo type="formula">
                <xm:f>$Q$10*1.1</xm:f>
              </x14:cfvo>
            </x14:iconSet>
          </x14:cfRule>
          <xm:sqref>P10</xm:sqref>
        </x14:conditionalFormatting>
        <x14:conditionalFormatting xmlns:xm="http://schemas.microsoft.com/office/excel/2006/main">
          <x14:cfRule type="iconSet" priority="665" id="{FFC99420-FE04-40C2-BA81-56AB6159F1DA}">
            <x14:iconSet iconSet="3Triangles">
              <x14:cfvo type="percent">
                <xm:f>0</xm:f>
              </x14:cfvo>
              <x14:cfvo type="formula">
                <xm:f>$Q$11*0.9</xm:f>
              </x14:cfvo>
              <x14:cfvo type="formula">
                <xm:f>$Q$11*1.1</xm:f>
              </x14:cfvo>
            </x14:iconSet>
          </x14:cfRule>
          <xm:sqref>P11</xm:sqref>
        </x14:conditionalFormatting>
        <x14:conditionalFormatting xmlns:xm="http://schemas.microsoft.com/office/excel/2006/main">
          <x14:cfRule type="iconSet" priority="664" id="{DECD6AF6-14DC-4897-BB48-415F99F9948C}">
            <x14:iconSet iconSet="3Triangles">
              <x14:cfvo type="percent">
                <xm:f>0</xm:f>
              </x14:cfvo>
              <x14:cfvo type="formula">
                <xm:f>$Q$12*0.9</xm:f>
              </x14:cfvo>
              <x14:cfvo type="formula">
                <xm:f>$Q$12*1.1</xm:f>
              </x14:cfvo>
            </x14:iconSet>
          </x14:cfRule>
          <xm:sqref>P12</xm:sqref>
        </x14:conditionalFormatting>
        <x14:conditionalFormatting xmlns:xm="http://schemas.microsoft.com/office/excel/2006/main">
          <x14:cfRule type="iconSet" priority="663" id="{5B798DA1-BA8E-4544-805D-31CAF049A5A1}">
            <x14:iconSet iconSet="3Triangles">
              <x14:cfvo type="percent">
                <xm:f>0</xm:f>
              </x14:cfvo>
              <x14:cfvo type="formula">
                <xm:f>$Q$13*0.9</xm:f>
              </x14:cfvo>
              <x14:cfvo type="formula">
                <xm:f>$Q$13*1.1</xm:f>
              </x14:cfvo>
            </x14:iconSet>
          </x14:cfRule>
          <xm:sqref>P13</xm:sqref>
        </x14:conditionalFormatting>
        <x14:conditionalFormatting xmlns:xm="http://schemas.microsoft.com/office/excel/2006/main">
          <x14:cfRule type="iconSet" priority="662" id="{7C77CDBB-F343-4A73-AE5B-FB77CE76BA50}">
            <x14:iconSet iconSet="3Triangles">
              <x14:cfvo type="percent">
                <xm:f>0</xm:f>
              </x14:cfvo>
              <x14:cfvo type="formula">
                <xm:f>$Q$14*0.9</xm:f>
              </x14:cfvo>
              <x14:cfvo type="formula">
                <xm:f>$Q$14*1.1</xm:f>
              </x14:cfvo>
            </x14:iconSet>
          </x14:cfRule>
          <xm:sqref>P14</xm:sqref>
        </x14:conditionalFormatting>
        <x14:conditionalFormatting xmlns:xm="http://schemas.microsoft.com/office/excel/2006/main">
          <x14:cfRule type="iconSet" priority="661" id="{0A937E2B-75E6-417F-90DC-08036891CEEF}">
            <x14:iconSet iconSet="3Triangles">
              <x14:cfvo type="percent">
                <xm:f>0</xm:f>
              </x14:cfvo>
              <x14:cfvo type="formula">
                <xm:f>$Q$15*0.9</xm:f>
              </x14:cfvo>
              <x14:cfvo type="formula">
                <xm:f>$Q$15*1.1</xm:f>
              </x14:cfvo>
            </x14:iconSet>
          </x14:cfRule>
          <xm:sqref>P15</xm:sqref>
        </x14:conditionalFormatting>
        <x14:conditionalFormatting xmlns:xm="http://schemas.microsoft.com/office/excel/2006/main">
          <x14:cfRule type="iconSet" priority="660" id="{EEFF730C-C684-4E3B-B4C0-91F751DB289F}">
            <x14:iconSet iconSet="3Triangles">
              <x14:cfvo type="percent">
                <xm:f>0</xm:f>
              </x14:cfvo>
              <x14:cfvo type="formula">
                <xm:f>$Q$16*0.9</xm:f>
              </x14:cfvo>
              <x14:cfvo type="formula">
                <xm:f>$Q$16*1.1</xm:f>
              </x14:cfvo>
            </x14:iconSet>
          </x14:cfRule>
          <xm:sqref>P16</xm:sqref>
        </x14:conditionalFormatting>
        <x14:conditionalFormatting xmlns:xm="http://schemas.microsoft.com/office/excel/2006/main">
          <x14:cfRule type="iconSet" priority="659" id="{890F1E5C-AB1C-4F43-BEEA-A1512C8745C4}">
            <x14:iconSet iconSet="3Triangles">
              <x14:cfvo type="percent">
                <xm:f>0</xm:f>
              </x14:cfvo>
              <x14:cfvo type="formula">
                <xm:f>$Q$17*0.9</xm:f>
              </x14:cfvo>
              <x14:cfvo type="formula">
                <xm:f>$Q$17*1.1</xm:f>
              </x14:cfvo>
            </x14:iconSet>
          </x14:cfRule>
          <xm:sqref>P17</xm:sqref>
        </x14:conditionalFormatting>
        <x14:conditionalFormatting xmlns:xm="http://schemas.microsoft.com/office/excel/2006/main">
          <x14:cfRule type="iconSet" priority="658" id="{E5A8AB47-B0F2-4A49-854A-C6AB70CEF57F}">
            <x14:iconSet iconSet="3Triangles">
              <x14:cfvo type="percent">
                <xm:f>0</xm:f>
              </x14:cfvo>
              <x14:cfvo type="formula">
                <xm:f>$Q$18*0.9</xm:f>
              </x14:cfvo>
              <x14:cfvo type="formula">
                <xm:f>$Q$18*1.1</xm:f>
              </x14:cfvo>
            </x14:iconSet>
          </x14:cfRule>
          <xm:sqref>P18</xm:sqref>
        </x14:conditionalFormatting>
        <x14:conditionalFormatting xmlns:xm="http://schemas.microsoft.com/office/excel/2006/main">
          <x14:cfRule type="iconSet" priority="657" id="{BFAFBF71-2A09-409E-BEF0-FD878144DC39}">
            <x14:iconSet iconSet="3Triangles">
              <x14:cfvo type="percent">
                <xm:f>0</xm:f>
              </x14:cfvo>
              <x14:cfvo type="formula">
                <xm:f>$K$23*0.9</xm:f>
              </x14:cfvo>
              <x14:cfvo type="formula">
                <xm:f>$K$23*1.1</xm:f>
              </x14:cfvo>
            </x14:iconSet>
          </x14:cfRule>
          <xm:sqref>J23</xm:sqref>
        </x14:conditionalFormatting>
        <x14:conditionalFormatting xmlns:xm="http://schemas.microsoft.com/office/excel/2006/main">
          <x14:cfRule type="iconSet" priority="656" id="{D3008E27-F64E-417E-9A16-A9C06D893B8B}">
            <x14:iconSet iconSet="3Triangles">
              <x14:cfvo type="percent">
                <xm:f>0</xm:f>
              </x14:cfvo>
              <x14:cfvo type="formula">
                <xm:f>$K$25*0.9</xm:f>
              </x14:cfvo>
              <x14:cfvo type="formula">
                <xm:f>$K$25*1.1</xm:f>
              </x14:cfvo>
            </x14:iconSet>
          </x14:cfRule>
          <xm:sqref>J25</xm:sqref>
        </x14:conditionalFormatting>
        <x14:conditionalFormatting xmlns:xm="http://schemas.microsoft.com/office/excel/2006/main">
          <x14:cfRule type="iconSet" priority="655" id="{6A6D5739-CCAC-4F8A-8A43-949CC223E615}">
            <x14:iconSet iconSet="3Triangles">
              <x14:cfvo type="percent">
                <xm:f>0</xm:f>
              </x14:cfvo>
              <x14:cfvo type="formula">
                <xm:f>$K$28*0.9</xm:f>
              </x14:cfvo>
              <x14:cfvo type="formula">
                <xm:f>$K$28*1.1</xm:f>
              </x14:cfvo>
            </x14:iconSet>
          </x14:cfRule>
          <xm:sqref>J28</xm:sqref>
        </x14:conditionalFormatting>
        <x14:conditionalFormatting xmlns:xm="http://schemas.microsoft.com/office/excel/2006/main">
          <x14:cfRule type="iconSet" priority="654" id="{4AE5F032-CB43-467D-A3B5-A5283A7AA39A}">
            <x14:iconSet iconSet="3Triangles">
              <x14:cfvo type="percent">
                <xm:f>0</xm:f>
              </x14:cfvo>
              <x14:cfvo type="formula">
                <xm:f>$E$13*0.9</xm:f>
              </x14:cfvo>
              <x14:cfvo type="formula">
                <xm:f>$E$13*1.1</xm:f>
              </x14:cfvo>
            </x14:iconSet>
          </x14:cfRule>
          <xm:sqref>D13</xm:sqref>
        </x14:conditionalFormatting>
        <x14:conditionalFormatting xmlns:xm="http://schemas.microsoft.com/office/excel/2006/main">
          <x14:cfRule type="iconSet" priority="653" id="{F5370E76-313B-42C2-9A87-EC364EE01131}">
            <x14:iconSet iconSet="3Triangles">
              <x14:cfvo type="percent">
                <xm:f>0</xm:f>
              </x14:cfvo>
              <x14:cfvo type="formula">
                <xm:f>$E$14*0.9</xm:f>
              </x14:cfvo>
              <x14:cfvo type="formula">
                <xm:f>$E$14*1.1</xm:f>
              </x14:cfvo>
            </x14:iconSet>
          </x14:cfRule>
          <xm:sqref>D14</xm:sqref>
        </x14:conditionalFormatting>
        <x14:conditionalFormatting xmlns:xm="http://schemas.microsoft.com/office/excel/2006/main">
          <x14:cfRule type="iconSet" priority="652" id="{4997DEEB-FFA1-42C9-8E77-9457F91BFD9D}">
            <x14:iconSet iconSet="3Triangles">
              <x14:cfvo type="percent">
                <xm:f>0</xm:f>
              </x14:cfvo>
              <x14:cfvo type="formula">
                <xm:f>$Q$23*0.9</xm:f>
              </x14:cfvo>
              <x14:cfvo type="formula">
                <xm:f>$Q$23*1.1</xm:f>
              </x14:cfvo>
            </x14:iconSet>
          </x14:cfRule>
          <xm:sqref>P23</xm:sqref>
        </x14:conditionalFormatting>
        <x14:conditionalFormatting xmlns:xm="http://schemas.microsoft.com/office/excel/2006/main">
          <x14:cfRule type="iconSet" priority="651" id="{BE3ACA8B-E0DC-4707-A435-5F136DE27509}">
            <x14:iconSet iconSet="3Triangles">
              <x14:cfvo type="percent">
                <xm:f>0</xm:f>
              </x14:cfvo>
              <x14:cfvo type="formula">
                <xm:f>$Q$24*0.9</xm:f>
              </x14:cfvo>
              <x14:cfvo type="formula">
                <xm:f>$Q$24*1.1</xm:f>
              </x14:cfvo>
            </x14:iconSet>
          </x14:cfRule>
          <xm:sqref>P24</xm:sqref>
        </x14:conditionalFormatting>
        <x14:conditionalFormatting xmlns:xm="http://schemas.microsoft.com/office/excel/2006/main">
          <x14:cfRule type="iconSet" priority="650" id="{B0977104-C86B-422E-B80C-07E0D545C298}">
            <x14:iconSet iconSet="3Triangles">
              <x14:cfvo type="percent">
                <xm:f>0</xm:f>
              </x14:cfvo>
              <x14:cfvo type="formula">
                <xm:f>$Q$25*0.9</xm:f>
              </x14:cfvo>
              <x14:cfvo type="formula">
                <xm:f>$Q$25*1.1</xm:f>
              </x14:cfvo>
            </x14:iconSet>
          </x14:cfRule>
          <xm:sqref>P25</xm:sqref>
        </x14:conditionalFormatting>
        <x14:conditionalFormatting xmlns:xm="http://schemas.microsoft.com/office/excel/2006/main">
          <x14:cfRule type="iconSet" priority="649" id="{4AD4F661-C12B-4E71-B16D-449987A72C69}">
            <x14:iconSet iconSet="3Triangles">
              <x14:cfvo type="percent">
                <xm:f>0</xm:f>
              </x14:cfvo>
              <x14:cfvo type="formula">
                <xm:f>$Q$27*0.9</xm:f>
              </x14:cfvo>
              <x14:cfvo type="formula">
                <xm:f>$Q$27*1.1</xm:f>
              </x14:cfvo>
            </x14:iconSet>
          </x14:cfRule>
          <xm:sqref>P27</xm:sqref>
        </x14:conditionalFormatting>
        <x14:conditionalFormatting xmlns:xm="http://schemas.microsoft.com/office/excel/2006/main">
          <x14:cfRule type="iconSet" priority="648" id="{8D5B77E8-84DC-4460-98C6-4E8BC2B14A29}">
            <x14:iconSet iconSet="3Triangles">
              <x14:cfvo type="percent">
                <xm:f>0</xm:f>
              </x14:cfvo>
              <x14:cfvo type="formula">
                <xm:f>$Q$26*0.9</xm:f>
              </x14:cfvo>
              <x14:cfvo type="formula">
                <xm:f>$Q$26*1.1</xm:f>
              </x14:cfvo>
            </x14:iconSet>
          </x14:cfRule>
          <xm:sqref>P26</xm:sqref>
        </x14:conditionalFormatting>
        <x14:conditionalFormatting xmlns:xm="http://schemas.microsoft.com/office/excel/2006/main">
          <x14:cfRule type="iconSet" priority="647" id="{D87D8380-DFCD-41EF-8170-9D32A4D68E3B}">
            <x14:iconSet iconSet="3Triangles">
              <x14:cfvo type="percent">
                <xm:f>0</xm:f>
              </x14:cfvo>
              <x14:cfvo type="formula">
                <xm:f>$W$10*0.9</xm:f>
              </x14:cfvo>
              <x14:cfvo type="formula">
                <xm:f>$W$10*1.1</xm:f>
              </x14:cfvo>
            </x14:iconSet>
          </x14:cfRule>
          <xm:sqref>V10</xm:sqref>
        </x14:conditionalFormatting>
        <x14:conditionalFormatting xmlns:xm="http://schemas.microsoft.com/office/excel/2006/main">
          <x14:cfRule type="iconSet" priority="646" id="{E5C88A83-44CB-4A9C-9342-D63772892813}">
            <x14:iconSet iconSet="3Triangles">
              <x14:cfvo type="percent">
                <xm:f>0</xm:f>
              </x14:cfvo>
              <x14:cfvo type="formula">
                <xm:f>$W$11*0.9</xm:f>
              </x14:cfvo>
              <x14:cfvo type="formula">
                <xm:f>$W$11*1.1</xm:f>
              </x14:cfvo>
            </x14:iconSet>
          </x14:cfRule>
          <xm:sqref>V11</xm:sqref>
        </x14:conditionalFormatting>
        <x14:conditionalFormatting xmlns:xm="http://schemas.microsoft.com/office/excel/2006/main">
          <x14:cfRule type="iconSet" priority="645" id="{02B2E1F6-C285-421A-887F-14FFB6EB0A8C}">
            <x14:iconSet iconSet="3Triangles">
              <x14:cfvo type="percent">
                <xm:f>0</xm:f>
              </x14:cfvo>
              <x14:cfvo type="formula">
                <xm:f>$W$12*0.9</xm:f>
              </x14:cfvo>
              <x14:cfvo type="formula">
                <xm:f>$W$12*1.1</xm:f>
              </x14:cfvo>
            </x14:iconSet>
          </x14:cfRule>
          <xm:sqref>V12</xm:sqref>
        </x14:conditionalFormatting>
        <x14:conditionalFormatting xmlns:xm="http://schemas.microsoft.com/office/excel/2006/main">
          <x14:cfRule type="iconSet" priority="644" id="{81970EF8-008C-4D55-8864-4F42B3E94A5A}">
            <x14:iconSet iconSet="3Triangles">
              <x14:cfvo type="percent">
                <xm:f>0</xm:f>
              </x14:cfvo>
              <x14:cfvo type="formula">
                <xm:f>$W$13*0.9</xm:f>
              </x14:cfvo>
              <x14:cfvo type="formula">
                <xm:f>$W$13*1.1</xm:f>
              </x14:cfvo>
            </x14:iconSet>
          </x14:cfRule>
          <xm:sqref>V13</xm:sqref>
        </x14:conditionalFormatting>
        <x14:conditionalFormatting xmlns:xm="http://schemas.microsoft.com/office/excel/2006/main">
          <x14:cfRule type="iconSet" priority="643" id="{07B16E86-3BC3-4177-96FD-40870DFA600B}">
            <x14:iconSet iconSet="3Triangles">
              <x14:cfvo type="percent">
                <xm:f>0</xm:f>
              </x14:cfvo>
              <x14:cfvo type="formula">
                <xm:f>$W$14*0.9</xm:f>
              </x14:cfvo>
              <x14:cfvo type="formula">
                <xm:f>$W$14*1.1</xm:f>
              </x14:cfvo>
            </x14:iconSet>
          </x14:cfRule>
          <xm:sqref>V14</xm:sqref>
        </x14:conditionalFormatting>
        <x14:conditionalFormatting xmlns:xm="http://schemas.microsoft.com/office/excel/2006/main">
          <x14:cfRule type="iconSet" priority="642" id="{6521B724-2129-4B1E-8C4F-40820B9CD806}">
            <x14:iconSet iconSet="3Triangles">
              <x14:cfvo type="percent">
                <xm:f>0</xm:f>
              </x14:cfvo>
              <x14:cfvo type="formula">
                <xm:f>$W$15*0.9</xm:f>
              </x14:cfvo>
              <x14:cfvo type="formula">
                <xm:f>$W$15*1.1</xm:f>
              </x14:cfvo>
            </x14:iconSet>
          </x14:cfRule>
          <xm:sqref>V15</xm:sqref>
        </x14:conditionalFormatting>
        <x14:conditionalFormatting xmlns:xm="http://schemas.microsoft.com/office/excel/2006/main">
          <x14:cfRule type="iconSet" priority="641" id="{7F966A9D-2ED4-41D3-BFB6-620FFCCB4295}">
            <x14:iconSet iconSet="3Triangles">
              <x14:cfvo type="percent">
                <xm:f>0</xm:f>
              </x14:cfvo>
              <x14:cfvo type="formula">
                <xm:f>$W$17*0.9</xm:f>
              </x14:cfvo>
              <x14:cfvo type="formula">
                <xm:f>$W$17*1.1</xm:f>
              </x14:cfvo>
            </x14:iconSet>
          </x14:cfRule>
          <xm:sqref>V17</xm:sqref>
        </x14:conditionalFormatting>
        <x14:conditionalFormatting xmlns:xm="http://schemas.microsoft.com/office/excel/2006/main">
          <x14:cfRule type="iconSet" priority="640" id="{6BE12938-1BE6-4C07-925A-1A006FD73679}">
            <x14:iconSet iconSet="3Triangles">
              <x14:cfvo type="percent">
                <xm:f>0</xm:f>
              </x14:cfvo>
              <x14:cfvo type="formula">
                <xm:f>$W$18*0.9</xm:f>
              </x14:cfvo>
              <x14:cfvo type="formula">
                <xm:f>$W$18*1.1</xm:f>
              </x14:cfvo>
            </x14:iconSet>
          </x14:cfRule>
          <xm:sqref>V18</xm:sqref>
        </x14:conditionalFormatting>
        <x14:conditionalFormatting xmlns:xm="http://schemas.microsoft.com/office/excel/2006/main">
          <x14:cfRule type="iconSet" priority="639" id="{A0BC2A99-6ABC-412D-8033-E9A853E69DA8}">
            <x14:iconSet iconSet="3Triangles">
              <x14:cfvo type="percent">
                <xm:f>0</xm:f>
              </x14:cfvo>
              <x14:cfvo type="formula">
                <xm:f>$W$19*0.9</xm:f>
              </x14:cfvo>
              <x14:cfvo type="formula">
                <xm:f>$W$19*1.1</xm:f>
              </x14:cfvo>
            </x14:iconSet>
          </x14:cfRule>
          <xm:sqref>V19</xm:sqref>
        </x14:conditionalFormatting>
        <x14:conditionalFormatting xmlns:xm="http://schemas.microsoft.com/office/excel/2006/main">
          <x14:cfRule type="iconSet" priority="638" id="{687D1229-5CA7-4934-99FF-83A7C95EF177}">
            <x14:iconSet iconSet="3Triangles">
              <x14:cfvo type="percent">
                <xm:f>0</xm:f>
              </x14:cfvo>
              <x14:cfvo type="formula">
                <xm:f>$W$20*0.9</xm:f>
              </x14:cfvo>
              <x14:cfvo type="formula">
                <xm:f>$W$20*1.1</xm:f>
              </x14:cfvo>
            </x14:iconSet>
          </x14:cfRule>
          <xm:sqref>V20</xm:sqref>
        </x14:conditionalFormatting>
        <x14:conditionalFormatting xmlns:xm="http://schemas.microsoft.com/office/excel/2006/main">
          <x14:cfRule type="iconSet" priority="637" id="{D6E087DC-B484-4CB7-92A6-4CD51060B3E3}">
            <x14:iconSet iconSet="3Triangles">
              <x14:cfvo type="percent">
                <xm:f>0</xm:f>
              </x14:cfvo>
              <x14:cfvo type="formula">
                <xm:f>$W$21*0.9</xm:f>
              </x14:cfvo>
              <x14:cfvo type="formula">
                <xm:f>$W$21*1.1</xm:f>
              </x14:cfvo>
            </x14:iconSet>
          </x14:cfRule>
          <xm:sqref>V21</xm:sqref>
        </x14:conditionalFormatting>
        <x14:conditionalFormatting xmlns:xm="http://schemas.microsoft.com/office/excel/2006/main">
          <x14:cfRule type="iconSet" priority="636" id="{936260EF-7E4A-421D-8C66-E6805EEC75CB}">
            <x14:iconSet iconSet="3Triangles">
              <x14:cfvo type="percent">
                <xm:f>0</xm:f>
              </x14:cfvo>
              <x14:cfvo type="formula">
                <xm:f>$W$22*0.9</xm:f>
              </x14:cfvo>
              <x14:cfvo type="formula">
                <xm:f>$W$22*1.1</xm:f>
              </x14:cfvo>
            </x14:iconSet>
          </x14:cfRule>
          <xm:sqref>V22</xm:sqref>
        </x14:conditionalFormatting>
        <x14:conditionalFormatting xmlns:xm="http://schemas.microsoft.com/office/excel/2006/main">
          <x14:cfRule type="iconSet" priority="635" id="{D8594B99-E4C9-4680-945E-AB2D827CFC31}">
            <x14:iconSet iconSet="3Triangles">
              <x14:cfvo type="percent">
                <xm:f>0</xm:f>
              </x14:cfvo>
              <x14:cfvo type="formula">
                <xm:f>$W$23*0.9</xm:f>
              </x14:cfvo>
              <x14:cfvo type="formula">
                <xm:f>$W$23*1.1</xm:f>
              </x14:cfvo>
            </x14:iconSet>
          </x14:cfRule>
          <xm:sqref>V23</xm:sqref>
        </x14:conditionalFormatting>
        <x14:conditionalFormatting xmlns:xm="http://schemas.microsoft.com/office/excel/2006/main">
          <x14:cfRule type="iconSet" priority="634" id="{9FBFA872-5788-4652-BBB2-D20B3AC9FE10}">
            <x14:iconSet iconSet="3Triangles">
              <x14:cfvo type="percent">
                <xm:f>0</xm:f>
              </x14:cfvo>
              <x14:cfvo type="formula">
                <xm:f>$W$24*0.9</xm:f>
              </x14:cfvo>
              <x14:cfvo type="formula">
                <xm:f>$W$24*1.1</xm:f>
              </x14:cfvo>
            </x14:iconSet>
          </x14:cfRule>
          <xm:sqref>V24</xm:sqref>
        </x14:conditionalFormatting>
        <x14:conditionalFormatting xmlns:xm="http://schemas.microsoft.com/office/excel/2006/main">
          <x14:cfRule type="iconSet" priority="633" id="{A704A816-9B0C-480B-897C-5E7E269EBDF5}">
            <x14:iconSet iconSet="3Triangles">
              <x14:cfvo type="percent">
                <xm:f>0</xm:f>
              </x14:cfvo>
              <x14:cfvo type="formula">
                <xm:f>$AC$10*0.9</xm:f>
              </x14:cfvo>
              <x14:cfvo type="formula">
                <xm:f>$AC$10*1.1</xm:f>
              </x14:cfvo>
            </x14:iconSet>
          </x14:cfRule>
          <xm:sqref>AB10</xm:sqref>
        </x14:conditionalFormatting>
        <x14:conditionalFormatting xmlns:xm="http://schemas.microsoft.com/office/excel/2006/main">
          <x14:cfRule type="iconSet" priority="632" id="{46BE34CD-E6F1-4FCB-AF23-604F6C835296}">
            <x14:iconSet iconSet="3Triangles">
              <x14:cfvo type="percent">
                <xm:f>0</xm:f>
              </x14:cfvo>
              <x14:cfvo type="formula">
                <xm:f>$AC$11*0.9</xm:f>
              </x14:cfvo>
              <x14:cfvo type="formula">
                <xm:f>$AC$11*1.1</xm:f>
              </x14:cfvo>
            </x14:iconSet>
          </x14:cfRule>
          <xm:sqref>AB11</xm:sqref>
        </x14:conditionalFormatting>
        <x14:conditionalFormatting xmlns:xm="http://schemas.microsoft.com/office/excel/2006/main">
          <x14:cfRule type="iconSet" priority="631" id="{3F2FCF94-8D89-41AC-8109-E83918BEFD03}">
            <x14:iconSet iconSet="3Triangles">
              <x14:cfvo type="percent">
                <xm:f>0</xm:f>
              </x14:cfvo>
              <x14:cfvo type="formula">
                <xm:f>$AC$12*0.9</xm:f>
              </x14:cfvo>
              <x14:cfvo type="formula">
                <xm:f>$AC$12*1.1</xm:f>
              </x14:cfvo>
            </x14:iconSet>
          </x14:cfRule>
          <xm:sqref>AB12</xm:sqref>
        </x14:conditionalFormatting>
        <x14:conditionalFormatting xmlns:xm="http://schemas.microsoft.com/office/excel/2006/main">
          <x14:cfRule type="iconSet" priority="630" id="{851D13A0-4FDD-4CD0-95F6-D5A2E81F5640}">
            <x14:iconSet iconSet="3Triangles">
              <x14:cfvo type="percent">
                <xm:f>0</xm:f>
              </x14:cfvo>
              <x14:cfvo type="formula">
                <xm:f>$AC$13*0.9</xm:f>
              </x14:cfvo>
              <x14:cfvo type="formula">
                <xm:f>$AC$13*1.1</xm:f>
              </x14:cfvo>
            </x14:iconSet>
          </x14:cfRule>
          <xm:sqref>AB13</xm:sqref>
        </x14:conditionalFormatting>
        <x14:conditionalFormatting xmlns:xm="http://schemas.microsoft.com/office/excel/2006/main">
          <x14:cfRule type="iconSet" priority="629" id="{EE18358A-524A-46D9-B0C1-5CA879ABE714}">
            <x14:iconSet iconSet="3Triangles">
              <x14:cfvo type="percent">
                <xm:f>0</xm:f>
              </x14:cfvo>
              <x14:cfvo type="formula">
                <xm:f>$AC$14*0.9</xm:f>
              </x14:cfvo>
              <x14:cfvo type="formula">
                <xm:f>$AC$14*1.1</xm:f>
              </x14:cfvo>
            </x14:iconSet>
          </x14:cfRule>
          <xm:sqref>AB14</xm:sqref>
        </x14:conditionalFormatting>
        <x14:conditionalFormatting xmlns:xm="http://schemas.microsoft.com/office/excel/2006/main">
          <x14:cfRule type="iconSet" priority="628" id="{65EDAD95-D40C-417A-BC22-05F637915AD4}">
            <x14:iconSet iconSet="3Triangles">
              <x14:cfvo type="percent">
                <xm:f>0</xm:f>
              </x14:cfvo>
              <x14:cfvo type="formula">
                <xm:f>$AC$15*0.9</xm:f>
              </x14:cfvo>
              <x14:cfvo type="formula">
                <xm:f>$AC$15*1.1</xm:f>
              </x14:cfvo>
            </x14:iconSet>
          </x14:cfRule>
          <xm:sqref>AB15</xm:sqref>
        </x14:conditionalFormatting>
        <x14:conditionalFormatting xmlns:xm="http://schemas.microsoft.com/office/excel/2006/main">
          <x14:cfRule type="iconSet" priority="627" id="{C7CB6A18-62D0-45ED-871F-80F9DB6DA367}">
            <x14:iconSet iconSet="3Triangles">
              <x14:cfvo type="percent">
                <xm:f>0</xm:f>
              </x14:cfvo>
              <x14:cfvo type="formula">
                <xm:f>$AC$16*0.9</xm:f>
              </x14:cfvo>
              <x14:cfvo type="formula">
                <xm:f>$AC$16*1.1</xm:f>
              </x14:cfvo>
            </x14:iconSet>
          </x14:cfRule>
          <xm:sqref>AB16</xm:sqref>
        </x14:conditionalFormatting>
        <x14:conditionalFormatting xmlns:xm="http://schemas.microsoft.com/office/excel/2006/main">
          <x14:cfRule type="iconSet" priority="626" id="{BF02D35E-3532-4EFC-B2DC-25A4D3BFC548}">
            <x14:iconSet iconSet="3Triangles">
              <x14:cfvo type="percent">
                <xm:f>0</xm:f>
              </x14:cfvo>
              <x14:cfvo type="formula">
                <xm:f>$AC$17*0.9</xm:f>
              </x14:cfvo>
              <x14:cfvo type="formula">
                <xm:f>$AC$17*1.1</xm:f>
              </x14:cfvo>
            </x14:iconSet>
          </x14:cfRule>
          <xm:sqref>AB17</xm:sqref>
        </x14:conditionalFormatting>
        <x14:conditionalFormatting xmlns:xm="http://schemas.microsoft.com/office/excel/2006/main">
          <x14:cfRule type="iconSet" priority="625" id="{DEE1901C-C7DD-41D8-A867-895B1E1E8266}">
            <x14:iconSet iconSet="3Triangles">
              <x14:cfvo type="percent">
                <xm:f>0</xm:f>
              </x14:cfvo>
              <x14:cfvo type="formula">
                <xm:f>$AC$18*0.9</xm:f>
              </x14:cfvo>
              <x14:cfvo type="formula">
                <xm:f>$AC$18*1.1</xm:f>
              </x14:cfvo>
            </x14:iconSet>
          </x14:cfRule>
          <xm:sqref>AB18</xm:sqref>
        </x14:conditionalFormatting>
        <x14:conditionalFormatting xmlns:xm="http://schemas.microsoft.com/office/excel/2006/main">
          <x14:cfRule type="iconSet" priority="624" id="{E78C9DA2-93BA-438F-A502-FAB52AA4FABC}">
            <x14:iconSet iconSet="3Triangles">
              <x14:cfvo type="percent">
                <xm:f>0</xm:f>
              </x14:cfvo>
              <x14:cfvo type="formula">
                <xm:f>$AC$19*0.9</xm:f>
              </x14:cfvo>
              <x14:cfvo type="formula">
                <xm:f>$AC$19*1.1</xm:f>
              </x14:cfvo>
            </x14:iconSet>
          </x14:cfRule>
          <xm:sqref>AB19</xm:sqref>
        </x14:conditionalFormatting>
        <x14:conditionalFormatting xmlns:xm="http://schemas.microsoft.com/office/excel/2006/main">
          <x14:cfRule type="iconSet" priority="623" id="{27009850-072E-40EB-BFAB-F63590F8AF37}">
            <x14:iconSet iconSet="3Triangles">
              <x14:cfvo type="percent">
                <xm:f>0</xm:f>
              </x14:cfvo>
              <x14:cfvo type="formula">
                <xm:f>$AC$20*0.9</xm:f>
              </x14:cfvo>
              <x14:cfvo type="formula">
                <xm:f>$AC$20*1.1</xm:f>
              </x14:cfvo>
            </x14:iconSet>
          </x14:cfRule>
          <xm:sqref>AB20</xm:sqref>
        </x14:conditionalFormatting>
        <x14:conditionalFormatting xmlns:xm="http://schemas.microsoft.com/office/excel/2006/main">
          <x14:cfRule type="iconSet" priority="622" id="{D80F6F88-4510-4DFB-94E7-DA61ABF7F697}">
            <x14:iconSet iconSet="3Triangles">
              <x14:cfvo type="percent">
                <xm:f>0</xm:f>
              </x14:cfvo>
              <x14:cfvo type="formula">
                <xm:f>$AC$22*0.9</xm:f>
              </x14:cfvo>
              <x14:cfvo type="formula">
                <xm:f>$AC$22*1.1</xm:f>
              </x14:cfvo>
            </x14:iconSet>
          </x14:cfRule>
          <xm:sqref>AB22</xm:sqref>
        </x14:conditionalFormatting>
        <x14:conditionalFormatting xmlns:xm="http://schemas.microsoft.com/office/excel/2006/main">
          <x14:cfRule type="iconSet" priority="621" id="{6A15AFD2-AFBF-42EA-B32D-888CF8ADE320}">
            <x14:iconSet iconSet="3Triangles">
              <x14:cfvo type="percent">
                <xm:f>0</xm:f>
              </x14:cfvo>
              <x14:cfvo type="formula">
                <xm:f>$AC$23*0.9</xm:f>
              </x14:cfvo>
              <x14:cfvo type="formula">
                <xm:f>$AC$23*1.1</xm:f>
              </x14:cfvo>
            </x14:iconSet>
          </x14:cfRule>
          <xm:sqref>AB23</xm:sqref>
        </x14:conditionalFormatting>
        <x14:conditionalFormatting xmlns:xm="http://schemas.microsoft.com/office/excel/2006/main">
          <x14:cfRule type="iconSet" priority="620" id="{CA82CFF1-EF53-41D0-B19F-B69F5BDA258A}">
            <x14:iconSet iconSet="3Triangles">
              <x14:cfvo type="percent">
                <xm:f>0</xm:f>
              </x14:cfvo>
              <x14:cfvo type="formula">
                <xm:f>$AC$24*0.9</xm:f>
              </x14:cfvo>
              <x14:cfvo type="formula">
                <xm:f>$AC$24*1.1</xm:f>
              </x14:cfvo>
            </x14:iconSet>
          </x14:cfRule>
          <xm:sqref>AB24</xm:sqref>
        </x14:conditionalFormatting>
        <x14:conditionalFormatting xmlns:xm="http://schemas.microsoft.com/office/excel/2006/main">
          <x14:cfRule type="iconSet" priority="619" id="{D7EDD1F8-CD4C-43F7-A9B4-E022D4487988}">
            <x14:iconSet iconSet="3Triangles">
              <x14:cfvo type="percent">
                <xm:f>0</xm:f>
              </x14:cfvo>
              <x14:cfvo type="formula">
                <xm:f>$AC$28*0.9</xm:f>
              </x14:cfvo>
              <x14:cfvo type="formula">
                <xm:f>$AC$28*1.1</xm:f>
              </x14:cfvo>
            </x14:iconSet>
          </x14:cfRule>
          <xm:sqref>AB28</xm:sqref>
        </x14:conditionalFormatting>
        <x14:conditionalFormatting xmlns:xm="http://schemas.microsoft.com/office/excel/2006/main">
          <x14:cfRule type="iconSet" priority="618" id="{E9DD45BB-89E0-4F3E-A44C-1831193613DB}">
            <x14:iconSet iconSet="3Triangles">
              <x14:cfvo type="percent">
                <xm:f>0</xm:f>
              </x14:cfvo>
              <x14:cfvo type="formula">
                <xm:f>$E$52*0.9</xm:f>
              </x14:cfvo>
              <x14:cfvo type="formula">
                <xm:f>$E$52*1.1</xm:f>
              </x14:cfvo>
            </x14:iconSet>
          </x14:cfRule>
          <xm:sqref>D52</xm:sqref>
        </x14:conditionalFormatting>
        <x14:conditionalFormatting xmlns:xm="http://schemas.microsoft.com/office/excel/2006/main">
          <x14:cfRule type="iconSet" priority="617" id="{817ECA15-CCC9-4B7B-9286-5F955EB8AC18}">
            <x14:iconSet iconSet="3Triangles">
              <x14:cfvo type="percent">
                <xm:f>0</xm:f>
              </x14:cfvo>
              <x14:cfvo type="formula">
                <xm:f>$E$53*0.9</xm:f>
              </x14:cfvo>
              <x14:cfvo type="formula">
                <xm:f>$E$53*1.1</xm:f>
              </x14:cfvo>
            </x14:iconSet>
          </x14:cfRule>
          <xm:sqref>D53</xm:sqref>
        </x14:conditionalFormatting>
        <x14:conditionalFormatting xmlns:xm="http://schemas.microsoft.com/office/excel/2006/main">
          <x14:cfRule type="iconSet" priority="616" id="{4937AC58-1FA7-4BDD-BF2E-504AD9DC0094}">
            <x14:iconSet iconSet="3Triangles">
              <x14:cfvo type="percent">
                <xm:f>0</xm:f>
              </x14:cfvo>
              <x14:cfvo type="formula">
                <xm:f>$E$54*0.9</xm:f>
              </x14:cfvo>
              <x14:cfvo type="formula">
                <xm:f>$E$54*1.1</xm:f>
              </x14:cfvo>
            </x14:iconSet>
          </x14:cfRule>
          <xm:sqref>D54</xm:sqref>
        </x14:conditionalFormatting>
        <x14:conditionalFormatting xmlns:xm="http://schemas.microsoft.com/office/excel/2006/main">
          <x14:cfRule type="iconSet" priority="615" id="{DFE15053-7D4E-4C29-B0E0-7EC73318F4A7}">
            <x14:iconSet iconSet="3Triangles">
              <x14:cfvo type="percent">
                <xm:f>0</xm:f>
              </x14:cfvo>
              <x14:cfvo type="formula">
                <xm:f>$E$55*0.9</xm:f>
              </x14:cfvo>
              <x14:cfvo type="formula">
                <xm:f>$E$55*1.1</xm:f>
              </x14:cfvo>
            </x14:iconSet>
          </x14:cfRule>
          <xm:sqref>D55</xm:sqref>
        </x14:conditionalFormatting>
        <x14:conditionalFormatting xmlns:xm="http://schemas.microsoft.com/office/excel/2006/main">
          <x14:cfRule type="iconSet" priority="614" id="{BAA67853-C528-45C2-B23E-70F2BA04489E}">
            <x14:iconSet iconSet="3Triangles">
              <x14:cfvo type="percent">
                <xm:f>0</xm:f>
              </x14:cfvo>
              <x14:cfvo type="formula">
                <xm:f>$E$59*0.9</xm:f>
              </x14:cfvo>
              <x14:cfvo type="formula">
                <xm:f>$E$59*1.1</xm:f>
              </x14:cfvo>
            </x14:iconSet>
          </x14:cfRule>
          <xm:sqref>D59</xm:sqref>
        </x14:conditionalFormatting>
        <x14:conditionalFormatting xmlns:xm="http://schemas.microsoft.com/office/excel/2006/main">
          <x14:cfRule type="iconSet" priority="613" id="{F24911BC-8A3C-4EF5-8A78-2C5EFF685F1C}">
            <x14:iconSet iconSet="3Triangles">
              <x14:cfvo type="percent">
                <xm:f>0</xm:f>
              </x14:cfvo>
              <x14:cfvo type="formula">
                <xm:f>$E$61*0.9</xm:f>
              </x14:cfvo>
              <x14:cfvo type="formula">
                <xm:f>$E$61*1.1</xm:f>
              </x14:cfvo>
            </x14:iconSet>
          </x14:cfRule>
          <xm:sqref>D61</xm:sqref>
        </x14:conditionalFormatting>
        <x14:conditionalFormatting xmlns:xm="http://schemas.microsoft.com/office/excel/2006/main">
          <x14:cfRule type="iconSet" priority="612" id="{79CC6391-A06B-41DA-8063-0861565357F2}">
            <x14:iconSet iconSet="3Triangles">
              <x14:cfvo type="percent">
                <xm:f>0</xm:f>
              </x14:cfvo>
              <x14:cfvo type="formula">
                <xm:f>$E$69*0.9</xm:f>
              </x14:cfvo>
              <x14:cfvo type="formula">
                <xm:f>$E$69*1.1</xm:f>
              </x14:cfvo>
            </x14:iconSet>
          </x14:cfRule>
          <xm:sqref>D69</xm:sqref>
        </x14:conditionalFormatting>
        <x14:conditionalFormatting xmlns:xm="http://schemas.microsoft.com/office/excel/2006/main">
          <x14:cfRule type="iconSet" priority="611" id="{5E1DC2F4-C5A7-4A58-8732-4DF71AB74414}">
            <x14:iconSet iconSet="3Triangles">
              <x14:cfvo type="percent">
                <xm:f>0</xm:f>
              </x14:cfvo>
              <x14:cfvo type="formula">
                <xm:f>$E$71*0.9</xm:f>
              </x14:cfvo>
              <x14:cfvo type="formula">
                <xm:f>$E$71*1.1</xm:f>
              </x14:cfvo>
            </x14:iconSet>
          </x14:cfRule>
          <xm:sqref>D71</xm:sqref>
        </x14:conditionalFormatting>
        <x14:conditionalFormatting xmlns:xm="http://schemas.microsoft.com/office/excel/2006/main">
          <x14:cfRule type="iconSet" priority="610" id="{763EA021-C0EB-4398-948D-B46FDEF836D5}">
            <x14:iconSet iconSet="3Triangles">
              <x14:cfvo type="percent">
                <xm:f>0</xm:f>
              </x14:cfvo>
              <x14:cfvo type="formula">
                <xm:f>$E$74*0.9</xm:f>
              </x14:cfvo>
              <x14:cfvo type="formula">
                <xm:f>$E$74*1.1</xm:f>
              </x14:cfvo>
            </x14:iconSet>
          </x14:cfRule>
          <xm:sqref>D74</xm:sqref>
        </x14:conditionalFormatting>
        <x14:conditionalFormatting xmlns:xm="http://schemas.microsoft.com/office/excel/2006/main">
          <x14:cfRule type="iconSet" priority="609" id="{123CDA3D-48F7-43C1-9525-25040AB06B73}">
            <x14:iconSet iconSet="3Triangles">
              <x14:cfvo type="percent">
                <xm:f>0</xm:f>
              </x14:cfvo>
              <x14:cfvo type="formula">
                <xm:f>$AC$21*0.9</xm:f>
              </x14:cfvo>
              <x14:cfvo type="formula">
                <xm:f>$AC$21*1.1</xm:f>
              </x14:cfvo>
            </x14:iconSet>
          </x14:cfRule>
          <xm:sqref>AB21</xm:sqref>
        </x14:conditionalFormatting>
        <x14:conditionalFormatting xmlns:xm="http://schemas.microsoft.com/office/excel/2006/main">
          <x14:cfRule type="iconSet" priority="608" id="{3FD11F4A-A2C3-4DE5-9ACA-05B4B1D78F54}">
            <x14:iconSet iconSet="3Triangles">
              <x14:cfvo type="percent">
                <xm:f>0</xm:f>
              </x14:cfvo>
              <x14:cfvo type="formula">
                <xm:f>$AC$25*0.9</xm:f>
              </x14:cfvo>
              <x14:cfvo type="formula">
                <xm:f>$AC$25*1.1</xm:f>
              </x14:cfvo>
            </x14:iconSet>
          </x14:cfRule>
          <xm:sqref>AB25</xm:sqref>
        </x14:conditionalFormatting>
        <x14:conditionalFormatting xmlns:xm="http://schemas.microsoft.com/office/excel/2006/main">
          <x14:cfRule type="iconSet" priority="607" id="{06D536FB-B198-4627-96BA-39648A1CDCD1}">
            <x14:iconSet iconSet="3Triangles">
              <x14:cfvo type="percent">
                <xm:f>0</xm:f>
              </x14:cfvo>
              <x14:cfvo type="formula">
                <xm:f>$E$56*0.9</xm:f>
              </x14:cfvo>
              <x14:cfvo type="formula">
                <xm:f>$E$56*1.1</xm:f>
              </x14:cfvo>
            </x14:iconSet>
          </x14:cfRule>
          <xm:sqref>D56</xm:sqref>
        </x14:conditionalFormatting>
        <x14:conditionalFormatting xmlns:xm="http://schemas.microsoft.com/office/excel/2006/main">
          <x14:cfRule type="iconSet" priority="606" id="{821830B2-A6EA-44F7-AF01-F09BE6A33CF9}">
            <x14:iconSet iconSet="3Triangles">
              <x14:cfvo type="percent">
                <xm:f>0</xm:f>
              </x14:cfvo>
              <x14:cfvo type="formula">
                <xm:f>$E$57*0.9</xm:f>
              </x14:cfvo>
              <x14:cfvo type="formula">
                <xm:f>$E$57*1.1</xm:f>
              </x14:cfvo>
            </x14:iconSet>
          </x14:cfRule>
          <xm:sqref>D57</xm:sqref>
        </x14:conditionalFormatting>
        <x14:conditionalFormatting xmlns:xm="http://schemas.microsoft.com/office/excel/2006/main">
          <x14:cfRule type="iconSet" priority="605" id="{C2C2F21F-28BA-48CC-A384-E044FEA38ECD}">
            <x14:iconSet iconSet="3Triangles">
              <x14:cfvo type="percent">
                <xm:f>0</xm:f>
              </x14:cfvo>
              <x14:cfvo type="formula">
                <xm:f>$E$60*0.9</xm:f>
              </x14:cfvo>
              <x14:cfvo type="formula">
                <xm:f>$E$60*1.1</xm:f>
              </x14:cfvo>
            </x14:iconSet>
          </x14:cfRule>
          <xm:sqref>D60</xm:sqref>
        </x14:conditionalFormatting>
        <x14:conditionalFormatting xmlns:xm="http://schemas.microsoft.com/office/excel/2006/main">
          <x14:cfRule type="iconSet" priority="604" id="{82C7D63A-B3BE-4134-B2B3-07E971503C1E}">
            <x14:iconSet iconSet="3Triangles">
              <x14:cfvo type="percent">
                <xm:f>0</xm:f>
              </x14:cfvo>
              <x14:cfvo type="formula">
                <xm:f>$E$63*0.9</xm:f>
              </x14:cfvo>
              <x14:cfvo type="formula">
                <xm:f>$E$63*1.1</xm:f>
              </x14:cfvo>
            </x14:iconSet>
          </x14:cfRule>
          <xm:sqref>D63</xm:sqref>
        </x14:conditionalFormatting>
        <x14:conditionalFormatting xmlns:xm="http://schemas.microsoft.com/office/excel/2006/main">
          <x14:cfRule type="iconSet" priority="603" id="{410709A7-0BCF-495B-BFD4-3A2616A7CB46}">
            <x14:iconSet iconSet="3Triangles">
              <x14:cfvo type="percent">
                <xm:f>0</xm:f>
              </x14:cfvo>
              <x14:cfvo type="formula">
                <xm:f>$E$68*0.9</xm:f>
              </x14:cfvo>
              <x14:cfvo type="formula">
                <xm:f>$E$68*1.1</xm:f>
              </x14:cfvo>
            </x14:iconSet>
          </x14:cfRule>
          <xm:sqref>D68</xm:sqref>
        </x14:conditionalFormatting>
        <x14:conditionalFormatting xmlns:xm="http://schemas.microsoft.com/office/excel/2006/main">
          <x14:cfRule type="iconSet" priority="602" id="{AD3E805E-9223-46A0-8A74-849D3E5EA303}">
            <x14:iconSet iconSet="3Triangles">
              <x14:cfvo type="percent">
                <xm:f>0</xm:f>
              </x14:cfvo>
              <x14:cfvo type="formula">
                <xm:f>$E$70*0.9</xm:f>
              </x14:cfvo>
              <x14:cfvo type="formula">
                <xm:f>$E$70*1.1</xm:f>
              </x14:cfvo>
            </x14:iconSet>
          </x14:cfRule>
          <xm:sqref>D70</xm:sqref>
        </x14:conditionalFormatting>
        <x14:conditionalFormatting xmlns:xm="http://schemas.microsoft.com/office/excel/2006/main">
          <x14:cfRule type="iconSet" priority="601" id="{02A6A4F5-03ED-4CAF-A7B3-766FF508E207}">
            <x14:iconSet iconSet="3Triangles">
              <x14:cfvo type="percent">
                <xm:f>0</xm:f>
              </x14:cfvo>
              <x14:cfvo type="formula">
                <xm:f>$K$52*0.9</xm:f>
              </x14:cfvo>
              <x14:cfvo type="formula">
                <xm:f>$K$52*1.1</xm:f>
              </x14:cfvo>
            </x14:iconSet>
          </x14:cfRule>
          <xm:sqref>J52</xm:sqref>
        </x14:conditionalFormatting>
        <x14:conditionalFormatting xmlns:xm="http://schemas.microsoft.com/office/excel/2006/main">
          <x14:cfRule type="iconSet" priority="600" id="{46C700CC-9158-4D78-A116-461461BC2232}">
            <x14:iconSet iconSet="3Triangles">
              <x14:cfvo type="percent">
                <xm:f>0</xm:f>
              </x14:cfvo>
              <x14:cfvo type="formula">
                <xm:f>$K$53*0.9</xm:f>
              </x14:cfvo>
              <x14:cfvo type="formula">
                <xm:f>$K$53*1.1</xm:f>
              </x14:cfvo>
            </x14:iconSet>
          </x14:cfRule>
          <xm:sqref>J53</xm:sqref>
        </x14:conditionalFormatting>
        <x14:conditionalFormatting xmlns:xm="http://schemas.microsoft.com/office/excel/2006/main">
          <x14:cfRule type="iconSet" priority="599" id="{A342784E-AEC4-414B-A440-674440537BA6}">
            <x14:iconSet iconSet="3Triangles">
              <x14:cfvo type="percent">
                <xm:f>0</xm:f>
              </x14:cfvo>
              <x14:cfvo type="formula">
                <xm:f>$K$54*0.9</xm:f>
              </x14:cfvo>
              <x14:cfvo type="formula">
                <xm:f>$K$54*1.1</xm:f>
              </x14:cfvo>
            </x14:iconSet>
          </x14:cfRule>
          <xm:sqref>J54</xm:sqref>
        </x14:conditionalFormatting>
        <x14:conditionalFormatting xmlns:xm="http://schemas.microsoft.com/office/excel/2006/main">
          <x14:cfRule type="iconSet" priority="598" id="{6EC3AD4F-2A94-4EF9-8F15-AB38ADD6A14D}">
            <x14:iconSet iconSet="3Triangles">
              <x14:cfvo type="percent">
                <xm:f>0</xm:f>
              </x14:cfvo>
              <x14:cfvo type="formula">
                <xm:f>$K$55*0.9</xm:f>
              </x14:cfvo>
              <x14:cfvo type="formula">
                <xm:f>$K$55*1.1</xm:f>
              </x14:cfvo>
            </x14:iconSet>
          </x14:cfRule>
          <xm:sqref>J55</xm:sqref>
        </x14:conditionalFormatting>
        <x14:conditionalFormatting xmlns:xm="http://schemas.microsoft.com/office/excel/2006/main">
          <x14:cfRule type="iconSet" priority="597" id="{C0F2CACC-30C8-42D5-97A3-212B98C712E1}">
            <x14:iconSet iconSet="3Triangles">
              <x14:cfvo type="percent">
                <xm:f>0</xm:f>
              </x14:cfvo>
              <x14:cfvo type="formula">
                <xm:f>$K$56*0.9</xm:f>
              </x14:cfvo>
              <x14:cfvo type="formula">
                <xm:f>$K$56*1.1</xm:f>
              </x14:cfvo>
            </x14:iconSet>
          </x14:cfRule>
          <xm:sqref>J56</xm:sqref>
        </x14:conditionalFormatting>
        <x14:conditionalFormatting xmlns:xm="http://schemas.microsoft.com/office/excel/2006/main">
          <x14:cfRule type="iconSet" priority="596" id="{50422BDE-D337-4387-A614-BB79750E5792}">
            <x14:iconSet iconSet="3Triangles">
              <x14:cfvo type="percent">
                <xm:f>0</xm:f>
              </x14:cfvo>
              <x14:cfvo type="formula">
                <xm:f>$K$57*0.9</xm:f>
              </x14:cfvo>
              <x14:cfvo type="formula">
                <xm:f>$K$57*1.1</xm:f>
              </x14:cfvo>
            </x14:iconSet>
          </x14:cfRule>
          <xm:sqref>J57</xm:sqref>
        </x14:conditionalFormatting>
        <x14:conditionalFormatting xmlns:xm="http://schemas.microsoft.com/office/excel/2006/main">
          <x14:cfRule type="iconSet" priority="595" id="{52C6F309-A983-4925-983F-7E13E79BE3D6}">
            <x14:iconSet iconSet="3Triangles">
              <x14:cfvo type="percent">
                <xm:f>0</xm:f>
              </x14:cfvo>
              <x14:cfvo type="formula">
                <xm:f>$K$58*0.9</xm:f>
              </x14:cfvo>
              <x14:cfvo type="formula">
                <xm:f>$K$58*1.1</xm:f>
              </x14:cfvo>
            </x14:iconSet>
          </x14:cfRule>
          <xm:sqref>J58</xm:sqref>
        </x14:conditionalFormatting>
        <x14:conditionalFormatting xmlns:xm="http://schemas.microsoft.com/office/excel/2006/main">
          <x14:cfRule type="iconSet" priority="594" id="{8E1D02DB-9E8D-4728-A132-89B84FF78147}">
            <x14:iconSet iconSet="3Triangles">
              <x14:cfvo type="percent">
                <xm:f>0</xm:f>
              </x14:cfvo>
              <x14:cfvo type="formula">
                <xm:f>$K$59*0.9</xm:f>
              </x14:cfvo>
              <x14:cfvo type="formula">
                <xm:f>$K$59*1.1</xm:f>
              </x14:cfvo>
            </x14:iconSet>
          </x14:cfRule>
          <xm:sqref>J59</xm:sqref>
        </x14:conditionalFormatting>
        <x14:conditionalFormatting xmlns:xm="http://schemas.microsoft.com/office/excel/2006/main">
          <x14:cfRule type="iconSet" priority="593" id="{725EA30A-FAD1-4442-B9F6-213D91B05E39}">
            <x14:iconSet iconSet="3Triangles">
              <x14:cfvo type="percent">
                <xm:f>0</xm:f>
              </x14:cfvo>
              <x14:cfvo type="formula">
                <xm:f>$K$61*0.9</xm:f>
              </x14:cfvo>
              <x14:cfvo type="formula">
                <xm:f>$K$61*1.1</xm:f>
              </x14:cfvo>
            </x14:iconSet>
          </x14:cfRule>
          <xm:sqref>J61</xm:sqref>
        </x14:conditionalFormatting>
        <x14:conditionalFormatting xmlns:xm="http://schemas.microsoft.com/office/excel/2006/main">
          <x14:cfRule type="iconSet" priority="592" id="{9D3FEA07-1E8F-46FE-9B01-BD06446E0CA3}">
            <x14:iconSet iconSet="3Triangles">
              <x14:cfvo type="percent">
                <xm:f>0</xm:f>
              </x14:cfvo>
              <x14:cfvo type="formula">
                <xm:f>$K$62*0.9</xm:f>
              </x14:cfvo>
              <x14:cfvo type="formula">
                <xm:f>$K$62*1.1</xm:f>
              </x14:cfvo>
            </x14:iconSet>
          </x14:cfRule>
          <xm:sqref>J62</xm:sqref>
        </x14:conditionalFormatting>
        <x14:conditionalFormatting xmlns:xm="http://schemas.microsoft.com/office/excel/2006/main">
          <x14:cfRule type="iconSet" priority="591" id="{A6EFDD64-B3C3-4238-95FA-EAF764EB3AA2}">
            <x14:iconSet iconSet="3Triangles">
              <x14:cfvo type="percent">
                <xm:f>0</xm:f>
              </x14:cfvo>
              <x14:cfvo type="formula">
                <xm:f>$K$64*0.9</xm:f>
              </x14:cfvo>
              <x14:cfvo type="formula">
                <xm:f>$K$64*1.1</xm:f>
              </x14:cfvo>
            </x14:iconSet>
          </x14:cfRule>
          <xm:sqref>J64</xm:sqref>
        </x14:conditionalFormatting>
        <x14:conditionalFormatting xmlns:xm="http://schemas.microsoft.com/office/excel/2006/main">
          <x14:cfRule type="iconSet" priority="590" id="{916EDB79-D85D-4D97-B1CE-142502FEF0EA}">
            <x14:iconSet iconSet="3Triangles">
              <x14:cfvo type="percent">
                <xm:f>0</xm:f>
              </x14:cfvo>
              <x14:cfvo type="formula">
                <xm:f>$K$65*0.9</xm:f>
              </x14:cfvo>
              <x14:cfvo type="formula">
                <xm:f>$K$65*1.1</xm:f>
              </x14:cfvo>
            </x14:iconSet>
          </x14:cfRule>
          <xm:sqref>J65</xm:sqref>
        </x14:conditionalFormatting>
        <x14:conditionalFormatting xmlns:xm="http://schemas.microsoft.com/office/excel/2006/main">
          <x14:cfRule type="iconSet" priority="589" id="{3AC9FE4D-F998-42E4-8DB7-27690C3AE3A4}">
            <x14:iconSet iconSet="3Triangles">
              <x14:cfvo type="percent">
                <xm:f>0</xm:f>
              </x14:cfvo>
              <x14:cfvo type="formula">
                <xm:f>$K$66*0.9</xm:f>
              </x14:cfvo>
              <x14:cfvo type="formula">
                <xm:f>$K$66*1.1</xm:f>
              </x14:cfvo>
            </x14:iconSet>
          </x14:cfRule>
          <xm:sqref>J66</xm:sqref>
        </x14:conditionalFormatting>
        <x14:conditionalFormatting xmlns:xm="http://schemas.microsoft.com/office/excel/2006/main">
          <x14:cfRule type="iconSet" priority="588" id="{DB364EC5-A091-4895-9DF6-B04742EF769B}">
            <x14:iconSet iconSet="3Triangles">
              <x14:cfvo type="percent">
                <xm:f>0</xm:f>
              </x14:cfvo>
              <x14:cfvo type="formula">
                <xm:f>$K$70*0.9</xm:f>
              </x14:cfvo>
              <x14:cfvo type="formula">
                <xm:f>$K$70*1.1</xm:f>
              </x14:cfvo>
            </x14:iconSet>
          </x14:cfRule>
          <xm:sqref>J70</xm:sqref>
        </x14:conditionalFormatting>
        <x14:conditionalFormatting xmlns:xm="http://schemas.microsoft.com/office/excel/2006/main">
          <x14:cfRule type="iconSet" priority="587" id="{A762A180-63C1-421F-A72E-766C4D70E069}">
            <x14:iconSet iconSet="3Triangles">
              <x14:cfvo type="percent">
                <xm:f>0</xm:f>
              </x14:cfvo>
              <x14:cfvo type="formula">
                <xm:f>$W$16*0.9</xm:f>
              </x14:cfvo>
              <x14:cfvo type="formula">
                <xm:f>$W$16*1.1</xm:f>
              </x14:cfvo>
            </x14:iconSet>
          </x14:cfRule>
          <xm:sqref>V16</xm:sqref>
        </x14:conditionalFormatting>
        <x14:conditionalFormatting xmlns:xm="http://schemas.microsoft.com/office/excel/2006/main">
          <x14:cfRule type="iconSet" priority="586" id="{6D269877-8710-4739-BF41-55657CE967B5}">
            <x14:iconSet iconSet="3Triangles">
              <x14:cfvo type="percent">
                <xm:f>0</xm:f>
              </x14:cfvo>
              <x14:cfvo type="formula">
                <xm:f>$AC$27*0.9</xm:f>
              </x14:cfvo>
              <x14:cfvo type="formula">
                <xm:f>$AC$27*1.1</xm:f>
              </x14:cfvo>
            </x14:iconSet>
          </x14:cfRule>
          <xm:sqref>AB27</xm:sqref>
        </x14:conditionalFormatting>
        <x14:conditionalFormatting xmlns:xm="http://schemas.microsoft.com/office/excel/2006/main">
          <x14:cfRule type="iconSet" priority="585" id="{ADDF3E62-6374-48E1-A0E8-FAE4FCA98DB6}">
            <x14:iconSet iconSet="3Triangles">
              <x14:cfvo type="percent">
                <xm:f>0</xm:f>
              </x14:cfvo>
              <x14:cfvo type="formula">
                <xm:f>$K$71*0.9</xm:f>
              </x14:cfvo>
              <x14:cfvo type="formula">
                <xm:f>$K$71*1.1</xm:f>
              </x14:cfvo>
            </x14:iconSet>
          </x14:cfRule>
          <xm:sqref>J71</xm:sqref>
        </x14:conditionalFormatting>
        <x14:conditionalFormatting xmlns:xm="http://schemas.microsoft.com/office/excel/2006/main">
          <x14:cfRule type="iconSet" priority="584" id="{6CAB4908-69FF-4D3D-966B-7696228E7893}">
            <x14:iconSet iconSet="3Triangles">
              <x14:cfvo type="percent">
                <xm:f>0</xm:f>
              </x14:cfvo>
              <x14:cfvo type="formula">
                <xm:f>$K$73*0.9</xm:f>
              </x14:cfvo>
              <x14:cfvo type="formula">
                <xm:f>$K$73*1.1</xm:f>
              </x14:cfvo>
            </x14:iconSet>
          </x14:cfRule>
          <xm:sqref>J73</xm:sqref>
        </x14:conditionalFormatting>
        <x14:conditionalFormatting xmlns:xm="http://schemas.microsoft.com/office/excel/2006/main">
          <x14:cfRule type="iconSet" priority="583" id="{136A11F3-2893-4E2F-BD29-1ADD72C849E6}">
            <x14:iconSet iconSet="3Triangles">
              <x14:cfvo type="percent">
                <xm:f>0</xm:f>
              </x14:cfvo>
              <x14:cfvo type="formula">
                <xm:f>$K$69*0.9</xm:f>
              </x14:cfvo>
              <x14:cfvo type="formula">
                <xm:f>$K$69*1.1</xm:f>
              </x14:cfvo>
            </x14:iconSet>
          </x14:cfRule>
          <xm:sqref>J69</xm:sqref>
        </x14:conditionalFormatting>
        <x14:conditionalFormatting xmlns:xm="http://schemas.microsoft.com/office/excel/2006/main">
          <x14:cfRule type="iconSet" priority="582" id="{ECDA7C47-71A5-47D2-AE8F-AEFF6ECE46D3}">
            <x14:iconSet iconSet="3Triangles">
              <x14:cfvo type="percent">
                <xm:f>0</xm:f>
              </x14:cfvo>
              <x14:cfvo type="formula">
                <xm:f>$K$60*0.9</xm:f>
              </x14:cfvo>
              <x14:cfvo type="formula">
                <xm:f>$K$60*1.1</xm:f>
              </x14:cfvo>
            </x14:iconSet>
          </x14:cfRule>
          <xm:sqref>J60</xm:sqref>
        </x14:conditionalFormatting>
        <x14:conditionalFormatting xmlns:xm="http://schemas.microsoft.com/office/excel/2006/main">
          <x14:cfRule type="iconSet" priority="581" id="{76D2CB27-4B7D-417E-94D1-471E8CC5C179}">
            <x14:iconSet iconSet="3Triangles">
              <x14:cfvo type="percent">
                <xm:f>0</xm:f>
              </x14:cfvo>
              <x14:cfvo type="formula">
                <xm:f>$K$63*0.9</xm:f>
              </x14:cfvo>
              <x14:cfvo type="formula">
                <xm:f>$K$63*1.1</xm:f>
              </x14:cfvo>
            </x14:iconSet>
          </x14:cfRule>
          <xm:sqref>J63</xm:sqref>
        </x14:conditionalFormatting>
        <x14:conditionalFormatting xmlns:xm="http://schemas.microsoft.com/office/excel/2006/main">
          <x14:cfRule type="iconSet" priority="580" id="{5779939B-C557-4EF7-83AC-79727BC3ACA0}">
            <x14:iconSet iconSet="3Triangles">
              <x14:cfvo type="percent">
                <xm:f>0</xm:f>
              </x14:cfvo>
              <x14:cfvo type="formula">
                <xm:f>$Q$52*0.9</xm:f>
              </x14:cfvo>
              <x14:cfvo type="formula">
                <xm:f>$Q$52*1.1</xm:f>
              </x14:cfvo>
            </x14:iconSet>
          </x14:cfRule>
          <xm:sqref>P52</xm:sqref>
        </x14:conditionalFormatting>
        <x14:conditionalFormatting xmlns:xm="http://schemas.microsoft.com/office/excel/2006/main">
          <x14:cfRule type="iconSet" priority="579" id="{8030B5EE-6377-4845-B15B-E00E056D5920}">
            <x14:iconSet iconSet="3Triangles">
              <x14:cfvo type="percent">
                <xm:f>0</xm:f>
              </x14:cfvo>
              <x14:cfvo type="formula">
                <xm:f>$Q$53*0.9</xm:f>
              </x14:cfvo>
              <x14:cfvo type="formula">
                <xm:f>$Q$53*1.1</xm:f>
              </x14:cfvo>
            </x14:iconSet>
          </x14:cfRule>
          <xm:sqref>P53</xm:sqref>
        </x14:conditionalFormatting>
        <x14:conditionalFormatting xmlns:xm="http://schemas.microsoft.com/office/excel/2006/main">
          <x14:cfRule type="iconSet" priority="578" id="{C97669EA-E035-4EE5-8577-AD61E1E46049}">
            <x14:iconSet iconSet="3Triangles">
              <x14:cfvo type="percent">
                <xm:f>0</xm:f>
              </x14:cfvo>
              <x14:cfvo type="formula">
                <xm:f>$Q$55*0.9</xm:f>
              </x14:cfvo>
              <x14:cfvo type="formula">
                <xm:f>$Q$55*1.1</xm:f>
              </x14:cfvo>
            </x14:iconSet>
          </x14:cfRule>
          <xm:sqref>P55</xm:sqref>
        </x14:conditionalFormatting>
        <x14:conditionalFormatting xmlns:xm="http://schemas.microsoft.com/office/excel/2006/main">
          <x14:cfRule type="iconSet" priority="577" id="{1502F366-C80D-4610-8A37-AB2785A08DAA}">
            <x14:iconSet iconSet="3Triangles">
              <x14:cfvo type="percent">
                <xm:f>0</xm:f>
              </x14:cfvo>
              <x14:cfvo type="formula">
                <xm:f>$Q$57*0.9</xm:f>
              </x14:cfvo>
              <x14:cfvo type="formula">
                <xm:f>$Q$57*1.1</xm:f>
              </x14:cfvo>
            </x14:iconSet>
          </x14:cfRule>
          <xm:sqref>P57</xm:sqref>
        </x14:conditionalFormatting>
        <x14:conditionalFormatting xmlns:xm="http://schemas.microsoft.com/office/excel/2006/main">
          <x14:cfRule type="iconSet" priority="576" id="{0D306F7E-3DDE-4CD6-B995-6B68A9AC6E8D}">
            <x14:iconSet iconSet="3Triangles">
              <x14:cfvo type="percent">
                <xm:f>0</xm:f>
              </x14:cfvo>
              <x14:cfvo type="formula">
                <xm:f>$Q$59*0.9</xm:f>
              </x14:cfvo>
              <x14:cfvo type="formula">
                <xm:f>$Q$59*1.1</xm:f>
              </x14:cfvo>
            </x14:iconSet>
          </x14:cfRule>
          <xm:sqref>P59</xm:sqref>
        </x14:conditionalFormatting>
        <x14:conditionalFormatting xmlns:xm="http://schemas.microsoft.com/office/excel/2006/main">
          <x14:cfRule type="iconSet" priority="575" id="{AE483114-F81D-4A0A-AD13-43A8E623951E}">
            <x14:iconSet iconSet="3Triangles">
              <x14:cfvo type="percent">
                <xm:f>0</xm:f>
              </x14:cfvo>
              <x14:cfvo type="formula">
                <xm:f>$Q$60*0.9</xm:f>
              </x14:cfvo>
              <x14:cfvo type="formula">
                <xm:f>$Q$60*1.1</xm:f>
              </x14:cfvo>
            </x14:iconSet>
          </x14:cfRule>
          <xm:sqref>P60</xm:sqref>
        </x14:conditionalFormatting>
        <x14:conditionalFormatting xmlns:xm="http://schemas.microsoft.com/office/excel/2006/main">
          <x14:cfRule type="iconSet" priority="574" id="{E38D6E12-4784-419A-9264-E80CF2F9923C}">
            <x14:iconSet iconSet="3Triangles">
              <x14:cfvo type="percent">
                <xm:f>0</xm:f>
              </x14:cfvo>
              <x14:cfvo type="formula">
                <xm:f>$Q$64*0.9</xm:f>
              </x14:cfvo>
              <x14:cfvo type="formula">
                <xm:f>$Q$64*1.1</xm:f>
              </x14:cfvo>
            </x14:iconSet>
          </x14:cfRule>
          <xm:sqref>P64</xm:sqref>
        </x14:conditionalFormatting>
        <x14:conditionalFormatting xmlns:xm="http://schemas.microsoft.com/office/excel/2006/main">
          <x14:cfRule type="iconSet" priority="573" id="{BB09522E-9CCF-4B16-8DE7-0FF3EF27C1FE}">
            <x14:iconSet iconSet="3Triangles">
              <x14:cfvo type="percent">
                <xm:f>0</xm:f>
              </x14:cfvo>
              <x14:cfvo type="formula">
                <xm:f>$Q$70*0.9</xm:f>
              </x14:cfvo>
              <x14:cfvo type="formula">
                <xm:f>$Q$70*1.1</xm:f>
              </x14:cfvo>
            </x14:iconSet>
          </x14:cfRule>
          <xm:sqref>P70</xm:sqref>
        </x14:conditionalFormatting>
        <x14:conditionalFormatting xmlns:xm="http://schemas.microsoft.com/office/excel/2006/main">
          <x14:cfRule type="iconSet" priority="572" id="{67270AB4-AF2A-4B8F-8BFE-25BF330C008B}">
            <x14:iconSet iconSet="3Triangles">
              <x14:cfvo type="percent">
                <xm:f>0</xm:f>
              </x14:cfvo>
              <x14:cfvo type="formula">
                <xm:f>$Q$74*0.9</xm:f>
              </x14:cfvo>
              <x14:cfvo type="formula">
                <xm:f>$Q$74*1.1</xm:f>
              </x14:cfvo>
            </x14:iconSet>
          </x14:cfRule>
          <xm:sqref>P74</xm:sqref>
        </x14:conditionalFormatting>
        <x14:conditionalFormatting xmlns:xm="http://schemas.microsoft.com/office/excel/2006/main">
          <x14:cfRule type="iconSet" priority="571" id="{31A3F395-31BF-4F83-BA22-7B04D53CC8A9}">
            <x14:iconSet iconSet="3Triangles">
              <x14:cfvo type="percent">
                <xm:f>0</xm:f>
              </x14:cfvo>
              <x14:cfvo type="formula">
                <xm:f>$Q$76*0.9</xm:f>
              </x14:cfvo>
              <x14:cfvo type="formula">
                <xm:f>$Q$76*1.1</xm:f>
              </x14:cfvo>
            </x14:iconSet>
          </x14:cfRule>
          <xm:sqref>P76</xm:sqref>
        </x14:conditionalFormatting>
        <x14:conditionalFormatting xmlns:xm="http://schemas.microsoft.com/office/excel/2006/main">
          <x14:cfRule type="iconSet" priority="570" id="{031A23A1-7F4A-460A-856F-1CB7419107BA}">
            <x14:iconSet iconSet="3Triangles">
              <x14:cfvo type="percent">
                <xm:f>0</xm:f>
              </x14:cfvo>
              <x14:cfvo type="formula">
                <xm:f>$E$64*0.9</xm:f>
              </x14:cfvo>
              <x14:cfvo type="formula">
                <xm:f>$E$64*1.1</xm:f>
              </x14:cfvo>
            </x14:iconSet>
          </x14:cfRule>
          <xm:sqref>D64</xm:sqref>
        </x14:conditionalFormatting>
        <x14:conditionalFormatting xmlns:xm="http://schemas.microsoft.com/office/excel/2006/main">
          <x14:cfRule type="iconSet" priority="569" id="{D8F657B6-7384-49B0-9985-67B219006E94}">
            <x14:iconSet iconSet="3Triangles">
              <x14:cfvo type="percent">
                <xm:f>0</xm:f>
              </x14:cfvo>
              <x14:cfvo type="formula">
                <xm:f>$Q$54*0.9</xm:f>
              </x14:cfvo>
              <x14:cfvo type="formula">
                <xm:f>$Q$54*1.1</xm:f>
              </x14:cfvo>
            </x14:iconSet>
          </x14:cfRule>
          <xm:sqref>P54</xm:sqref>
        </x14:conditionalFormatting>
        <x14:conditionalFormatting xmlns:xm="http://schemas.microsoft.com/office/excel/2006/main">
          <x14:cfRule type="iconSet" priority="568" id="{F8E96EA5-57AD-4CB5-BD33-E4291725A46A}">
            <x14:iconSet iconSet="3Triangles">
              <x14:cfvo type="percent">
                <xm:f>0</xm:f>
              </x14:cfvo>
              <x14:cfvo type="formula">
                <xm:f>$Q$56*0.9</xm:f>
              </x14:cfvo>
              <x14:cfvo type="formula">
                <xm:f>$Q$56*1.1</xm:f>
              </x14:cfvo>
            </x14:iconSet>
          </x14:cfRule>
          <xm:sqref>P56</xm:sqref>
        </x14:conditionalFormatting>
        <x14:conditionalFormatting xmlns:xm="http://schemas.microsoft.com/office/excel/2006/main">
          <x14:cfRule type="iconSet" priority="567" id="{816FC07B-A736-4EED-BF9B-D737853EEB7A}">
            <x14:iconSet iconSet="3Triangles">
              <x14:cfvo type="percent">
                <xm:f>0</xm:f>
              </x14:cfvo>
              <x14:cfvo type="formula">
                <xm:f>$Q$62*0.9</xm:f>
              </x14:cfvo>
              <x14:cfvo type="formula">
                <xm:f>$Q$62*1.1</xm:f>
              </x14:cfvo>
            </x14:iconSet>
          </x14:cfRule>
          <xm:sqref>P62</xm:sqref>
        </x14:conditionalFormatting>
        <x14:conditionalFormatting xmlns:xm="http://schemas.microsoft.com/office/excel/2006/main">
          <x14:cfRule type="iconSet" priority="566" id="{E3A106D1-EF14-40B4-BA57-8ABE0AB8CA5F}">
            <x14:iconSet iconSet="3Triangles">
              <x14:cfvo type="percent">
                <xm:f>0</xm:f>
              </x14:cfvo>
              <x14:cfvo type="formula">
                <xm:f>$Q$63*0.9</xm:f>
              </x14:cfvo>
              <x14:cfvo type="formula">
                <xm:f>$Q$63*1.1</xm:f>
              </x14:cfvo>
            </x14:iconSet>
          </x14:cfRule>
          <xm:sqref>P63</xm:sqref>
        </x14:conditionalFormatting>
        <x14:conditionalFormatting xmlns:xm="http://schemas.microsoft.com/office/excel/2006/main">
          <x14:cfRule type="iconSet" priority="565" id="{E5944A35-3013-4FB4-B6B6-80B1E776BDD2}">
            <x14:iconSet iconSet="3Triangles">
              <x14:cfvo type="percent">
                <xm:f>0</xm:f>
              </x14:cfvo>
              <x14:cfvo type="formula">
                <xm:f>$Q$71*0.9</xm:f>
              </x14:cfvo>
              <x14:cfvo type="formula">
                <xm:f>$Q$71*1.1</xm:f>
              </x14:cfvo>
            </x14:iconSet>
          </x14:cfRule>
          <xm:sqref>P71</xm:sqref>
        </x14:conditionalFormatting>
        <x14:conditionalFormatting xmlns:xm="http://schemas.microsoft.com/office/excel/2006/main">
          <x14:cfRule type="iconSet" priority="564" id="{A831623F-7AAE-4D03-9ED7-499051C036C1}">
            <x14:iconSet iconSet="3Triangles">
              <x14:cfvo type="percent">
                <xm:f>0</xm:f>
              </x14:cfvo>
              <x14:cfvo type="formula">
                <xm:f>$W$52*0.9</xm:f>
              </x14:cfvo>
              <x14:cfvo type="formula">
                <xm:f>$W$52*1.1</xm:f>
              </x14:cfvo>
            </x14:iconSet>
          </x14:cfRule>
          <xm:sqref>V52</xm:sqref>
        </x14:conditionalFormatting>
        <x14:conditionalFormatting xmlns:xm="http://schemas.microsoft.com/office/excel/2006/main">
          <x14:cfRule type="iconSet" priority="563" id="{2F302C7C-E12C-481D-8F9D-2177759A394A}">
            <x14:iconSet iconSet="3Triangles">
              <x14:cfvo type="percent">
                <xm:f>0</xm:f>
              </x14:cfvo>
              <x14:cfvo type="formula">
                <xm:f>$W$53*0.9</xm:f>
              </x14:cfvo>
              <x14:cfvo type="formula">
                <xm:f>$W$53*1.1</xm:f>
              </x14:cfvo>
            </x14:iconSet>
          </x14:cfRule>
          <xm:sqref>V53</xm:sqref>
        </x14:conditionalFormatting>
        <x14:conditionalFormatting xmlns:xm="http://schemas.microsoft.com/office/excel/2006/main">
          <x14:cfRule type="iconSet" priority="562" id="{1F38F011-241B-404A-AF7F-E8939878EFAE}">
            <x14:iconSet iconSet="3Triangles">
              <x14:cfvo type="percent">
                <xm:f>0</xm:f>
              </x14:cfvo>
              <x14:cfvo type="formula">
                <xm:f>$W$54*0.9</xm:f>
              </x14:cfvo>
              <x14:cfvo type="formula">
                <xm:f>$W$54*1.1</xm:f>
              </x14:cfvo>
            </x14:iconSet>
          </x14:cfRule>
          <xm:sqref>V54</xm:sqref>
        </x14:conditionalFormatting>
        <x14:conditionalFormatting xmlns:xm="http://schemas.microsoft.com/office/excel/2006/main">
          <x14:cfRule type="iconSet" priority="561" id="{B35FC350-595D-463D-BCAD-F25B572F4626}">
            <x14:iconSet iconSet="3Triangles">
              <x14:cfvo type="percent">
                <xm:f>0</xm:f>
              </x14:cfvo>
              <x14:cfvo type="formula">
                <xm:f>$W$58*0.9</xm:f>
              </x14:cfvo>
              <x14:cfvo type="formula">
                <xm:f>$W$58*1.1</xm:f>
              </x14:cfvo>
            </x14:iconSet>
          </x14:cfRule>
          <xm:sqref>V58</xm:sqref>
        </x14:conditionalFormatting>
        <x14:conditionalFormatting xmlns:xm="http://schemas.microsoft.com/office/excel/2006/main">
          <x14:cfRule type="iconSet" priority="560" id="{E7964591-4A74-4D4C-A23D-6E5B3648FE78}">
            <x14:iconSet iconSet="3Triangles">
              <x14:cfvo type="percent">
                <xm:f>0</xm:f>
              </x14:cfvo>
              <x14:cfvo type="formula">
                <xm:f>$W$61*0.9</xm:f>
              </x14:cfvo>
              <x14:cfvo type="formula">
                <xm:f>$W$61*1.1</xm:f>
              </x14:cfvo>
            </x14:iconSet>
          </x14:cfRule>
          <xm:sqref>V61</xm:sqref>
        </x14:conditionalFormatting>
        <x14:conditionalFormatting xmlns:xm="http://schemas.microsoft.com/office/excel/2006/main">
          <x14:cfRule type="iconSet" priority="559" id="{78B0C9A1-22F5-4D59-88AB-5818A41580FA}">
            <x14:iconSet iconSet="3Triangles">
              <x14:cfvo type="percent">
                <xm:f>0</xm:f>
              </x14:cfvo>
              <x14:cfvo type="formula">
                <xm:f>$W$65*0+9</xm:f>
              </x14:cfvo>
              <x14:cfvo type="formula">
                <xm:f>$W$65*1.1</xm:f>
              </x14:cfvo>
            </x14:iconSet>
          </x14:cfRule>
          <xm:sqref>V65</xm:sqref>
        </x14:conditionalFormatting>
        <x14:conditionalFormatting xmlns:xm="http://schemas.microsoft.com/office/excel/2006/main">
          <x14:cfRule type="iconSet" priority="558" id="{FB31A199-C4F7-467A-B416-B7D13AF7044F}">
            <x14:iconSet iconSet="3Triangles">
              <x14:cfvo type="percent">
                <xm:f>0</xm:f>
              </x14:cfvo>
              <x14:cfvo type="formula">
                <xm:f>$W$70*0.9</xm:f>
              </x14:cfvo>
              <x14:cfvo type="formula">
                <xm:f>$W$70*1.1</xm:f>
              </x14:cfvo>
            </x14:iconSet>
          </x14:cfRule>
          <xm:sqref>V70</xm:sqref>
        </x14:conditionalFormatting>
        <x14:conditionalFormatting xmlns:xm="http://schemas.microsoft.com/office/excel/2006/main">
          <x14:cfRule type="iconSet" priority="557" id="{DA937DDC-6CB5-4BDE-9AF4-CBE20E8B5E83}">
            <x14:iconSet iconSet="3Triangles">
              <x14:cfvo type="percent">
                <xm:f>0</xm:f>
              </x14:cfvo>
              <x14:cfvo type="formula">
                <xm:f>$K$72*0.9</xm:f>
              </x14:cfvo>
              <x14:cfvo type="formula">
                <xm:f>$K$72*1.1</xm:f>
              </x14:cfvo>
            </x14:iconSet>
          </x14:cfRule>
          <xm:sqref>J72</xm:sqref>
        </x14:conditionalFormatting>
        <x14:conditionalFormatting xmlns:xm="http://schemas.microsoft.com/office/excel/2006/main">
          <x14:cfRule type="iconSet" priority="556" id="{9B2C094C-8AFE-4D40-A1EB-E514339D6336}">
            <x14:iconSet iconSet="3Triangles">
              <x14:cfvo type="percent">
                <xm:f>0</xm:f>
              </x14:cfvo>
              <x14:cfvo type="formula">
                <xm:f>$W$56*0.9</xm:f>
              </x14:cfvo>
              <x14:cfvo type="formula">
                <xm:f>$W$56*1.1</xm:f>
              </x14:cfvo>
            </x14:iconSet>
          </x14:cfRule>
          <xm:sqref>V56</xm:sqref>
        </x14:conditionalFormatting>
        <x14:conditionalFormatting xmlns:xm="http://schemas.microsoft.com/office/excel/2006/main">
          <x14:cfRule type="iconSet" priority="555" id="{44C7948F-7862-4252-BE22-7DB91A48B869}">
            <x14:iconSet iconSet="3Triangles">
              <x14:cfvo type="percent">
                <xm:f>0</xm:f>
              </x14:cfvo>
              <x14:cfvo type="formula">
                <xm:f>$W$60*0.9</xm:f>
              </x14:cfvo>
              <x14:cfvo type="formula">
                <xm:f>$W$60*1.1</xm:f>
              </x14:cfvo>
            </x14:iconSet>
          </x14:cfRule>
          <xm:sqref>V60</xm:sqref>
        </x14:conditionalFormatting>
        <x14:conditionalFormatting xmlns:xm="http://schemas.microsoft.com/office/excel/2006/main">
          <x14:cfRule type="iconSet" priority="554" id="{B93E9DC2-5DE2-40A4-92F1-75C1F4AF29A0}">
            <x14:iconSet iconSet="3Triangles">
              <x14:cfvo type="percent">
                <xm:f>0</xm:f>
              </x14:cfvo>
              <x14:cfvo type="formula">
                <xm:f>$W$62*0.9</xm:f>
              </x14:cfvo>
              <x14:cfvo type="formula">
                <xm:f>$W$62*1.1</xm:f>
              </x14:cfvo>
            </x14:iconSet>
          </x14:cfRule>
          <xm:sqref>V62</xm:sqref>
        </x14:conditionalFormatting>
        <x14:conditionalFormatting xmlns:xm="http://schemas.microsoft.com/office/excel/2006/main">
          <x14:cfRule type="iconSet" priority="553" id="{42C2CE72-DD68-4D35-AA53-891A471ECDE1}">
            <x14:iconSet iconSet="3Triangles">
              <x14:cfvo type="percent">
                <xm:f>0</xm:f>
              </x14:cfvo>
              <x14:cfvo type="formula">
                <xm:f>$W$64*0.9</xm:f>
              </x14:cfvo>
              <x14:cfvo type="formula">
                <xm:f>$W$64*1.1</xm:f>
              </x14:cfvo>
            </x14:iconSet>
          </x14:cfRule>
          <xm:sqref>V64</xm:sqref>
        </x14:conditionalFormatting>
        <x14:conditionalFormatting xmlns:xm="http://schemas.microsoft.com/office/excel/2006/main">
          <x14:cfRule type="iconSet" priority="552" id="{3960CFB3-B060-4E56-8291-778F7388F8DC}">
            <x14:iconSet iconSet="3Triangles">
              <x14:cfvo type="percent">
                <xm:f>0</xm:f>
              </x14:cfvo>
              <x14:cfvo type="formula">
                <xm:f>$AC$66*0.9</xm:f>
              </x14:cfvo>
              <x14:cfvo type="formula">
                <xm:f>$AC$66*1.1</xm:f>
              </x14:cfvo>
            </x14:iconSet>
          </x14:cfRule>
          <xm:sqref>AB66</xm:sqref>
        </x14:conditionalFormatting>
        <x14:conditionalFormatting xmlns:xm="http://schemas.microsoft.com/office/excel/2006/main">
          <x14:cfRule type="iconSet" priority="551" id="{1A6AA3DD-95AB-46CD-A5C7-E7920AFC2494}">
            <x14:iconSet iconSet="3Triangles">
              <x14:cfvo type="percent">
                <xm:f>0</xm:f>
              </x14:cfvo>
              <x14:cfvo type="formula">
                <xm:f>$AC$72*0.9</xm:f>
              </x14:cfvo>
              <x14:cfvo type="formula">
                <xm:f>$AC$72*1.1</xm:f>
              </x14:cfvo>
            </x14:iconSet>
          </x14:cfRule>
          <xm:sqref>AB72</xm:sqref>
        </x14:conditionalFormatting>
        <x14:conditionalFormatting xmlns:xm="http://schemas.microsoft.com/office/excel/2006/main">
          <x14:cfRule type="iconSet" priority="550" id="{BCD41B0E-B77C-4951-8749-DBD1C5B2C392}">
            <x14:iconSet iconSet="3Triangles">
              <x14:cfvo type="percent">
                <xm:f>0</xm:f>
              </x14:cfvo>
              <x14:cfvo type="formula">
                <xm:f>$AC$52*0.9</xm:f>
              </x14:cfvo>
              <x14:cfvo type="formula">
                <xm:f>$AC$52*1.1</xm:f>
              </x14:cfvo>
            </x14:iconSet>
          </x14:cfRule>
          <xm:sqref>AB52</xm:sqref>
        </x14:conditionalFormatting>
        <x14:conditionalFormatting xmlns:xm="http://schemas.microsoft.com/office/excel/2006/main">
          <x14:cfRule type="iconSet" priority="549" id="{6B879EC8-1B8C-4A25-A515-437F74ADA3A7}">
            <x14:iconSet iconSet="3Triangles">
              <x14:cfvo type="percent">
                <xm:f>0</xm:f>
              </x14:cfvo>
              <x14:cfvo type="formula">
                <xm:f>$AC$53*0.9</xm:f>
              </x14:cfvo>
              <x14:cfvo type="formula">
                <xm:f>$AC$53*1.1</xm:f>
              </x14:cfvo>
            </x14:iconSet>
          </x14:cfRule>
          <xm:sqref>AB53</xm:sqref>
        </x14:conditionalFormatting>
        <x14:conditionalFormatting xmlns:xm="http://schemas.microsoft.com/office/excel/2006/main">
          <x14:cfRule type="iconSet" priority="548" id="{238BB52D-1D93-422F-BDC6-3BAA7EFD5D0B}">
            <x14:iconSet iconSet="3Triangles">
              <x14:cfvo type="percent">
                <xm:f>0</xm:f>
              </x14:cfvo>
              <x14:cfvo type="formula">
                <xm:f>$AC$54*0.9</xm:f>
              </x14:cfvo>
              <x14:cfvo type="formula">
                <xm:f>$AC$54*1.1</xm:f>
              </x14:cfvo>
            </x14:iconSet>
          </x14:cfRule>
          <xm:sqref>AB54</xm:sqref>
        </x14:conditionalFormatting>
        <x14:conditionalFormatting xmlns:xm="http://schemas.microsoft.com/office/excel/2006/main">
          <x14:cfRule type="iconSet" priority="547" id="{8001E6D7-A3BB-4BF8-9EE0-D4CDC880E9A5}">
            <x14:iconSet iconSet="3Triangles">
              <x14:cfvo type="percent">
                <xm:f>0</xm:f>
              </x14:cfvo>
              <x14:cfvo type="formula">
                <xm:f>$AC$55*0.9</xm:f>
              </x14:cfvo>
              <x14:cfvo type="formula">
                <xm:f>$AC$55*1.1</xm:f>
              </x14:cfvo>
            </x14:iconSet>
          </x14:cfRule>
          <xm:sqref>AB55</xm:sqref>
        </x14:conditionalFormatting>
        <x14:conditionalFormatting xmlns:xm="http://schemas.microsoft.com/office/excel/2006/main">
          <x14:cfRule type="iconSet" priority="546" id="{72E80722-A91A-4656-A105-7684E8BBA505}">
            <x14:iconSet iconSet="3Triangles">
              <x14:cfvo type="percent">
                <xm:f>0</xm:f>
              </x14:cfvo>
              <x14:cfvo type="formula">
                <xm:f>$AC$56*0.9</xm:f>
              </x14:cfvo>
              <x14:cfvo type="formula">
                <xm:f>$AC$56*1.1</xm:f>
              </x14:cfvo>
            </x14:iconSet>
          </x14:cfRule>
          <xm:sqref>AB56</xm:sqref>
        </x14:conditionalFormatting>
        <x14:conditionalFormatting xmlns:xm="http://schemas.microsoft.com/office/excel/2006/main">
          <x14:cfRule type="iconSet" priority="545" id="{15FC3E10-1090-469C-AA19-B12811A705EE}">
            <x14:iconSet iconSet="3Triangles">
              <x14:cfvo type="percent">
                <xm:f>0</xm:f>
              </x14:cfvo>
              <x14:cfvo type="formula">
                <xm:f>$AC$58*0.9</xm:f>
              </x14:cfvo>
              <x14:cfvo type="formula">
                <xm:f>$AC$58*1.1</xm:f>
              </x14:cfvo>
            </x14:iconSet>
          </x14:cfRule>
          <xm:sqref>AB58</xm:sqref>
        </x14:conditionalFormatting>
        <x14:conditionalFormatting xmlns:xm="http://schemas.microsoft.com/office/excel/2006/main">
          <x14:cfRule type="iconSet" priority="544" id="{4C7009A5-104E-4698-9DEE-A1FD66E6486E}">
            <x14:iconSet iconSet="3Triangles">
              <x14:cfvo type="percent">
                <xm:f>0</xm:f>
              </x14:cfvo>
              <x14:cfvo type="formula">
                <xm:f>$AC$57*0.9</xm:f>
              </x14:cfvo>
              <x14:cfvo type="formula">
                <xm:f>$AC$57*1.1</xm:f>
              </x14:cfvo>
            </x14:iconSet>
          </x14:cfRule>
          <xm:sqref>AB57</xm:sqref>
        </x14:conditionalFormatting>
        <x14:conditionalFormatting xmlns:xm="http://schemas.microsoft.com/office/excel/2006/main">
          <x14:cfRule type="iconSet" priority="543" id="{37D9D881-CE6B-467C-973C-C5AB344338C6}">
            <x14:iconSet iconSet="3Triangles">
              <x14:cfvo type="percent">
                <xm:f>0</xm:f>
              </x14:cfvo>
              <x14:cfvo type="formula">
                <xm:f>$AC$61*0.9</xm:f>
              </x14:cfvo>
              <x14:cfvo type="formula">
                <xm:f>$AC$61*1.1</xm:f>
              </x14:cfvo>
            </x14:iconSet>
          </x14:cfRule>
          <xm:sqref>AB61</xm:sqref>
        </x14:conditionalFormatting>
        <x14:conditionalFormatting xmlns:xm="http://schemas.microsoft.com/office/excel/2006/main">
          <x14:cfRule type="iconSet" priority="542" id="{6192173A-047A-4DE6-9EEC-DD1B139B63EC}">
            <x14:iconSet iconSet="3Triangles">
              <x14:cfvo type="percent">
                <xm:f>0</xm:f>
              </x14:cfvo>
              <x14:cfvo type="formula">
                <xm:f>$AC$59*0.9</xm:f>
              </x14:cfvo>
              <x14:cfvo type="formula">
                <xm:f>$AC$59*1.1</xm:f>
              </x14:cfvo>
            </x14:iconSet>
          </x14:cfRule>
          <xm:sqref>AB59</xm:sqref>
        </x14:conditionalFormatting>
        <x14:conditionalFormatting xmlns:xm="http://schemas.microsoft.com/office/excel/2006/main">
          <x14:cfRule type="iconSet" priority="541" id="{4764CDE7-259B-4735-B969-21295691BE26}">
            <x14:iconSet iconSet="3Triangles">
              <x14:cfvo type="percent">
                <xm:f>0</xm:f>
              </x14:cfvo>
              <x14:cfvo type="formula">
                <xm:f>$AC$60*0.9</xm:f>
              </x14:cfvo>
              <x14:cfvo type="formula">
                <xm:f>$AC$60*1.1</xm:f>
              </x14:cfvo>
            </x14:iconSet>
          </x14:cfRule>
          <xm:sqref>AB60</xm:sqref>
        </x14:conditionalFormatting>
        <x14:conditionalFormatting xmlns:xm="http://schemas.microsoft.com/office/excel/2006/main">
          <x14:cfRule type="iconSet" priority="540" id="{CACBF1E6-9E13-474C-8F36-001CC4084662}">
            <x14:iconSet iconSet="3Triangles">
              <x14:cfvo type="percent">
                <xm:f>0</xm:f>
              </x14:cfvo>
              <x14:cfvo type="formula">
                <xm:f>$AC$65*0.9</xm:f>
              </x14:cfvo>
              <x14:cfvo type="formula">
                <xm:f>$AC$65*1.1</xm:f>
              </x14:cfvo>
            </x14:iconSet>
          </x14:cfRule>
          <xm:sqref>AB65</xm:sqref>
        </x14:conditionalFormatting>
        <x14:conditionalFormatting xmlns:xm="http://schemas.microsoft.com/office/excel/2006/main">
          <x14:cfRule type="iconSet" priority="539" id="{F61E5152-DFD1-41EA-A718-92B2623B5DCB}">
            <x14:iconSet iconSet="3Triangles">
              <x14:cfvo type="percent">
                <xm:f>0</xm:f>
              </x14:cfvo>
              <x14:cfvo type="formula">
                <xm:f>$AC$71*0.9</xm:f>
              </x14:cfvo>
              <x14:cfvo type="formula">
                <xm:f>$AC$71*1.1</xm:f>
              </x14:cfvo>
            </x14:iconSet>
          </x14:cfRule>
          <xm:sqref>AB71</xm:sqref>
        </x14:conditionalFormatting>
        <x14:conditionalFormatting xmlns:xm="http://schemas.microsoft.com/office/excel/2006/main">
          <x14:cfRule type="iconSet" priority="538" id="{335A0EBD-791C-4E6F-A6E0-24BAC2AE6C31}">
            <x14:iconSet iconSet="3Triangles">
              <x14:cfvo type="percent">
                <xm:f>0</xm:f>
              </x14:cfvo>
              <x14:cfvo type="formula">
                <xm:f>$Q$19*0.9</xm:f>
              </x14:cfvo>
              <x14:cfvo type="formula">
                <xm:f>$Q$19*1.1</xm:f>
              </x14:cfvo>
            </x14:iconSet>
          </x14:cfRule>
          <xm:sqref>P19</xm:sqref>
        </x14:conditionalFormatting>
        <x14:conditionalFormatting xmlns:xm="http://schemas.microsoft.com/office/excel/2006/main">
          <x14:cfRule type="iconSet" priority="537" id="{587F4336-40F9-4066-A14F-1167EA95965D}">
            <x14:iconSet iconSet="3Triangles">
              <x14:cfvo type="percent">
                <xm:f>0</xm:f>
              </x14:cfvo>
              <x14:cfvo type="formula">
                <xm:f>$E$105*0.9</xm:f>
              </x14:cfvo>
              <x14:cfvo type="formula">
                <xm:f>$E$105*1.1</xm:f>
              </x14:cfvo>
            </x14:iconSet>
          </x14:cfRule>
          <xm:sqref>D105</xm:sqref>
        </x14:conditionalFormatting>
        <x14:conditionalFormatting xmlns:xm="http://schemas.microsoft.com/office/excel/2006/main">
          <x14:cfRule type="iconSet" priority="536" id="{F233CC3F-7FEF-4916-AF46-710664AF0EE6}">
            <x14:iconSet iconSet="3Triangles">
              <x14:cfvo type="percent">
                <xm:f>0</xm:f>
              </x14:cfvo>
              <x14:cfvo type="formula">
                <xm:f>$E$104*0.9</xm:f>
              </x14:cfvo>
              <x14:cfvo type="formula">
                <xm:f>$E$104*1.1</xm:f>
              </x14:cfvo>
            </x14:iconSet>
          </x14:cfRule>
          <xm:sqref>D104</xm:sqref>
        </x14:conditionalFormatting>
        <x14:conditionalFormatting xmlns:xm="http://schemas.microsoft.com/office/excel/2006/main">
          <x14:cfRule type="iconSet" priority="535" id="{B75B5B13-0280-48DF-B6BF-4514B1ED699A}">
            <x14:iconSet iconSet="3Triangles">
              <x14:cfvo type="percent">
                <xm:f>0</xm:f>
              </x14:cfvo>
              <x14:cfvo type="formula">
                <xm:f>$AC$70*0.9</xm:f>
              </x14:cfvo>
              <x14:cfvo type="formula">
                <xm:f>$AC$70*1.1</xm:f>
              </x14:cfvo>
            </x14:iconSet>
          </x14:cfRule>
          <xm:sqref>AB70</xm:sqref>
        </x14:conditionalFormatting>
        <x14:conditionalFormatting xmlns:xm="http://schemas.microsoft.com/office/excel/2006/main">
          <x14:cfRule type="iconSet" priority="534" id="{FCB423FA-E04A-44AF-8453-4D90A2BD7945}">
            <x14:iconSet iconSet="3Triangles">
              <x14:cfvo type="percent">
                <xm:f>0</xm:f>
              </x14:cfvo>
              <x14:cfvo type="formula">
                <xm:f>$E$58*0.9</xm:f>
              </x14:cfvo>
              <x14:cfvo type="formula">
                <xm:f>$E$58*1.1</xm:f>
              </x14:cfvo>
            </x14:iconSet>
          </x14:cfRule>
          <xm:sqref>D58</xm:sqref>
        </x14:conditionalFormatting>
        <x14:conditionalFormatting xmlns:xm="http://schemas.microsoft.com/office/excel/2006/main">
          <x14:cfRule type="iconSet" priority="533" id="{B49B21CB-E70F-4D45-A1AD-3EA25972D1A0}">
            <x14:iconSet iconSet="3Triangles">
              <x14:cfvo type="percent">
                <xm:f>0</xm:f>
              </x14:cfvo>
              <x14:cfvo type="formula">
                <xm:f>$E$106*0.9</xm:f>
              </x14:cfvo>
              <x14:cfvo type="formula">
                <xm:f>$E$106*1.1</xm:f>
              </x14:cfvo>
            </x14:iconSet>
          </x14:cfRule>
          <xm:sqref>D106</xm:sqref>
        </x14:conditionalFormatting>
        <x14:conditionalFormatting xmlns:xm="http://schemas.microsoft.com/office/excel/2006/main">
          <x14:cfRule type="iconSet" priority="532" id="{38FD24B3-D2D6-4D76-AB04-C1D3D3171F8E}">
            <x14:iconSet iconSet="3Triangles">
              <x14:cfvo type="percent">
                <xm:f>0</xm:f>
              </x14:cfvo>
              <x14:cfvo type="formula">
                <xm:f>$E$18*0.9</xm:f>
              </x14:cfvo>
              <x14:cfvo type="formula">
                <xm:f>$E$18*1.1</xm:f>
              </x14:cfvo>
            </x14:iconSet>
          </x14:cfRule>
          <xm:sqref>D18</xm:sqref>
        </x14:conditionalFormatting>
        <x14:conditionalFormatting xmlns:xm="http://schemas.microsoft.com/office/excel/2006/main">
          <x14:cfRule type="iconSet" priority="531" id="{57ECFAE6-B0DE-4A48-9FCB-881AEA1FD5B2}">
            <x14:iconSet iconSet="3Triangles">
              <x14:cfvo type="percent">
                <xm:f>0</xm:f>
              </x14:cfvo>
              <x14:cfvo type="formula">
                <xm:f>$Q$20*0.9</xm:f>
              </x14:cfvo>
              <x14:cfvo type="formula">
                <xm:f>$Q$20*1.1</xm:f>
              </x14:cfvo>
            </x14:iconSet>
          </x14:cfRule>
          <xm:sqref>P20</xm:sqref>
        </x14:conditionalFormatting>
        <x14:conditionalFormatting xmlns:xm="http://schemas.microsoft.com/office/excel/2006/main">
          <x14:cfRule type="iconSet" priority="530" id="{89B80B30-2D3D-4D8B-8BB1-F53D0DCDC3C2}">
            <x14:iconSet iconSet="3Triangles">
              <x14:cfvo type="percent">
                <xm:f>0</xm:f>
              </x14:cfvo>
              <x14:cfvo type="formula">
                <xm:f>$W$25*0.9</xm:f>
              </x14:cfvo>
              <x14:cfvo type="formula">
                <xm:f>$W$25*1.1</xm:f>
              </x14:cfvo>
            </x14:iconSet>
          </x14:cfRule>
          <xm:sqref>V25</xm:sqref>
        </x14:conditionalFormatting>
        <x14:conditionalFormatting xmlns:xm="http://schemas.microsoft.com/office/excel/2006/main">
          <x14:cfRule type="iconSet" priority="529" id="{09FFA0B5-AA2E-4516-8268-EB56014E497F}">
            <x14:iconSet iconSet="3Triangles">
              <x14:cfvo type="percent">
                <xm:f>0</xm:f>
              </x14:cfvo>
              <x14:cfvo type="formula">
                <xm:f>$E$62*0.9</xm:f>
              </x14:cfvo>
              <x14:cfvo type="formula">
                <xm:f>$E$62*1.1</xm:f>
              </x14:cfvo>
            </x14:iconSet>
          </x14:cfRule>
          <xm:sqref>D62</xm:sqref>
        </x14:conditionalFormatting>
        <x14:conditionalFormatting xmlns:xm="http://schemas.microsoft.com/office/excel/2006/main">
          <x14:cfRule type="iconSet" priority="528" id="{2E94C797-6D3F-486B-BB8D-04809D917590}">
            <x14:iconSet iconSet="3Triangles">
              <x14:cfvo type="percent">
                <xm:f>0</xm:f>
              </x14:cfvo>
              <x14:cfvo type="formula">
                <xm:f>$E$67*0.9</xm:f>
              </x14:cfvo>
              <x14:cfvo type="formula">
                <xm:f>$E$67*1.1</xm:f>
              </x14:cfvo>
            </x14:iconSet>
          </x14:cfRule>
          <xm:sqref>D67</xm:sqref>
        </x14:conditionalFormatting>
        <x14:conditionalFormatting xmlns:xm="http://schemas.microsoft.com/office/excel/2006/main">
          <x14:cfRule type="iconSet" priority="527" id="{87DDD3B7-850A-4E71-88AF-F28E4B65A5BC}">
            <x14:iconSet iconSet="3Triangles">
              <x14:cfvo type="percent">
                <xm:f>0</xm:f>
              </x14:cfvo>
              <x14:cfvo type="formula">
                <xm:f>$E$72*0.9</xm:f>
              </x14:cfvo>
              <x14:cfvo type="formula">
                <xm:f>$E$72*1.1</xm:f>
              </x14:cfvo>
            </x14:iconSet>
          </x14:cfRule>
          <xm:sqref>D72</xm:sqref>
        </x14:conditionalFormatting>
        <x14:conditionalFormatting xmlns:xm="http://schemas.microsoft.com/office/excel/2006/main">
          <x14:cfRule type="iconSet" priority="526" id="{EC602F01-8F19-401E-A111-1DDFA6007D6C}">
            <x14:iconSet iconSet="3Triangles">
              <x14:cfvo type="percent">
                <xm:f>0</xm:f>
              </x14:cfvo>
              <x14:cfvo type="formula">
                <xm:f>$E$75*0.9</xm:f>
              </x14:cfvo>
              <x14:cfvo type="formula">
                <xm:f>$E$75*1.1</xm:f>
              </x14:cfvo>
            </x14:iconSet>
          </x14:cfRule>
          <xm:sqref>D75</xm:sqref>
        </x14:conditionalFormatting>
        <x14:conditionalFormatting xmlns:xm="http://schemas.microsoft.com/office/excel/2006/main">
          <x14:cfRule type="iconSet" priority="525" id="{B8A81C39-BE28-48AF-AA59-9DBC63854DCD}">
            <x14:iconSet iconSet="3Triangles">
              <x14:cfvo type="percent">
                <xm:f>0</xm:f>
              </x14:cfvo>
              <x14:cfvo type="formula">
                <xm:f>$K$67*0.9</xm:f>
              </x14:cfvo>
              <x14:cfvo type="formula">
                <xm:f>$K$67*1.1</xm:f>
              </x14:cfvo>
            </x14:iconSet>
          </x14:cfRule>
          <xm:sqref>J67</xm:sqref>
        </x14:conditionalFormatting>
        <x14:conditionalFormatting xmlns:xm="http://schemas.microsoft.com/office/excel/2006/main">
          <x14:cfRule type="iconSet" priority="524" id="{A4E86DE4-0328-4EBE-A5BD-49A49506CEC7}">
            <x14:iconSet iconSet="3Triangles">
              <x14:cfvo type="percent">
                <xm:f>0</xm:f>
              </x14:cfvo>
              <x14:cfvo type="formula">
                <xm:f>$K$68*0.9</xm:f>
              </x14:cfvo>
              <x14:cfvo type="formula">
                <xm:f>$K$68*1.1</xm:f>
              </x14:cfvo>
            </x14:iconSet>
          </x14:cfRule>
          <xm:sqref>J68</xm:sqref>
        </x14:conditionalFormatting>
        <x14:conditionalFormatting xmlns:xm="http://schemas.microsoft.com/office/excel/2006/main">
          <x14:cfRule type="iconSet" priority="523" id="{9CDEE492-C40C-476C-99ED-4194A7C73420}">
            <x14:iconSet iconSet="3Triangles">
              <x14:cfvo type="percent">
                <xm:f>0</xm:f>
              </x14:cfvo>
              <x14:cfvo type="formula">
                <xm:f>$K$74*0.9</xm:f>
              </x14:cfvo>
              <x14:cfvo type="formula">
                <xm:f>$K$74*1.1</xm:f>
              </x14:cfvo>
            </x14:iconSet>
          </x14:cfRule>
          <xm:sqref>J74</xm:sqref>
        </x14:conditionalFormatting>
        <x14:conditionalFormatting xmlns:xm="http://schemas.microsoft.com/office/excel/2006/main">
          <x14:cfRule type="iconSet" priority="522" id="{6C1B266F-3747-48F5-98C1-5E9AAAF970FD}">
            <x14:iconSet iconSet="3Triangles">
              <x14:cfvo type="percent">
                <xm:f>0</xm:f>
              </x14:cfvo>
              <x14:cfvo type="formula">
                <xm:f>$K$76*0.9</xm:f>
              </x14:cfvo>
              <x14:cfvo type="formula">
                <xm:f>$K$76*1.1</xm:f>
              </x14:cfvo>
            </x14:iconSet>
          </x14:cfRule>
          <xm:sqref>J76</xm:sqref>
        </x14:conditionalFormatting>
        <x14:conditionalFormatting xmlns:xm="http://schemas.microsoft.com/office/excel/2006/main">
          <x14:cfRule type="iconSet" priority="521" id="{802CD217-3370-4677-895C-63D9AB6DB9DA}">
            <x14:iconSet iconSet="3Triangles">
              <x14:cfvo type="percent">
                <xm:f>0</xm:f>
              </x14:cfvo>
              <x14:cfvo type="formula">
                <xm:f>$K$75*0.9</xm:f>
              </x14:cfvo>
              <x14:cfvo type="formula">
                <xm:f>$K$75*1.1</xm:f>
              </x14:cfvo>
            </x14:iconSet>
          </x14:cfRule>
          <xm:sqref>J75</xm:sqref>
        </x14:conditionalFormatting>
        <x14:conditionalFormatting xmlns:xm="http://schemas.microsoft.com/office/excel/2006/main">
          <x14:cfRule type="iconSet" priority="520" id="{F53F0BAA-2E84-4584-ABC8-E46EEF9F3D74}">
            <x14:iconSet iconSet="3Triangles">
              <x14:cfvo type="percent">
                <xm:f>0</xm:f>
              </x14:cfvo>
              <x14:cfvo type="formula">
                <xm:f>$Q$65*0.9</xm:f>
              </x14:cfvo>
              <x14:cfvo type="formula">
                <xm:f>$Q$65*1.1</xm:f>
              </x14:cfvo>
            </x14:iconSet>
          </x14:cfRule>
          <xm:sqref>P65</xm:sqref>
        </x14:conditionalFormatting>
        <x14:conditionalFormatting xmlns:xm="http://schemas.microsoft.com/office/excel/2006/main">
          <x14:cfRule type="iconSet" priority="519" id="{9CFEA8B6-F516-477E-A979-3A3B76367D0E}">
            <x14:iconSet iconSet="3Triangles">
              <x14:cfvo type="percent">
                <xm:f>0</xm:f>
              </x14:cfvo>
              <x14:cfvo type="formula">
                <xm:f>$Q$67*0.9</xm:f>
              </x14:cfvo>
              <x14:cfvo type="formula">
                <xm:f>$Q$67*1.1</xm:f>
              </x14:cfvo>
            </x14:iconSet>
          </x14:cfRule>
          <xm:sqref>P67</xm:sqref>
        </x14:conditionalFormatting>
        <x14:conditionalFormatting xmlns:xm="http://schemas.microsoft.com/office/excel/2006/main">
          <x14:cfRule type="iconSet" priority="518" id="{08D1AB67-87EE-45A4-9256-12AEE1E56DC4}">
            <x14:iconSet iconSet="3Triangles">
              <x14:cfvo type="percent">
                <xm:f>0</xm:f>
              </x14:cfvo>
              <x14:cfvo type="formula">
                <xm:f>$Q$66*0.9</xm:f>
              </x14:cfvo>
              <x14:cfvo type="formula">
                <xm:f>$Q$66*1.1</xm:f>
              </x14:cfvo>
            </x14:iconSet>
          </x14:cfRule>
          <xm:sqref>P66</xm:sqref>
        </x14:conditionalFormatting>
        <x14:conditionalFormatting xmlns:xm="http://schemas.microsoft.com/office/excel/2006/main">
          <x14:cfRule type="iconSet" priority="517" id="{771E6F8A-2185-408E-9C27-E2103BE7C877}">
            <x14:iconSet iconSet="3Triangles">
              <x14:cfvo type="percent">
                <xm:f>0</xm:f>
              </x14:cfvo>
              <x14:cfvo type="formula">
                <xm:f>$Q$68*0.9</xm:f>
              </x14:cfvo>
              <x14:cfvo type="formula">
                <xm:f>$Q$68*1.1</xm:f>
              </x14:cfvo>
            </x14:iconSet>
          </x14:cfRule>
          <xm:sqref>P68</xm:sqref>
        </x14:conditionalFormatting>
        <x14:conditionalFormatting xmlns:xm="http://schemas.microsoft.com/office/excel/2006/main">
          <x14:cfRule type="iconSet" priority="516" id="{8397FDF7-55B9-40F8-94CD-BD8A729E4A0E}">
            <x14:iconSet iconSet="3Triangles">
              <x14:cfvo type="percent">
                <xm:f>0</xm:f>
              </x14:cfvo>
              <x14:cfvo type="formula">
                <xm:f>$Q$73*0.9</xm:f>
              </x14:cfvo>
              <x14:cfvo type="formula">
                <xm:f>$Q$73*1.1</xm:f>
              </x14:cfvo>
            </x14:iconSet>
          </x14:cfRule>
          <xm:sqref>P73</xm:sqref>
        </x14:conditionalFormatting>
        <x14:conditionalFormatting xmlns:xm="http://schemas.microsoft.com/office/excel/2006/main">
          <x14:cfRule type="iconSet" priority="515" id="{6EEA73A6-B3B9-4D13-8557-4E87D12916EF}">
            <x14:iconSet iconSet="3Triangles">
              <x14:cfvo type="percent">
                <xm:f>0</xm:f>
              </x14:cfvo>
              <x14:cfvo type="formula">
                <xm:f>$W$55*0.9</xm:f>
              </x14:cfvo>
              <x14:cfvo type="formula">
                <xm:f>$W$55*1.1</xm:f>
              </x14:cfvo>
            </x14:iconSet>
          </x14:cfRule>
          <xm:sqref>V55</xm:sqref>
        </x14:conditionalFormatting>
        <x14:conditionalFormatting xmlns:xm="http://schemas.microsoft.com/office/excel/2006/main">
          <x14:cfRule type="iconSet" priority="514" id="{1328CBCB-8E81-426A-97A9-364087827CAD}">
            <x14:iconSet iconSet="3Triangles">
              <x14:cfvo type="percent">
                <xm:f>0</xm:f>
              </x14:cfvo>
              <x14:cfvo type="formula">
                <xm:f>$W$69*0.9</xm:f>
              </x14:cfvo>
              <x14:cfvo type="formula">
                <xm:f>$W$69*1.1</xm:f>
              </x14:cfvo>
            </x14:iconSet>
          </x14:cfRule>
          <xm:sqref>V69</xm:sqref>
        </x14:conditionalFormatting>
        <x14:conditionalFormatting xmlns:xm="http://schemas.microsoft.com/office/excel/2006/main">
          <x14:cfRule type="iconSet" priority="513" id="{652C29B6-8855-430B-A5FC-D54C7432ED64}">
            <x14:iconSet iconSet="3Triangles">
              <x14:cfvo type="percent">
                <xm:f>0</xm:f>
              </x14:cfvo>
              <x14:cfvo type="formula">
                <xm:f>$W$71*0.9</xm:f>
              </x14:cfvo>
              <x14:cfvo type="formula">
                <xm:f>$W$71*1.1</xm:f>
              </x14:cfvo>
            </x14:iconSet>
          </x14:cfRule>
          <xm:sqref>V71</xm:sqref>
        </x14:conditionalFormatting>
        <x14:conditionalFormatting xmlns:xm="http://schemas.microsoft.com/office/excel/2006/main">
          <x14:cfRule type="iconSet" priority="512" id="{A63A0ADB-4881-4543-A98B-506512EF1F1D}">
            <x14:iconSet iconSet="3Triangles">
              <x14:cfvo type="percent">
                <xm:f>0</xm:f>
              </x14:cfvo>
              <x14:cfvo type="formula">
                <xm:f>$W$75*0.9</xm:f>
              </x14:cfvo>
              <x14:cfvo type="formula">
                <xm:f>$W$75*1.1</xm:f>
              </x14:cfvo>
            </x14:iconSet>
          </x14:cfRule>
          <xm:sqref>V75</xm:sqref>
        </x14:conditionalFormatting>
        <x14:conditionalFormatting xmlns:xm="http://schemas.microsoft.com/office/excel/2006/main">
          <x14:cfRule type="iconSet" priority="511" id="{11985C9A-A706-4B99-898A-C46CE52EBA36}">
            <x14:iconSet iconSet="3Triangles">
              <x14:cfvo type="percent">
                <xm:f>0</xm:f>
              </x14:cfvo>
              <x14:cfvo type="formula">
                <xm:f>$W$74*0.9</xm:f>
              </x14:cfvo>
              <x14:cfvo type="formula">
                <xm:f>$W$74*1.1</xm:f>
              </x14:cfvo>
            </x14:iconSet>
          </x14:cfRule>
          <xm:sqref>V74</xm:sqref>
        </x14:conditionalFormatting>
        <x14:conditionalFormatting xmlns:xm="http://schemas.microsoft.com/office/excel/2006/main">
          <x14:cfRule type="iconSet" priority="510" id="{3D47EE29-8A11-4A11-B8FB-72F59A51AAE1}">
            <x14:iconSet iconSet="3Triangles">
              <x14:cfvo type="percent">
                <xm:f>0</xm:f>
              </x14:cfvo>
              <x14:cfvo type="formula">
                <xm:f>$AC$62*0.9</xm:f>
              </x14:cfvo>
              <x14:cfvo type="formula">
                <xm:f>$AC$62*1.1</xm:f>
              </x14:cfvo>
            </x14:iconSet>
          </x14:cfRule>
          <xm:sqref>AB62</xm:sqref>
        </x14:conditionalFormatting>
        <x14:conditionalFormatting xmlns:xm="http://schemas.microsoft.com/office/excel/2006/main">
          <x14:cfRule type="iconSet" priority="509" id="{AF0DC3AE-A01B-4AF5-98C4-3072F0566D57}">
            <x14:iconSet iconSet="3Triangles">
              <x14:cfvo type="percent">
                <xm:f>0</xm:f>
              </x14:cfvo>
              <x14:cfvo type="formula">
                <xm:f>$AC$63*0.9</xm:f>
              </x14:cfvo>
              <x14:cfvo type="formula">
                <xm:f>$AC$63*1.1</xm:f>
              </x14:cfvo>
            </x14:iconSet>
          </x14:cfRule>
          <xm:sqref>AB63</xm:sqref>
        </x14:conditionalFormatting>
        <x14:conditionalFormatting xmlns:xm="http://schemas.microsoft.com/office/excel/2006/main">
          <x14:cfRule type="iconSet" priority="508" id="{41B753B0-2AE2-463B-A2B2-4A551CDCF737}">
            <x14:iconSet iconSet="3Triangles">
              <x14:cfvo type="percent">
                <xm:f>0</xm:f>
              </x14:cfvo>
              <x14:cfvo type="formula">
                <xm:f>$AC$64*0.9</xm:f>
              </x14:cfvo>
              <x14:cfvo type="formula">
                <xm:f>$AC$64*1.1</xm:f>
              </x14:cfvo>
            </x14:iconSet>
          </x14:cfRule>
          <xm:sqref>AB64</xm:sqref>
        </x14:conditionalFormatting>
        <x14:conditionalFormatting xmlns:xm="http://schemas.microsoft.com/office/excel/2006/main">
          <x14:cfRule type="iconSet" priority="507" id="{64156825-C552-4829-8CAB-E9E544337952}">
            <x14:iconSet iconSet="3Triangles">
              <x14:cfvo type="percent">
                <xm:f>0</xm:f>
              </x14:cfvo>
              <x14:cfvo type="formula">
                <xm:f>$AC$68*0.9</xm:f>
              </x14:cfvo>
              <x14:cfvo type="formula">
                <xm:f>$AC$68*1.1</xm:f>
              </x14:cfvo>
            </x14:iconSet>
          </x14:cfRule>
          <xm:sqref>AB68</xm:sqref>
        </x14:conditionalFormatting>
        <x14:conditionalFormatting xmlns:xm="http://schemas.microsoft.com/office/excel/2006/main">
          <x14:cfRule type="iconSet" priority="506" id="{C667AD72-80B6-44A4-B5F7-7BFA3BE32B7F}">
            <x14:iconSet iconSet="3Triangles">
              <x14:cfvo type="percent">
                <xm:f>0</xm:f>
              </x14:cfvo>
              <x14:cfvo type="formula">
                <xm:f>$AC$69*0.9</xm:f>
              </x14:cfvo>
              <x14:cfvo type="formula">
                <xm:f>$AC$69*1.1</xm:f>
              </x14:cfvo>
            </x14:iconSet>
          </x14:cfRule>
          <xm:sqref>AB69</xm:sqref>
        </x14:conditionalFormatting>
        <x14:conditionalFormatting xmlns:xm="http://schemas.microsoft.com/office/excel/2006/main">
          <x14:cfRule type="iconSet" priority="265" id="{9EC16A89-0BBE-4D18-89AE-2BE9EC34C3B0}">
            <x14:iconSet iconSet="3Triangles">
              <x14:cfvo type="percent">
                <xm:f>0</xm:f>
              </x14:cfvo>
              <x14:cfvo type="formula">
                <xm:f>$AC$73*0.9</xm:f>
              </x14:cfvo>
              <x14:cfvo type="formula">
                <xm:f>$AC$73*1.1</xm:f>
              </x14:cfvo>
            </x14:iconSet>
          </x14:cfRule>
          <xm:sqref>AB73</xm:sqref>
        </x14:conditionalFormatting>
        <x14:conditionalFormatting xmlns:xm="http://schemas.microsoft.com/office/excel/2006/main">
          <x14:cfRule type="iconSet" priority="505" id="{EA490986-7F82-4D7B-BA48-ECDA9AABC935}">
            <x14:iconSet iconSet="3Triangles">
              <x14:cfvo type="percent">
                <xm:f>0</xm:f>
              </x14:cfvo>
              <x14:cfvo type="formula">
                <xm:f>$AC$76*0.9</xm:f>
              </x14:cfvo>
              <x14:cfvo type="formula">
                <xm:f>$AC$76*1.1</xm:f>
              </x14:cfvo>
            </x14:iconSet>
          </x14:cfRule>
          <xm:sqref>AB76</xm:sqref>
        </x14:conditionalFormatting>
        <x14:conditionalFormatting xmlns:xm="http://schemas.microsoft.com/office/excel/2006/main">
          <x14:cfRule type="iconSet" priority="504" id="{DFE96A4E-9BFB-4E5F-8195-4E8538B435FC}">
            <x14:iconSet iconSet="3Triangles">
              <x14:cfvo type="percent">
                <xm:f>0</xm:f>
              </x14:cfvo>
              <x14:cfvo type="formula">
                <xm:f>$Q$58*0.9</xm:f>
              </x14:cfvo>
              <x14:cfvo type="formula">
                <xm:f>$Q$58*1.1</xm:f>
              </x14:cfvo>
            </x14:iconSet>
          </x14:cfRule>
          <xm:sqref>P58</xm:sqref>
        </x14:conditionalFormatting>
        <x14:conditionalFormatting xmlns:xm="http://schemas.microsoft.com/office/excel/2006/main">
          <x14:cfRule type="iconSet" priority="856" id="{FAA5D805-31CB-429A-82BA-6EBA20C8FDDC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D104:D106</xm:sqref>
        </x14:conditionalFormatting>
        <x14:conditionalFormatting xmlns:xm="http://schemas.microsoft.com/office/excel/2006/main">
          <x14:cfRule type="iconSet" priority="503" id="{F5860A21-AFC9-488B-9B4E-3921035A7FC1}">
            <x14:iconSet iconSet="3Triangles">
              <x14:cfvo type="percent">
                <xm:f>0</xm:f>
              </x14:cfvo>
              <x14:cfvo type="formula">
                <xm:f>$K$86*0.9</xm:f>
              </x14:cfvo>
              <x14:cfvo type="formula">
                <xm:f>$K$86*1.1</xm:f>
              </x14:cfvo>
            </x14:iconSet>
          </x14:cfRule>
          <xm:sqref>J86</xm:sqref>
        </x14:conditionalFormatting>
        <x14:conditionalFormatting xmlns:xm="http://schemas.microsoft.com/office/excel/2006/main">
          <x14:cfRule type="iconSet" priority="502" id="{20A0173F-55F3-4A90-ACAA-E2CADF46EBBC}">
            <x14:iconSet iconSet="3Triangles">
              <x14:cfvo type="percent">
                <xm:f>0</xm:f>
              </x14:cfvo>
              <x14:cfvo type="formula">
                <xm:f>$K$88*0.9</xm:f>
              </x14:cfvo>
              <x14:cfvo type="formula">
                <xm:f>$K$88*1.1</xm:f>
              </x14:cfvo>
            </x14:iconSet>
          </x14:cfRule>
          <xm:sqref>J88</xm:sqref>
        </x14:conditionalFormatting>
        <x14:conditionalFormatting xmlns:xm="http://schemas.microsoft.com/office/excel/2006/main">
          <x14:cfRule type="iconSet" priority="501" id="{CCAE18C2-F322-40EF-9F63-6D801383FA3A}">
            <x14:iconSet iconSet="3Triangles">
              <x14:cfvo type="percent">
                <xm:f>0</xm:f>
              </x14:cfvo>
              <x14:cfvo type="formula">
                <xm:f>$K$89*0.9</xm:f>
              </x14:cfvo>
              <x14:cfvo type="formula">
                <xm:f>$K$89*1.1</xm:f>
              </x14:cfvo>
            </x14:iconSet>
          </x14:cfRule>
          <xm:sqref>J89</xm:sqref>
        </x14:conditionalFormatting>
        <x14:conditionalFormatting xmlns:xm="http://schemas.microsoft.com/office/excel/2006/main">
          <x14:cfRule type="iconSet" priority="500" id="{1FE865A6-D258-4338-88A9-894BDBB7C7B5}">
            <x14:iconSet iconSet="3Triangles">
              <x14:cfvo type="percent">
                <xm:f>0</xm:f>
              </x14:cfvo>
              <x14:cfvo type="formula">
                <xm:f>$Q$89*0.9</xm:f>
              </x14:cfvo>
              <x14:cfvo type="formula">
                <xm:f>$Q$89*1.1</xm:f>
              </x14:cfvo>
            </x14:iconSet>
          </x14:cfRule>
          <xm:sqref>P89</xm:sqref>
        </x14:conditionalFormatting>
        <x14:conditionalFormatting xmlns:xm="http://schemas.microsoft.com/office/excel/2006/main">
          <x14:cfRule type="iconSet" priority="499" id="{BF88E6ED-8A29-4CAE-9445-F7EDB6E9163F}">
            <x14:iconSet iconSet="3Triangles">
              <x14:cfvo type="percent">
                <xm:f>0</xm:f>
              </x14:cfvo>
              <x14:cfvo type="formula">
                <xm:f>$Q$95*0.9</xm:f>
              </x14:cfvo>
              <x14:cfvo type="formula">
                <xm:f>$Q$95*1.1</xm:f>
              </x14:cfvo>
            </x14:iconSet>
          </x14:cfRule>
          <xm:sqref>P95</xm:sqref>
        </x14:conditionalFormatting>
        <x14:conditionalFormatting xmlns:xm="http://schemas.microsoft.com/office/excel/2006/main">
          <x14:cfRule type="iconSet" priority="498" id="{AA95A281-0A0D-4EC6-90B5-F353915C32C2}">
            <x14:iconSet iconSet="3Triangles">
              <x14:cfvo type="percent">
                <xm:f>0</xm:f>
              </x14:cfvo>
              <x14:cfvo type="formula">
                <xm:f>$Q$94*0.9</xm:f>
              </x14:cfvo>
              <x14:cfvo type="formula">
                <xm:f>$Q$94*1.1</xm:f>
              </x14:cfvo>
            </x14:iconSet>
          </x14:cfRule>
          <xm:sqref>P94</xm:sqref>
        </x14:conditionalFormatting>
        <x14:conditionalFormatting xmlns:xm="http://schemas.microsoft.com/office/excel/2006/main">
          <x14:cfRule type="iconSet" priority="497" id="{911EE7C1-A156-45D7-AA3C-88442593EDAA}">
            <x14:iconSet iconSet="3Triangles">
              <x14:cfvo type="percent">
                <xm:f>0</xm:f>
              </x14:cfvo>
              <x14:cfvo type="formula">
                <xm:f>$AC$78*0.9</xm:f>
              </x14:cfvo>
              <x14:cfvo type="formula">
                <xm:f>$AC$78*1.1</xm:f>
              </x14:cfvo>
            </x14:iconSet>
          </x14:cfRule>
          <xm:sqref>AB78</xm:sqref>
        </x14:conditionalFormatting>
        <x14:conditionalFormatting xmlns:xm="http://schemas.microsoft.com/office/excel/2006/main">
          <x14:cfRule type="iconSet" priority="496" id="{03370291-5CBF-4019-B53F-42FCD3D18652}">
            <x14:iconSet iconSet="3Triangles">
              <x14:cfvo type="percent">
                <xm:f>0</xm:f>
              </x14:cfvo>
              <x14:cfvo type="formula">
                <xm:f>$AC$81*0.9</xm:f>
              </x14:cfvo>
              <x14:cfvo type="formula">
                <xm:f>$AC$81*1.1</xm:f>
              </x14:cfvo>
            </x14:iconSet>
          </x14:cfRule>
          <xm:sqref>AB81</xm:sqref>
        </x14:conditionalFormatting>
        <x14:conditionalFormatting xmlns:xm="http://schemas.microsoft.com/office/excel/2006/main">
          <x14:cfRule type="iconSet" priority="495" id="{BE4BE031-93CF-4F79-A565-16EF9EFF1C94}">
            <x14:iconSet iconSet="3Triangles">
              <x14:cfvo type="percent">
                <xm:f>0</xm:f>
              </x14:cfvo>
              <x14:cfvo type="formula">
                <xm:f>$AC$83*0.9</xm:f>
              </x14:cfvo>
              <x14:cfvo type="formula">
                <xm:f>$AC$83*1.1</xm:f>
              </x14:cfvo>
            </x14:iconSet>
          </x14:cfRule>
          <xm:sqref>AB83</xm:sqref>
        </x14:conditionalFormatting>
        <x14:conditionalFormatting xmlns:xm="http://schemas.microsoft.com/office/excel/2006/main">
          <x14:cfRule type="iconSet" priority="494" id="{72BE6F89-D836-46B2-8712-6FFBFA77EE0E}">
            <x14:iconSet iconSet="3Triangles">
              <x14:cfvo type="percent">
                <xm:f>0</xm:f>
              </x14:cfvo>
              <x14:cfvo type="formula">
                <xm:f>$AC$85*0.9</xm:f>
              </x14:cfvo>
              <x14:cfvo type="formula">
                <xm:f>$AC$85*1.1</xm:f>
              </x14:cfvo>
            </x14:iconSet>
          </x14:cfRule>
          <xm:sqref>AB85</xm:sqref>
        </x14:conditionalFormatting>
        <x14:conditionalFormatting xmlns:xm="http://schemas.microsoft.com/office/excel/2006/main">
          <x14:cfRule type="iconSet" priority="493" id="{552A7FD6-E8C0-4003-8CE5-67FB5E22F5AC}">
            <x14:iconSet iconSet="3Triangles">
              <x14:cfvo type="percent">
                <xm:f>0</xm:f>
              </x14:cfvo>
              <x14:cfvo type="formula">
                <xm:f>$AC$86*0.9</xm:f>
              </x14:cfvo>
              <x14:cfvo type="formula">
                <xm:f>$AC$86*1.1</xm:f>
              </x14:cfvo>
            </x14:iconSet>
          </x14:cfRule>
          <xm:sqref>AB86</xm:sqref>
        </x14:conditionalFormatting>
        <x14:conditionalFormatting xmlns:xm="http://schemas.microsoft.com/office/excel/2006/main">
          <x14:cfRule type="iconSet" priority="492" id="{F3375F92-E401-4F20-9C16-5A6FE916189F}">
            <x14:iconSet iconSet="3Triangles">
              <x14:cfvo type="percent">
                <xm:f>0</xm:f>
              </x14:cfvo>
              <x14:cfvo type="formula">
                <xm:f>$AC$87*0.9</xm:f>
              </x14:cfvo>
              <x14:cfvo type="formula">
                <xm:f>$AC$87*1.1</xm:f>
              </x14:cfvo>
            </x14:iconSet>
          </x14:cfRule>
          <xm:sqref>AB87</xm:sqref>
        </x14:conditionalFormatting>
        <x14:conditionalFormatting xmlns:xm="http://schemas.microsoft.com/office/excel/2006/main">
          <x14:cfRule type="iconSet" priority="491" id="{50882684-C0A3-43F7-A121-966CE99AE2A2}">
            <x14:iconSet iconSet="3Triangles">
              <x14:cfvo type="percent">
                <xm:f>0</xm:f>
              </x14:cfvo>
              <x14:cfvo type="formula">
                <xm:f>$AC$88*0.9</xm:f>
              </x14:cfvo>
              <x14:cfvo type="formula">
                <xm:f>$AC$88*1.1</xm:f>
              </x14:cfvo>
            </x14:iconSet>
          </x14:cfRule>
          <xm:sqref>AB88</xm:sqref>
        </x14:conditionalFormatting>
        <x14:conditionalFormatting xmlns:xm="http://schemas.microsoft.com/office/excel/2006/main">
          <x14:cfRule type="iconSet" priority="490" id="{9B12AA2D-8441-46AF-BE48-E69C0912EBF3}">
            <x14:iconSet iconSet="3Triangles">
              <x14:cfvo type="percent">
                <xm:f>0</xm:f>
              </x14:cfvo>
              <x14:cfvo type="formula">
                <xm:f>$AC$91*0.9</xm:f>
              </x14:cfvo>
              <x14:cfvo type="formula">
                <xm:f>$AC$91*1.1</xm:f>
              </x14:cfvo>
            </x14:iconSet>
          </x14:cfRule>
          <xm:sqref>AB91</xm:sqref>
        </x14:conditionalFormatting>
        <x14:conditionalFormatting xmlns:xm="http://schemas.microsoft.com/office/excel/2006/main">
          <x14:cfRule type="iconSet" priority="489" id="{71B39F02-A93F-4F67-B064-828A4393F809}">
            <x14:iconSet iconSet="3Triangles">
              <x14:cfvo type="percent">
                <xm:f>0</xm:f>
              </x14:cfvo>
              <x14:cfvo type="formula">
                <xm:f>$AC$100*0.9</xm:f>
              </x14:cfvo>
              <x14:cfvo type="formula">
                <xm:f>$AC$100*1.1</xm:f>
              </x14:cfvo>
            </x14:iconSet>
          </x14:cfRule>
          <xm:sqref>AB100</xm:sqref>
        </x14:conditionalFormatting>
        <x14:conditionalFormatting xmlns:xm="http://schemas.microsoft.com/office/excel/2006/main">
          <x14:cfRule type="iconSet" priority="488" id="{5F030FC6-1C0A-4DBC-9E00-E1E4DE806F8F}">
            <x14:iconSet iconSet="3Triangles">
              <x14:cfvo type="percent">
                <xm:f>0</xm:f>
              </x14:cfvo>
              <x14:cfvo type="formula">
                <xm:f>$AC$97*0.9</xm:f>
              </x14:cfvo>
              <x14:cfvo type="formula">
                <xm:f>$AC$97*1.1</xm:f>
              </x14:cfvo>
            </x14:iconSet>
          </x14:cfRule>
          <xm:sqref>AB97</xm:sqref>
        </x14:conditionalFormatting>
        <x14:conditionalFormatting xmlns:xm="http://schemas.microsoft.com/office/excel/2006/main">
          <x14:cfRule type="iconSet" priority="487" id="{9F45C3E4-A2C0-4299-BEAD-386242479BB2}">
            <x14:iconSet iconSet="3Triangles">
              <x14:cfvo type="percent">
                <xm:f>0</xm:f>
              </x14:cfvo>
              <x14:cfvo type="formula">
                <xm:f>$AC$98*0.9</xm:f>
              </x14:cfvo>
              <x14:cfvo type="formula">
                <xm:f>$AC$98*1.1</xm:f>
              </x14:cfvo>
            </x14:iconSet>
          </x14:cfRule>
          <xm:sqref>AB98</xm:sqref>
        </x14:conditionalFormatting>
        <x14:conditionalFormatting xmlns:xm="http://schemas.microsoft.com/office/excel/2006/main">
          <x14:cfRule type="iconSet" priority="486" id="{0BD320D5-5C59-4BC1-8A73-2E3E2A6EF44C}">
            <x14:iconSet iconSet="3Triangles">
              <x14:cfvo type="percent">
                <xm:f>0</xm:f>
              </x14:cfvo>
              <x14:cfvo type="formula">
                <xm:f>$AC$99*0.9</xm:f>
              </x14:cfvo>
              <x14:cfvo type="formula">
                <xm:f>$AC$99*1.1</xm:f>
              </x14:cfvo>
            </x14:iconSet>
          </x14:cfRule>
          <xm:sqref>AB99</xm:sqref>
        </x14:conditionalFormatting>
        <x14:conditionalFormatting xmlns:xm="http://schemas.microsoft.com/office/excel/2006/main">
          <x14:cfRule type="iconSet" priority="485" id="{3C83741A-FCDD-473D-84A5-963C7378A599}">
            <x14:iconSet iconSet="3Triangles">
              <x14:cfvo type="percent">
                <xm:f>0</xm:f>
              </x14:cfvo>
              <x14:cfvo type="formula">
                <xm:f>$AC$95*0.9</xm:f>
              </x14:cfvo>
              <x14:cfvo type="formula">
                <xm:f>$AC$95*1.1</xm:f>
              </x14:cfvo>
            </x14:iconSet>
          </x14:cfRule>
          <xm:sqref>AB95</xm:sqref>
        </x14:conditionalFormatting>
        <x14:conditionalFormatting xmlns:xm="http://schemas.microsoft.com/office/excel/2006/main">
          <x14:cfRule type="iconSet" priority="484" id="{CF04606B-129D-4704-A4AD-F9F7C90D1F57}">
            <x14:iconSet iconSet="3Triangles">
              <x14:cfvo type="percent">
                <xm:f>0</xm:f>
              </x14:cfvo>
              <x14:cfvo type="formula">
                <xm:f>$AC$93*0.9</xm:f>
              </x14:cfvo>
              <x14:cfvo type="formula">
                <xm:f>$AC$93*1.1</xm:f>
              </x14:cfvo>
            </x14:iconSet>
          </x14:cfRule>
          <xm:sqref>AB93</xm:sqref>
        </x14:conditionalFormatting>
        <x14:conditionalFormatting xmlns:xm="http://schemas.microsoft.com/office/excel/2006/main">
          <x14:cfRule type="iconSet" priority="483" id="{CB67D906-60D0-4F88-98A7-6C14FD22F657}">
            <x14:iconSet iconSet="3Triangles">
              <x14:cfvo type="percent">
                <xm:f>0</xm:f>
              </x14:cfvo>
              <x14:cfvo type="formula">
                <xm:f>$AC$92*0.9</xm:f>
              </x14:cfvo>
              <x14:cfvo type="formula">
                <xm:f>$AC$92*1.1</xm:f>
              </x14:cfvo>
            </x14:iconSet>
          </x14:cfRule>
          <xm:sqref>AB92</xm:sqref>
        </x14:conditionalFormatting>
        <x14:conditionalFormatting xmlns:xm="http://schemas.microsoft.com/office/excel/2006/main">
          <x14:cfRule type="iconSet" priority="482" id="{38DE7EB3-E850-4BCA-8BA3-4790EDEFD10F}">
            <x14:iconSet iconSet="3Triangles">
              <x14:cfvo type="percent">
                <xm:f>0</xm:f>
              </x14:cfvo>
              <x14:cfvo type="formula">
                <xm:f>$AC$94*0.9</xm:f>
              </x14:cfvo>
              <x14:cfvo type="formula">
                <xm:f>$AC$94*1.1</xm:f>
              </x14:cfvo>
            </x14:iconSet>
          </x14:cfRule>
          <xm:sqref>AB94</xm:sqref>
        </x14:conditionalFormatting>
        <x14:conditionalFormatting xmlns:xm="http://schemas.microsoft.com/office/excel/2006/main">
          <x14:cfRule type="iconSet" priority="481" id="{6AAA2331-9D60-418E-B276-0FC92DD05BDB}">
            <x14:iconSet iconSet="3Triangles">
              <x14:cfvo type="percent">
                <xm:f>0</xm:f>
              </x14:cfvo>
              <x14:cfvo type="formula">
                <xm:f>$E$107*0.9</xm:f>
              </x14:cfvo>
              <x14:cfvo type="formula">
                <xm:f>$E$107*1.1</xm:f>
              </x14:cfvo>
            </x14:iconSet>
          </x14:cfRule>
          <xm:sqref>D107</xm:sqref>
        </x14:conditionalFormatting>
        <x14:conditionalFormatting xmlns:xm="http://schemas.microsoft.com/office/excel/2006/main">
          <x14:cfRule type="iconSet" priority="480" id="{D79C9EF9-EF8F-4BA4-9058-F0A81E1BC274}">
            <x14:iconSet iconSet="3Triangles">
              <x14:cfvo type="percent">
                <xm:f>0</xm:f>
              </x14:cfvo>
              <x14:cfvo type="formula">
                <xm:f>$E$108*0.9</xm:f>
              </x14:cfvo>
              <x14:cfvo type="formula">
                <xm:f>$E$108*1.1</xm:f>
              </x14:cfvo>
            </x14:iconSet>
          </x14:cfRule>
          <xm:sqref>D108</xm:sqref>
        </x14:conditionalFormatting>
        <x14:conditionalFormatting xmlns:xm="http://schemas.microsoft.com/office/excel/2006/main">
          <x14:cfRule type="iconSet" priority="479" id="{1D6DFA21-47BE-4EAE-B80A-552F5409B393}">
            <x14:iconSet iconSet="3Triangles">
              <x14:cfvo type="percent">
                <xm:f>0</xm:f>
              </x14:cfvo>
              <x14:cfvo type="formula">
                <xm:f>$E$133*0.9</xm:f>
              </x14:cfvo>
              <x14:cfvo type="formula">
                <xm:f>$E$133*1.1</xm:f>
              </x14:cfvo>
            </x14:iconSet>
          </x14:cfRule>
          <xm:sqref>D133</xm:sqref>
        </x14:conditionalFormatting>
        <x14:conditionalFormatting xmlns:xm="http://schemas.microsoft.com/office/excel/2006/main">
          <x14:cfRule type="iconSet" priority="478" id="{90FB0036-0177-4F40-8DBC-A668705D106F}">
            <x14:iconSet iconSet="3Triangles">
              <x14:cfvo type="percent">
                <xm:f>0</xm:f>
              </x14:cfvo>
              <x14:cfvo type="formula">
                <xm:f>$E$134*0.9</xm:f>
              </x14:cfvo>
              <x14:cfvo type="formula">
                <xm:f>$E$134*1.1</xm:f>
              </x14:cfvo>
            </x14:iconSet>
          </x14:cfRule>
          <xm:sqref>D134</xm:sqref>
        </x14:conditionalFormatting>
        <x14:conditionalFormatting xmlns:xm="http://schemas.microsoft.com/office/excel/2006/main">
          <x14:cfRule type="iconSet" priority="477" id="{180F9837-8A6F-4C0E-B22B-B4AF304BE2D8}">
            <x14:iconSet iconSet="3Triangles">
              <x14:cfvo type="percent">
                <xm:f>0</xm:f>
              </x14:cfvo>
              <x14:cfvo type="formula">
                <xm:f>$E$131*0.9</xm:f>
              </x14:cfvo>
              <x14:cfvo type="formula">
                <xm:f>$E$131*1.1</xm:f>
              </x14:cfvo>
            </x14:iconSet>
          </x14:cfRule>
          <xm:sqref>D131</xm:sqref>
        </x14:conditionalFormatting>
        <x14:conditionalFormatting xmlns:xm="http://schemas.microsoft.com/office/excel/2006/main">
          <x14:cfRule type="iconSet" priority="476" id="{CF880655-A7F9-40F1-8BA3-670A3F10F369}">
            <x14:iconSet iconSet="3Triangles">
              <x14:cfvo type="percent">
                <xm:f>0</xm:f>
              </x14:cfvo>
              <x14:cfvo type="formula">
                <xm:f>$E$128*0.9</xm:f>
              </x14:cfvo>
              <x14:cfvo type="formula">
                <xm:f>$E$128*1.1</xm:f>
              </x14:cfvo>
            </x14:iconSet>
          </x14:cfRule>
          <xm:sqref>D128</xm:sqref>
        </x14:conditionalFormatting>
        <x14:conditionalFormatting xmlns:xm="http://schemas.microsoft.com/office/excel/2006/main">
          <x14:cfRule type="iconSet" priority="475" id="{7FF6397C-E047-4601-92A4-B976A3CD73DC}">
            <x14:iconSet iconSet="3Triangles">
              <x14:cfvo type="percent">
                <xm:f>0</xm:f>
              </x14:cfvo>
              <x14:cfvo type="formula">
                <xm:f>$E$129*0.9</xm:f>
              </x14:cfvo>
              <x14:cfvo type="formula">
                <xm:f>$E$129*1.1</xm:f>
              </x14:cfvo>
            </x14:iconSet>
          </x14:cfRule>
          <xm:sqref>D129</xm:sqref>
        </x14:conditionalFormatting>
        <x14:conditionalFormatting xmlns:xm="http://schemas.microsoft.com/office/excel/2006/main">
          <x14:cfRule type="iconSet" priority="474" id="{C50D7155-723C-4B29-964F-BFA7FE083532}">
            <x14:iconSet iconSet="3Triangles">
              <x14:cfvo type="percent">
                <xm:f>0</xm:f>
              </x14:cfvo>
              <x14:cfvo type="formula">
                <xm:f>$E$130*0.9</xm:f>
              </x14:cfvo>
              <x14:cfvo type="formula">
                <xm:f>$E$130*1.1</xm:f>
              </x14:cfvo>
            </x14:iconSet>
          </x14:cfRule>
          <xm:sqref>D130</xm:sqref>
        </x14:conditionalFormatting>
        <x14:conditionalFormatting xmlns:xm="http://schemas.microsoft.com/office/excel/2006/main">
          <x14:cfRule type="iconSet" priority="473" id="{D5622F90-B035-4F72-BDE8-30740770BF7D}">
            <x14:iconSet iconSet="3Triangles">
              <x14:cfvo type="percent">
                <xm:f>0</xm:f>
              </x14:cfvo>
              <x14:cfvo type="formula">
                <xm:f>$E$126*0.9</xm:f>
              </x14:cfvo>
              <x14:cfvo type="formula">
                <xm:f>$E$126*1.1</xm:f>
              </x14:cfvo>
            </x14:iconSet>
          </x14:cfRule>
          <xm:sqref>D126</xm:sqref>
        </x14:conditionalFormatting>
        <x14:conditionalFormatting xmlns:xm="http://schemas.microsoft.com/office/excel/2006/main">
          <x14:cfRule type="iconSet" priority="472" id="{6DBA1B5F-3081-4F25-88D9-11E84F636CC4}">
            <x14:iconSet iconSet="3Triangles">
              <x14:cfvo type="percent">
                <xm:f>0</xm:f>
              </x14:cfvo>
              <x14:cfvo type="formula">
                <xm:f>$E$124*0.9</xm:f>
              </x14:cfvo>
              <x14:cfvo type="formula">
                <xm:f>$E$124*1.1</xm:f>
              </x14:cfvo>
            </x14:iconSet>
          </x14:cfRule>
          <xm:sqref>D124</xm:sqref>
        </x14:conditionalFormatting>
        <x14:conditionalFormatting xmlns:xm="http://schemas.microsoft.com/office/excel/2006/main">
          <x14:cfRule type="iconSet" priority="471" id="{961FD994-5E98-4721-ACF0-56B8E79703FC}">
            <x14:iconSet iconSet="3Triangles">
              <x14:cfvo type="percent">
                <xm:f>0</xm:f>
              </x14:cfvo>
              <x14:cfvo type="formula">
                <xm:f>$E$125*0.9</xm:f>
              </x14:cfvo>
              <x14:cfvo type="formula">
                <xm:f>$E$125*1.1</xm:f>
              </x14:cfvo>
            </x14:iconSet>
          </x14:cfRule>
          <xm:sqref>D125</xm:sqref>
        </x14:conditionalFormatting>
        <x14:conditionalFormatting xmlns:xm="http://schemas.microsoft.com/office/excel/2006/main">
          <x14:cfRule type="iconSet" priority="470" id="{4FEC8C45-AECC-481B-A1C0-AB0F9D6A46A6}">
            <x14:iconSet iconSet="3Triangles">
              <x14:cfvo type="percent">
                <xm:f>0</xm:f>
              </x14:cfvo>
              <x14:cfvo type="formula">
                <xm:f>$E$120*0.9</xm:f>
              </x14:cfvo>
              <x14:cfvo type="formula">
                <xm:f>$E$120*1.1</xm:f>
              </x14:cfvo>
            </x14:iconSet>
          </x14:cfRule>
          <xm:sqref>D120</xm:sqref>
        </x14:conditionalFormatting>
        <x14:conditionalFormatting xmlns:xm="http://schemas.microsoft.com/office/excel/2006/main">
          <x14:cfRule type="iconSet" priority="469" id="{8320C331-0635-4BEF-AEFB-D24AD1A0B3A9}">
            <x14:iconSet iconSet="3Triangles">
              <x14:cfvo type="percent">
                <xm:f>0</xm:f>
              </x14:cfvo>
              <x14:cfvo type="formula">
                <xm:f>$E$121*0.9</xm:f>
              </x14:cfvo>
              <x14:cfvo type="formula">
                <xm:f>$E$121*1.1</xm:f>
              </x14:cfvo>
            </x14:iconSet>
          </x14:cfRule>
          <xm:sqref>D121</xm:sqref>
        </x14:conditionalFormatting>
        <x14:conditionalFormatting xmlns:xm="http://schemas.microsoft.com/office/excel/2006/main">
          <x14:cfRule type="iconSet" priority="468" id="{410A5510-402B-49C3-8387-5B88D6EF7FC5}">
            <x14:iconSet iconSet="3Triangles">
              <x14:cfvo type="percent">
                <xm:f>0</xm:f>
              </x14:cfvo>
              <x14:cfvo type="formula">
                <xm:f>$E$119*0.9</xm:f>
              </x14:cfvo>
              <x14:cfvo type="formula">
                <xm:f>$E$119*1.1</xm:f>
              </x14:cfvo>
            </x14:iconSet>
          </x14:cfRule>
          <xm:sqref>D119</xm:sqref>
        </x14:conditionalFormatting>
        <x14:conditionalFormatting xmlns:xm="http://schemas.microsoft.com/office/excel/2006/main">
          <x14:cfRule type="iconSet" priority="467" id="{7B9563EC-CB15-43FC-89BD-45B4E2D51773}">
            <x14:iconSet iconSet="3Triangles">
              <x14:cfvo type="percent">
                <xm:f>0</xm:f>
              </x14:cfvo>
              <x14:cfvo type="formula">
                <xm:f>$E$117*0.9</xm:f>
              </x14:cfvo>
              <x14:cfvo type="formula">
                <xm:f>$E$117*1.1</xm:f>
              </x14:cfvo>
            </x14:iconSet>
          </x14:cfRule>
          <xm:sqref>D117</xm:sqref>
        </x14:conditionalFormatting>
        <x14:conditionalFormatting xmlns:xm="http://schemas.microsoft.com/office/excel/2006/main">
          <x14:cfRule type="iconSet" priority="466" id="{D22A6CB9-D144-4266-A961-E5AFF9E471A7}">
            <x14:iconSet iconSet="3Triangles">
              <x14:cfvo type="percent">
                <xm:f>0</xm:f>
              </x14:cfvo>
              <x14:cfvo type="formula">
                <xm:f>$E$110*0.9</xm:f>
              </x14:cfvo>
              <x14:cfvo type="formula">
                <xm:f>$E$110*1.1</xm:f>
              </x14:cfvo>
            </x14:iconSet>
          </x14:cfRule>
          <xm:sqref>D110</xm:sqref>
        </x14:conditionalFormatting>
        <x14:conditionalFormatting xmlns:xm="http://schemas.microsoft.com/office/excel/2006/main">
          <x14:cfRule type="iconSet" priority="465" id="{5B23510D-8416-4B3C-8EC5-0E88C1B67E71}">
            <x14:iconSet iconSet="3Triangles">
              <x14:cfvo type="percent">
                <xm:f>0</xm:f>
              </x14:cfvo>
              <x14:cfvo type="formula">
                <xm:f>$E$111*0.9</xm:f>
              </x14:cfvo>
              <x14:cfvo type="formula">
                <xm:f>$E$111*1.1</xm:f>
              </x14:cfvo>
            </x14:iconSet>
          </x14:cfRule>
          <xm:sqref>D111</xm:sqref>
        </x14:conditionalFormatting>
        <x14:conditionalFormatting xmlns:xm="http://schemas.microsoft.com/office/excel/2006/main">
          <x14:cfRule type="iconSet" priority="464" id="{CAA8E8E7-90D2-4E7E-8FE7-B1832CB70ACB}">
            <x14:iconSet iconSet="3Triangles">
              <x14:cfvo type="percent">
                <xm:f>0</xm:f>
              </x14:cfvo>
              <x14:cfvo type="formula">
                <xm:f>$E$112*0.9</xm:f>
              </x14:cfvo>
              <x14:cfvo type="formula">
                <xm:f>$E$112*1.1</xm:f>
              </x14:cfvo>
            </x14:iconSet>
          </x14:cfRule>
          <xm:sqref>D112</xm:sqref>
        </x14:conditionalFormatting>
        <x14:conditionalFormatting xmlns:xm="http://schemas.microsoft.com/office/excel/2006/main">
          <x14:cfRule type="iconSet" priority="463" id="{FC6355E2-A48C-401A-85E5-CE2092389F41}">
            <x14:iconSet iconSet="3Triangles">
              <x14:cfvo type="percent">
                <xm:f>0</xm:f>
              </x14:cfvo>
              <x14:cfvo type="formula">
                <xm:f>$E$113*0.9</xm:f>
              </x14:cfvo>
              <x14:cfvo type="formula">
                <xm:f>$E$113*1.1</xm:f>
              </x14:cfvo>
            </x14:iconSet>
          </x14:cfRule>
          <xm:sqref>D113</xm:sqref>
        </x14:conditionalFormatting>
        <x14:conditionalFormatting xmlns:xm="http://schemas.microsoft.com/office/excel/2006/main">
          <x14:cfRule type="iconSet" priority="462" id="{A6A17851-BD0B-4670-B42C-D27E1EB73D8F}">
            <x14:iconSet iconSet="3Triangles">
              <x14:cfvo type="percent">
                <xm:f>0</xm:f>
              </x14:cfvo>
              <x14:cfvo type="formula">
                <xm:f>$E$115*0.9</xm:f>
              </x14:cfvo>
              <x14:cfvo type="formula">
                <xm:f>$E$115*1.1</xm:f>
              </x14:cfvo>
            </x14:iconSet>
          </x14:cfRule>
          <xm:sqref>D115</xm:sqref>
        </x14:conditionalFormatting>
        <x14:conditionalFormatting xmlns:xm="http://schemas.microsoft.com/office/excel/2006/main">
          <x14:cfRule type="iconSet" priority="461" id="{D8F6C5A3-2E8B-4E05-AD1D-CF457725FB45}">
            <x14:iconSet iconSet="3Triangles">
              <x14:cfvo type="percent">
                <xm:f>0</xm:f>
              </x14:cfvo>
              <x14:cfvo type="formula">
                <xm:f>$E$116*0.9</xm:f>
              </x14:cfvo>
              <x14:cfvo type="formula">
                <xm:f>$E$116*1.1</xm:f>
              </x14:cfvo>
            </x14:iconSet>
          </x14:cfRule>
          <xm:sqref>D116</xm:sqref>
        </x14:conditionalFormatting>
        <x14:conditionalFormatting xmlns:xm="http://schemas.microsoft.com/office/excel/2006/main">
          <x14:cfRule type="iconSet" priority="460" id="{D5D03542-5E41-4DE0-84FA-45A1E2A22B32}">
            <x14:iconSet iconSet="3Triangles">
              <x14:cfvo type="percent">
                <xm:f>0</xm:f>
              </x14:cfvo>
              <x14:cfvo type="formula">
                <xm:f>$E$114*0.9</xm:f>
              </x14:cfvo>
              <x14:cfvo type="formula">
                <xm:f>$E$114*1.1</xm:f>
              </x14:cfvo>
            </x14:iconSet>
          </x14:cfRule>
          <xm:sqref>D114</xm:sqref>
        </x14:conditionalFormatting>
        <x14:conditionalFormatting xmlns:xm="http://schemas.microsoft.com/office/excel/2006/main">
          <x14:cfRule type="iconSet" priority="459" id="{23A2D7B0-9911-4611-B9B3-C3738923A6D2}">
            <x14:iconSet iconSet="3Triangles">
              <x14:cfvo type="percent">
                <xm:f>0</xm:f>
              </x14:cfvo>
              <x14:cfvo type="formula">
                <xm:f>$Q$72*0.9</xm:f>
              </x14:cfvo>
              <x14:cfvo type="formula">
                <xm:f>$Q$72*1.1</xm:f>
              </x14:cfvo>
            </x14:iconSet>
          </x14:cfRule>
          <xm:sqref>P72</xm:sqref>
        </x14:conditionalFormatting>
        <x14:conditionalFormatting xmlns:xm="http://schemas.microsoft.com/office/excel/2006/main">
          <x14:cfRule type="iconSet" priority="458" id="{9009134B-F0F7-45D2-8204-4FBC0EB4659E}">
            <x14:iconSet iconSet="3Triangles">
              <x14:cfvo type="percent">
                <xm:f>0</xm:f>
              </x14:cfvo>
              <x14:cfvo type="formula">
                <xm:f>$Q$91*0.9</xm:f>
              </x14:cfvo>
              <x14:cfvo type="formula">
                <xm:f>$Q$91*1.1</xm:f>
              </x14:cfvo>
            </x14:iconSet>
          </x14:cfRule>
          <xm:sqref>P91</xm:sqref>
        </x14:conditionalFormatting>
        <x14:conditionalFormatting xmlns:xm="http://schemas.microsoft.com/office/excel/2006/main">
          <x14:cfRule type="iconSet" priority="457" id="{E33CDE2F-FF22-4066-AF05-F74B3064368A}">
            <x14:iconSet iconSet="3Triangles">
              <x14:cfvo type="percent">
                <xm:f>0</xm:f>
              </x14:cfvo>
              <x14:cfvo type="formula">
                <xm:f>$Q$97*0.9</xm:f>
              </x14:cfvo>
              <x14:cfvo type="formula">
                <xm:f>$Q$97*1.1</xm:f>
              </x14:cfvo>
            </x14:iconSet>
          </x14:cfRule>
          <xm:sqref>P97</xm:sqref>
        </x14:conditionalFormatting>
        <x14:conditionalFormatting xmlns:xm="http://schemas.microsoft.com/office/excel/2006/main">
          <x14:cfRule type="iconSet" priority="456" id="{D85F304A-C407-4BA1-9320-2F2BA1FF12C6}">
            <x14:iconSet iconSet="3Triangles">
              <x14:cfvo type="percent">
                <xm:f>0</xm:f>
              </x14:cfvo>
              <x14:cfvo type="formula">
                <xm:f>$W$68*0.9</xm:f>
              </x14:cfvo>
              <x14:cfvo type="formula">
                <xm:f>$W$68*1.1</xm:f>
              </x14:cfvo>
            </x14:iconSet>
          </x14:cfRule>
          <xm:sqref>V68</xm:sqref>
        </x14:conditionalFormatting>
        <x14:conditionalFormatting xmlns:xm="http://schemas.microsoft.com/office/excel/2006/main">
          <x14:cfRule type="iconSet" priority="455" id="{6F70D8D5-8E76-44E3-BF73-116D82B3D340}">
            <x14:iconSet iconSet="3Triangles">
              <x14:cfvo type="percent">
                <xm:f>0</xm:f>
              </x14:cfvo>
              <x14:cfvo type="formula">
                <xm:f>$W$80*0.9</xm:f>
              </x14:cfvo>
              <x14:cfvo type="formula">
                <xm:f>$W$80*1.1</xm:f>
              </x14:cfvo>
            </x14:iconSet>
          </x14:cfRule>
          <xm:sqref>V80</xm:sqref>
        </x14:conditionalFormatting>
        <x14:conditionalFormatting xmlns:xm="http://schemas.microsoft.com/office/excel/2006/main">
          <x14:cfRule type="iconSet" priority="454" id="{7EEDB8B9-CC72-41EE-9651-0457B4A56EA5}">
            <x14:iconSet iconSet="3Triangles">
              <x14:cfvo type="percent">
                <xm:f>0</xm:f>
              </x14:cfvo>
              <x14:cfvo type="formula">
                <xm:f>$W$82*0.9</xm:f>
              </x14:cfvo>
              <x14:cfvo type="formula">
                <xm:f>$W$82*1.1</xm:f>
              </x14:cfvo>
            </x14:iconSet>
          </x14:cfRule>
          <xm:sqref>V82</xm:sqref>
        </x14:conditionalFormatting>
        <x14:conditionalFormatting xmlns:xm="http://schemas.microsoft.com/office/excel/2006/main">
          <x14:cfRule type="iconSet" priority="453" id="{F638B246-5ED7-4A5B-86AB-896F4324B348}">
            <x14:iconSet iconSet="3Triangles">
              <x14:cfvo type="percent">
                <xm:f>0</xm:f>
              </x14:cfvo>
              <x14:cfvo type="formula">
                <xm:f>$W$85*0.9</xm:f>
              </x14:cfvo>
              <x14:cfvo type="formula">
                <xm:f>$W$85*1.1</xm:f>
              </x14:cfvo>
            </x14:iconSet>
          </x14:cfRule>
          <xm:sqref>V85</xm:sqref>
        </x14:conditionalFormatting>
        <x14:conditionalFormatting xmlns:xm="http://schemas.microsoft.com/office/excel/2006/main">
          <x14:cfRule type="iconSet" priority="452" id="{A400BD8A-95CD-46E2-AF25-69A02B45B858}">
            <x14:iconSet iconSet="3Triangles">
              <x14:cfvo type="percent">
                <xm:f>0</xm:f>
              </x14:cfvo>
              <x14:cfvo type="formula">
                <xm:f>$W$86*0.9</xm:f>
              </x14:cfvo>
              <x14:cfvo type="formula">
                <xm:f>$W$86*1.1</xm:f>
              </x14:cfvo>
            </x14:iconSet>
          </x14:cfRule>
          <xm:sqref>V86</xm:sqref>
        </x14:conditionalFormatting>
        <x14:conditionalFormatting xmlns:xm="http://schemas.microsoft.com/office/excel/2006/main">
          <x14:cfRule type="iconSet" priority="451" id="{5719577C-3476-40DE-8680-5AFD103EF0EA}">
            <x14:iconSet iconSet="3Triangles">
              <x14:cfvo type="percent">
                <xm:f>0</xm:f>
              </x14:cfvo>
              <x14:cfvo type="formula">
                <xm:f>$W$90*0.9</xm:f>
              </x14:cfvo>
              <x14:cfvo type="formula">
                <xm:f>$W$90*1.1</xm:f>
              </x14:cfvo>
            </x14:iconSet>
          </x14:cfRule>
          <xm:sqref>V90</xm:sqref>
        </x14:conditionalFormatting>
        <x14:conditionalFormatting xmlns:xm="http://schemas.microsoft.com/office/excel/2006/main">
          <x14:cfRule type="iconSet" priority="450" id="{2C0E4FF0-3EA2-4444-B693-16644616D96B}">
            <x14:iconSet iconSet="3Triangles">
              <x14:cfvo type="percent">
                <xm:f>0</xm:f>
              </x14:cfvo>
              <x14:cfvo type="formula">
                <xm:f>$W$91*0.9</xm:f>
              </x14:cfvo>
              <x14:cfvo type="formula">
                <xm:f>$W$91*1.1</xm:f>
              </x14:cfvo>
            </x14:iconSet>
          </x14:cfRule>
          <xm:sqref>V91</xm:sqref>
        </x14:conditionalFormatting>
        <x14:conditionalFormatting xmlns:xm="http://schemas.microsoft.com/office/excel/2006/main">
          <x14:cfRule type="iconSet" priority="449" id="{59AE0903-1819-43AE-8139-57BD03A82F38}">
            <x14:iconSet iconSet="3Triangles">
              <x14:cfvo type="percent">
                <xm:f>0</xm:f>
              </x14:cfvo>
              <x14:cfvo type="formula">
                <xm:f>$AC$96*0.9</xm:f>
              </x14:cfvo>
              <x14:cfvo type="formula">
                <xm:f>$AC$96*1.1</xm:f>
              </x14:cfvo>
            </x14:iconSet>
          </x14:cfRule>
          <xm:sqref>AB96</xm:sqref>
        </x14:conditionalFormatting>
        <x14:conditionalFormatting xmlns:xm="http://schemas.microsoft.com/office/excel/2006/main">
          <x14:cfRule type="iconSet" priority="448" id="{F75BFBF2-2CA4-443E-AA0E-BE16CF547597}">
            <x14:iconSet iconSet="3Triangles">
              <x14:cfvo type="percent">
                <xm:f>0</xm:f>
              </x14:cfvo>
              <x14:cfvo type="formula">
                <xm:f>$AC$90*0.9</xm:f>
              </x14:cfvo>
              <x14:cfvo type="formula">
                <xm:f>$AC$90*1.1</xm:f>
              </x14:cfvo>
            </x14:iconSet>
          </x14:cfRule>
          <xm:sqref>AB90</xm:sqref>
        </x14:conditionalFormatting>
        <x14:conditionalFormatting xmlns:xm="http://schemas.microsoft.com/office/excel/2006/main">
          <x14:cfRule type="iconSet" priority="447" id="{9032B04E-841C-4179-88E2-EC891DD8C05E}">
            <x14:iconSet iconSet="3Triangles">
              <x14:cfvo type="percent">
                <xm:f>0</xm:f>
              </x14:cfvo>
              <x14:cfvo type="formula">
                <xm:f>$AC$89*0.9</xm:f>
              </x14:cfvo>
              <x14:cfvo type="formula">
                <xm:f>$AC$89*1.1</xm:f>
              </x14:cfvo>
            </x14:iconSet>
          </x14:cfRule>
          <xm:sqref>AB89</xm:sqref>
        </x14:conditionalFormatting>
        <x14:conditionalFormatting xmlns:xm="http://schemas.microsoft.com/office/excel/2006/main">
          <x14:cfRule type="iconSet" priority="446" id="{094493EB-5928-4361-BBB3-F202E525C9E5}">
            <x14:iconSet iconSet="3Triangles">
              <x14:cfvo type="percent">
                <xm:f>0</xm:f>
              </x14:cfvo>
              <x14:cfvo type="formula">
                <xm:f>$AC$84*0.9</xm:f>
              </x14:cfvo>
              <x14:cfvo type="formula">
                <xm:f>$AC$84*1.1</xm:f>
              </x14:cfvo>
            </x14:iconSet>
          </x14:cfRule>
          <xm:sqref>AB84</xm:sqref>
        </x14:conditionalFormatting>
        <x14:conditionalFormatting xmlns:xm="http://schemas.microsoft.com/office/excel/2006/main">
          <x14:cfRule type="iconSet" priority="445" id="{721D7CC5-2B7B-41A5-8F0C-9D4BA92AC88F}">
            <x14:iconSet iconSet="3Triangles">
              <x14:cfvo type="percent">
                <xm:f>0</xm:f>
              </x14:cfvo>
              <x14:cfvo type="formula">
                <xm:f>$AC$82*0.9</xm:f>
              </x14:cfvo>
              <x14:cfvo type="formula">
                <xm:f>$AC$82*1.1</xm:f>
              </x14:cfvo>
            </x14:iconSet>
          </x14:cfRule>
          <xm:sqref>AB82</xm:sqref>
        </x14:conditionalFormatting>
        <x14:conditionalFormatting xmlns:xm="http://schemas.microsoft.com/office/excel/2006/main">
          <x14:cfRule type="iconSet" priority="444" id="{E85014E2-8FF1-4D58-ACE0-44EFD1558561}">
            <x14:iconSet iconSet="3Triangles">
              <x14:cfvo type="percent">
                <xm:f>0</xm:f>
              </x14:cfvo>
              <x14:cfvo type="formula">
                <xm:f>$AC$75*0.9</xm:f>
              </x14:cfvo>
              <x14:cfvo type="formula">
                <xm:f>$AC$75*1.1</xm:f>
              </x14:cfvo>
            </x14:iconSet>
          </x14:cfRule>
          <xm:sqref>AB75</xm:sqref>
        </x14:conditionalFormatting>
        <x14:conditionalFormatting xmlns:xm="http://schemas.microsoft.com/office/excel/2006/main">
          <x14:cfRule type="iconSet" priority="443" id="{A334AFF3-B0AC-45B7-BDE5-E3B9D87E1390}">
            <x14:iconSet iconSet="3Triangles">
              <x14:cfvo type="percent">
                <xm:f>0</xm:f>
              </x14:cfvo>
              <x14:cfvo type="formula">
                <xm:f>$E$118*0.9</xm:f>
              </x14:cfvo>
              <x14:cfvo type="formula">
                <xm:f>$E$118*1.1</xm:f>
              </x14:cfvo>
            </x14:iconSet>
          </x14:cfRule>
          <xm:sqref>D118</xm:sqref>
        </x14:conditionalFormatting>
        <x14:conditionalFormatting xmlns:xm="http://schemas.microsoft.com/office/excel/2006/main">
          <x14:cfRule type="iconSet" priority="442" id="{99076622-CEAC-4D5B-BBE3-8F151B8E6FDE}">
            <x14:iconSet iconSet="3Triangles">
              <x14:cfvo type="percent">
                <xm:f>0</xm:f>
              </x14:cfvo>
              <x14:cfvo type="formula">
                <xm:f>$E$109*0.9</xm:f>
              </x14:cfvo>
              <x14:cfvo type="formula">
                <xm:f>$E$109*1.1</xm:f>
              </x14:cfvo>
            </x14:iconSet>
          </x14:cfRule>
          <xm:sqref>D109</xm:sqref>
        </x14:conditionalFormatting>
        <x14:conditionalFormatting xmlns:xm="http://schemas.microsoft.com/office/excel/2006/main">
          <x14:cfRule type="iconSet" priority="441" id="{7B18A34A-0759-459A-BCBF-8E6AAC1DEC02}">
            <x14:iconSet iconSet="3Triangles">
              <x14:cfvo type="percent">
                <xm:f>0</xm:f>
              </x14:cfvo>
              <x14:cfvo type="formula">
                <xm:f>$E$127*0.9</xm:f>
              </x14:cfvo>
              <x14:cfvo type="formula">
                <xm:f>$E$127*1.1</xm:f>
              </x14:cfvo>
            </x14:iconSet>
          </x14:cfRule>
          <xm:sqref>D127</xm:sqref>
        </x14:conditionalFormatting>
        <x14:conditionalFormatting xmlns:xm="http://schemas.microsoft.com/office/excel/2006/main">
          <x14:cfRule type="iconSet" priority="440" id="{9830726E-29BE-44F3-AF45-CC33CB50A2A7}">
            <x14:iconSet iconSet="3Triangles">
              <x14:cfvo type="percent">
                <xm:f>0</xm:f>
              </x14:cfvo>
              <x14:cfvo type="formula">
                <xm:f>$E$12*0.9</xm:f>
              </x14:cfvo>
              <x14:cfvo type="formula">
                <xm:f>$E$12*1.1</xm:f>
              </x14:cfvo>
            </x14:iconSet>
          </x14:cfRule>
          <xm:sqref>D12</xm:sqref>
        </x14:conditionalFormatting>
        <x14:conditionalFormatting xmlns:xm="http://schemas.microsoft.com/office/excel/2006/main">
          <x14:cfRule type="iconSet" priority="439" id="{EEA932AB-3C1D-45FA-9759-D74E6C07E284}">
            <x14:iconSet iconSet="3Triangles">
              <x14:cfvo type="percent">
                <xm:f>0</xm:f>
              </x14:cfvo>
              <x14:cfvo type="formula">
                <xm:f>$E$16*0.9</xm:f>
              </x14:cfvo>
              <x14:cfvo type="formula">
                <xm:f>$E$16*1.1</xm:f>
              </x14:cfvo>
            </x14:iconSet>
          </x14:cfRule>
          <xm:sqref>D16</xm:sqref>
        </x14:conditionalFormatting>
        <x14:conditionalFormatting xmlns:xm="http://schemas.microsoft.com/office/excel/2006/main">
          <x14:cfRule type="iconSet" priority="438" id="{A1018DCA-439A-4821-9327-04C9A58DAC92}">
            <x14:iconSet iconSet="3Triangles">
              <x14:cfvo type="percent">
                <xm:f>0</xm:f>
              </x14:cfvo>
              <x14:cfvo type="formula">
                <xm:f>$E$19*0.9</xm:f>
              </x14:cfvo>
              <x14:cfvo type="formula">
                <xm:f>$E$19*1.1</xm:f>
              </x14:cfvo>
            </x14:iconSet>
          </x14:cfRule>
          <xm:sqref>D19</xm:sqref>
        </x14:conditionalFormatting>
        <x14:conditionalFormatting xmlns:xm="http://schemas.microsoft.com/office/excel/2006/main">
          <x14:cfRule type="iconSet" priority="437" id="{6A5F5547-6740-4849-924C-290928A5DE50}">
            <x14:iconSet iconSet="3Triangles">
              <x14:cfvo type="percent">
                <xm:f>0</xm:f>
              </x14:cfvo>
              <x14:cfvo type="formula">
                <xm:f>$E$22*0.9</xm:f>
              </x14:cfvo>
              <x14:cfvo type="formula">
                <xm:f>$E$22*1.1</xm:f>
              </x14:cfvo>
            </x14:iconSet>
          </x14:cfRule>
          <xm:sqref>D22</xm:sqref>
        </x14:conditionalFormatting>
        <x14:conditionalFormatting xmlns:xm="http://schemas.microsoft.com/office/excel/2006/main">
          <x14:cfRule type="iconSet" priority="436" id="{29E31FE6-B148-407F-A21F-89DF0C214CFF}">
            <x14:iconSet iconSet="3Triangles">
              <x14:cfvo type="percent">
                <xm:f>0</xm:f>
              </x14:cfvo>
              <x14:cfvo type="formula">
                <xm:f>$E$23*0.9</xm:f>
              </x14:cfvo>
              <x14:cfvo type="formula">
                <xm:f>$E$23*1.1</xm:f>
              </x14:cfvo>
            </x14:iconSet>
          </x14:cfRule>
          <xm:sqref>D23</xm:sqref>
        </x14:conditionalFormatting>
        <x14:conditionalFormatting xmlns:xm="http://schemas.microsoft.com/office/excel/2006/main">
          <x14:cfRule type="iconSet" priority="435" id="{19358DE4-FAE8-4EED-BCAB-D03B807AF10B}">
            <x14:iconSet iconSet="3Triangles">
              <x14:cfvo type="percent">
                <xm:f>0</xm:f>
              </x14:cfvo>
              <x14:cfvo type="formula">
                <xm:f>$E$25*0.9</xm:f>
              </x14:cfvo>
              <x14:cfvo type="formula">
                <xm:f>$E$25*1.1</xm:f>
              </x14:cfvo>
            </x14:iconSet>
          </x14:cfRule>
          <xm:sqref>D25</xm:sqref>
        </x14:conditionalFormatting>
        <x14:conditionalFormatting xmlns:xm="http://schemas.microsoft.com/office/excel/2006/main">
          <x14:cfRule type="iconSet" priority="434" id="{410A9D88-553D-4F04-BCC3-FA5B1A6986F6}">
            <x14:iconSet iconSet="3Triangles">
              <x14:cfvo type="percent">
                <xm:f>0</xm:f>
              </x14:cfvo>
              <x14:cfvo type="formula">
                <xm:f>$E$26*0.9</xm:f>
              </x14:cfvo>
              <x14:cfvo type="formula">
                <xm:f>$E$26*1.1</xm:f>
              </x14:cfvo>
            </x14:iconSet>
          </x14:cfRule>
          <xm:sqref>D26</xm:sqref>
        </x14:conditionalFormatting>
        <x14:conditionalFormatting xmlns:xm="http://schemas.microsoft.com/office/excel/2006/main">
          <x14:cfRule type="iconSet" priority="433" id="{C7B59CFB-C8A0-491F-B651-B128837732A3}">
            <x14:iconSet iconSet="3Triangles">
              <x14:cfvo type="percent">
                <xm:f>0</xm:f>
              </x14:cfvo>
              <x14:cfvo type="formula">
                <xm:f>$E$29*0.9</xm:f>
              </x14:cfvo>
              <x14:cfvo type="formula">
                <xm:f>$E$29*1.1</xm:f>
              </x14:cfvo>
            </x14:iconSet>
          </x14:cfRule>
          <xm:sqref>D29</xm:sqref>
        </x14:conditionalFormatting>
        <x14:conditionalFormatting xmlns:xm="http://schemas.microsoft.com/office/excel/2006/main">
          <x14:cfRule type="iconSet" priority="432" id="{F33DF3A4-F641-4295-AE11-AF94CCAA54C9}">
            <x14:iconSet iconSet="3Triangles">
              <x14:cfvo type="percent">
                <xm:f>0</xm:f>
              </x14:cfvo>
              <x14:cfvo type="formula">
                <xm:f>$E$28*0.9</xm:f>
              </x14:cfvo>
              <x14:cfvo type="formula">
                <xm:f>$E$28*1.1</xm:f>
              </x14:cfvo>
            </x14:iconSet>
          </x14:cfRule>
          <xm:sqref>D28</xm:sqref>
        </x14:conditionalFormatting>
        <x14:conditionalFormatting xmlns:xm="http://schemas.microsoft.com/office/excel/2006/main">
          <x14:cfRule type="iconSet" priority="431" id="{AFF14B02-7CA1-4B6D-AA25-AF71CA0BDD3E}">
            <x14:iconSet iconSet="3Triangles">
              <x14:cfvo type="percent">
                <xm:f>0</xm:f>
              </x14:cfvo>
              <x14:cfvo type="formula">
                <xm:f>$E$27*0.9</xm:f>
              </x14:cfvo>
              <x14:cfvo type="formula">
                <xm:f>$E$27*1.1</xm:f>
              </x14:cfvo>
            </x14:iconSet>
          </x14:cfRule>
          <xm:sqref>D27</xm:sqref>
        </x14:conditionalFormatting>
        <x14:conditionalFormatting xmlns:xm="http://schemas.microsoft.com/office/excel/2006/main">
          <x14:cfRule type="iconSet" priority="430" id="{928CC321-3A2B-49AA-9669-212D49D32CBD}">
            <x14:iconSet iconSet="3Triangles">
              <x14:cfvo type="percent">
                <xm:f>0</xm:f>
              </x14:cfvo>
              <x14:cfvo type="formula">
                <xm:f>$E$34*0.9</xm:f>
              </x14:cfvo>
              <x14:cfvo type="formula">
                <xm:f>$E$34*1.1</xm:f>
              </x14:cfvo>
            </x14:iconSet>
          </x14:cfRule>
          <xm:sqref>D34</xm:sqref>
        </x14:conditionalFormatting>
        <x14:conditionalFormatting xmlns:xm="http://schemas.microsoft.com/office/excel/2006/main">
          <x14:cfRule type="iconSet" priority="429" id="{1D9E2D2C-6ADC-4AF9-8D10-BCCCF24B12C9}">
            <x14:iconSet iconSet="3Triangles">
              <x14:cfvo type="percent">
                <xm:f>0</xm:f>
              </x14:cfvo>
              <x14:cfvo type="formula">
                <xm:f>$E$38*0.9</xm:f>
              </x14:cfvo>
              <x14:cfvo type="formula">
                <xm:f>$E$38*1.1</xm:f>
              </x14:cfvo>
            </x14:iconSet>
          </x14:cfRule>
          <xm:sqref>D38</xm:sqref>
        </x14:conditionalFormatting>
        <x14:conditionalFormatting xmlns:xm="http://schemas.microsoft.com/office/excel/2006/main">
          <x14:cfRule type="iconSet" priority="428" id="{0AFB23BD-25E3-4061-8E92-5F21ED4BE63E}">
            <x14:iconSet iconSet="3Triangles">
              <x14:cfvo type="percent">
                <xm:f>0</xm:f>
              </x14:cfvo>
              <x14:cfvo type="formula">
                <xm:f>$E$40*0.9</xm:f>
              </x14:cfvo>
              <x14:cfvo type="formula">
                <xm:f>$E$40*1.1</xm:f>
              </x14:cfvo>
            </x14:iconSet>
          </x14:cfRule>
          <xm:sqref>D40</xm:sqref>
        </x14:conditionalFormatting>
        <x14:conditionalFormatting xmlns:xm="http://schemas.microsoft.com/office/excel/2006/main">
          <x14:cfRule type="iconSet" priority="427" id="{99F49A73-CA82-42B8-B56C-0FA0A65FE96D}">
            <x14:iconSet iconSet="3Triangles">
              <x14:cfvo type="percent">
                <xm:f>0</xm:f>
              </x14:cfvo>
              <x14:cfvo type="formula">
                <xm:f>$E$45*0.9</xm:f>
              </x14:cfvo>
              <x14:cfvo type="formula">
                <xm:f>$E$45*1.1</xm:f>
              </x14:cfvo>
            </x14:iconSet>
          </x14:cfRule>
          <xm:sqref>D45</xm:sqref>
        </x14:conditionalFormatting>
        <x14:conditionalFormatting xmlns:xm="http://schemas.microsoft.com/office/excel/2006/main">
          <x14:cfRule type="iconSet" priority="426" id="{E7015972-5A88-4D57-83A8-D279A45B91A3}">
            <x14:iconSet iconSet="3Triangles">
              <x14:cfvo type="percent">
                <xm:f>0</xm:f>
              </x14:cfvo>
              <x14:cfvo type="formula">
                <xm:f>$E$48*0.9</xm:f>
              </x14:cfvo>
              <x14:cfvo type="formula">
                <xm:f>$E$48*1.1</xm:f>
              </x14:cfvo>
            </x14:iconSet>
          </x14:cfRule>
          <xm:sqref>D48</xm:sqref>
        </x14:conditionalFormatting>
        <x14:conditionalFormatting xmlns:xm="http://schemas.microsoft.com/office/excel/2006/main">
          <x14:cfRule type="iconSet" priority="425" id="{CFFFBCCA-2613-446D-8F3E-EA3B751604C4}">
            <x14:iconSet iconSet="3Triangles">
              <x14:cfvo type="percent">
                <xm:f>0</xm:f>
              </x14:cfvo>
              <x14:cfvo type="formula">
                <xm:f>$E$47*0.9</xm:f>
              </x14:cfvo>
              <x14:cfvo type="formula">
                <xm:f>$E$47*1.1</xm:f>
              </x14:cfvo>
            </x14:iconSet>
          </x14:cfRule>
          <xm:sqref>D47</xm:sqref>
        </x14:conditionalFormatting>
        <x14:conditionalFormatting xmlns:xm="http://schemas.microsoft.com/office/excel/2006/main">
          <x14:cfRule type="iconSet" priority="424" id="{1BE30B71-DCE1-450F-90E4-6430C8E8C314}">
            <x14:iconSet iconSet="3Triangles">
              <x14:cfvo type="percent">
                <xm:f>0</xm:f>
              </x14:cfvo>
              <x14:cfvo type="formula">
                <xm:f>$E$46*0.9</xm:f>
              </x14:cfvo>
              <x14:cfvo type="formula">
                <xm:f>$E$46*1.1</xm:f>
              </x14:cfvo>
            </x14:iconSet>
          </x14:cfRule>
          <xm:sqref>D46</xm:sqref>
        </x14:conditionalFormatting>
        <x14:conditionalFormatting xmlns:xm="http://schemas.microsoft.com/office/excel/2006/main">
          <x14:cfRule type="iconSet" priority="423" id="{A4F9713A-0C5A-45DC-A1B4-9A683F89B22F}">
            <x14:iconSet iconSet="3Triangles">
              <x14:cfvo type="percent">
                <xm:f>0</xm:f>
              </x14:cfvo>
              <x14:cfvo type="formula">
                <xm:f>$E$15*0.9</xm:f>
              </x14:cfvo>
              <x14:cfvo type="formula">
                <xm:f>$E$15*1.1</xm:f>
              </x14:cfvo>
            </x14:iconSet>
          </x14:cfRule>
          <xm:sqref>D15</xm:sqref>
        </x14:conditionalFormatting>
        <x14:conditionalFormatting xmlns:xm="http://schemas.microsoft.com/office/excel/2006/main">
          <x14:cfRule type="iconSet" priority="422" id="{F399983A-97E6-4654-AB20-1A1AF0FC017D}">
            <x14:iconSet iconSet="3Triangles">
              <x14:cfvo type="percent">
                <xm:f>0</xm:f>
              </x14:cfvo>
              <x14:cfvo type="formula">
                <xm:f>$E$17*0.9</xm:f>
              </x14:cfvo>
              <x14:cfvo type="formula">
                <xm:f>$E$17*1.1</xm:f>
              </x14:cfvo>
            </x14:iconSet>
          </x14:cfRule>
          <xm:sqref>D17</xm:sqref>
        </x14:conditionalFormatting>
        <x14:conditionalFormatting xmlns:xm="http://schemas.microsoft.com/office/excel/2006/main">
          <x14:cfRule type="iconSet" priority="421" id="{45F12574-A52D-4AAA-A7E5-C55E25C317A5}">
            <x14:iconSet iconSet="3Triangles">
              <x14:cfvo type="percent">
                <xm:f>0</xm:f>
              </x14:cfvo>
              <x14:cfvo type="formula">
                <xm:f>$E$20*0.9</xm:f>
              </x14:cfvo>
              <x14:cfvo type="formula">
                <xm:f>$E$20*1.1</xm:f>
              </x14:cfvo>
            </x14:iconSet>
          </x14:cfRule>
          <xm:sqref>D20</xm:sqref>
        </x14:conditionalFormatting>
        <x14:conditionalFormatting xmlns:xm="http://schemas.microsoft.com/office/excel/2006/main">
          <x14:cfRule type="iconSet" priority="420" id="{A4AE6D4D-C934-4BF3-9CEF-4BD965A45F15}">
            <x14:iconSet iconSet="3Triangles">
              <x14:cfvo type="percent">
                <xm:f>0</xm:f>
              </x14:cfvo>
              <x14:cfvo type="formula">
                <xm:f>$E$21*0.9</xm:f>
              </x14:cfvo>
              <x14:cfvo type="formula">
                <xm:f>$E$21*1.1</xm:f>
              </x14:cfvo>
            </x14:iconSet>
          </x14:cfRule>
          <xm:sqref>D21</xm:sqref>
        </x14:conditionalFormatting>
        <x14:conditionalFormatting xmlns:xm="http://schemas.microsoft.com/office/excel/2006/main">
          <x14:cfRule type="iconSet" priority="419" id="{6E5E69D7-987D-4BCE-9162-853A9E85F50F}">
            <x14:iconSet iconSet="3Triangles">
              <x14:cfvo type="percent">
                <xm:f>0</xm:f>
              </x14:cfvo>
              <x14:cfvo type="formula">
                <xm:f>$E$24*0.9</xm:f>
              </x14:cfvo>
              <x14:cfvo type="formula">
                <xm:f>$E$24*1.1</xm:f>
              </x14:cfvo>
            </x14:iconSet>
          </x14:cfRule>
          <xm:sqref>D24</xm:sqref>
        </x14:conditionalFormatting>
        <x14:conditionalFormatting xmlns:xm="http://schemas.microsoft.com/office/excel/2006/main">
          <x14:cfRule type="iconSet" priority="418" id="{6D640824-92DF-4B04-98A5-A61AF12D852B}">
            <x14:iconSet iconSet="3Triangles">
              <x14:cfvo type="percent">
                <xm:f>0</xm:f>
              </x14:cfvo>
              <x14:cfvo type="formula">
                <xm:f>$E$39*0.9</xm:f>
              </x14:cfvo>
              <x14:cfvo type="formula">
                <xm:f>$E$39*1.1</xm:f>
              </x14:cfvo>
            </x14:iconSet>
          </x14:cfRule>
          <xm:sqref>D39</xm:sqref>
        </x14:conditionalFormatting>
        <x14:conditionalFormatting xmlns:xm="http://schemas.microsoft.com/office/excel/2006/main">
          <x14:cfRule type="iconSet" priority="417" id="{824854EE-21E6-4AF4-B8F5-3EEC1A2532D1}">
            <x14:iconSet iconSet="3Triangles">
              <x14:cfvo type="percent">
                <xm:f>0</xm:f>
              </x14:cfvo>
              <x14:cfvo type="formula">
                <xm:f>$E$36*0.9</xm:f>
              </x14:cfvo>
              <x14:cfvo type="formula">
                <xm:f>$E$36*1.1</xm:f>
              </x14:cfvo>
            </x14:iconSet>
          </x14:cfRule>
          <xm:sqref>D36</xm:sqref>
        </x14:conditionalFormatting>
        <x14:conditionalFormatting xmlns:xm="http://schemas.microsoft.com/office/excel/2006/main">
          <x14:cfRule type="iconSet" priority="416" id="{A4BBD863-4855-4BFE-BC93-B4EF3DECA263}">
            <x14:iconSet iconSet="3Triangles">
              <x14:cfvo type="percent">
                <xm:f>0</xm:f>
              </x14:cfvo>
              <x14:cfvo type="formula">
                <xm:f>$E$32*0.9</xm:f>
              </x14:cfvo>
              <x14:cfvo type="formula">
                <xm:f>$E$32*1.1</xm:f>
              </x14:cfvo>
            </x14:iconSet>
          </x14:cfRule>
          <xm:sqref>D32</xm:sqref>
        </x14:conditionalFormatting>
        <x14:conditionalFormatting xmlns:xm="http://schemas.microsoft.com/office/excel/2006/main">
          <x14:cfRule type="iconSet" priority="415" id="{2C8FAF77-3549-4793-A67E-43FBA942616F}">
            <x14:iconSet iconSet="3Triangles">
              <x14:cfvo type="percent">
                <xm:f>0</xm:f>
              </x14:cfvo>
              <x14:cfvo type="formula">
                <xm:f>$E$30*0.9</xm:f>
              </x14:cfvo>
              <x14:cfvo type="formula">
                <xm:f>$E$30*1.1</xm:f>
              </x14:cfvo>
            </x14:iconSet>
          </x14:cfRule>
          <xm:sqref>D30</xm:sqref>
        </x14:conditionalFormatting>
        <x14:conditionalFormatting xmlns:xm="http://schemas.microsoft.com/office/excel/2006/main">
          <x14:cfRule type="iconSet" priority="414" id="{11C14F6F-1492-4241-A7F6-2660EFD972E0}">
            <x14:iconSet iconSet="3Triangles">
              <x14:cfvo type="percent">
                <xm:f>0</xm:f>
              </x14:cfvo>
              <x14:cfvo type="formula">
                <xm:f>$K$34*0.9</xm:f>
              </x14:cfvo>
              <x14:cfvo type="formula">
                <xm:f>$K$34*1.1</xm:f>
              </x14:cfvo>
            </x14:iconSet>
          </x14:cfRule>
          <xm:sqref>J34</xm:sqref>
        </x14:conditionalFormatting>
        <x14:conditionalFormatting xmlns:xm="http://schemas.microsoft.com/office/excel/2006/main">
          <x14:cfRule type="iconSet" priority="413" id="{3FD8368A-E355-4DBC-A563-3D0C5C87AAB0}">
            <x14:iconSet iconSet="3Triangles">
              <x14:cfvo type="percent">
                <xm:f>0</xm:f>
              </x14:cfvo>
              <x14:cfvo type="formula">
                <xm:f>$K$36*0.9</xm:f>
              </x14:cfvo>
              <x14:cfvo type="formula">
                <xm:f>$K$36*1.1</xm:f>
              </x14:cfvo>
            </x14:iconSet>
          </x14:cfRule>
          <xm:sqref>J36</xm:sqref>
        </x14:conditionalFormatting>
        <x14:conditionalFormatting xmlns:xm="http://schemas.microsoft.com/office/excel/2006/main">
          <x14:cfRule type="iconSet" priority="412" id="{2616ABA2-05A8-4B92-8C85-CE4C1019CA77}">
            <x14:iconSet iconSet="3Triangles">
              <x14:cfvo type="percent">
                <xm:f>0</xm:f>
              </x14:cfvo>
              <x14:cfvo type="formula">
                <xm:f>$K$38*0.9</xm:f>
              </x14:cfvo>
              <x14:cfvo type="formula">
                <xm:f>$K$38*1.1</xm:f>
              </x14:cfvo>
            </x14:iconSet>
          </x14:cfRule>
          <xm:sqref>J38</xm:sqref>
        </x14:conditionalFormatting>
        <x14:conditionalFormatting xmlns:xm="http://schemas.microsoft.com/office/excel/2006/main">
          <x14:cfRule type="iconSet" priority="411" id="{08A879CF-6BD0-41FD-B187-B8639062407A}">
            <x14:iconSet iconSet="3Triangles">
              <x14:cfvo type="percent">
                <xm:f>0</xm:f>
              </x14:cfvo>
              <x14:cfvo type="formula">
                <xm:f>$K$37*0.9</xm:f>
              </x14:cfvo>
              <x14:cfvo type="formula">
                <xm:f>$K$37*1.1</xm:f>
              </x14:cfvo>
            </x14:iconSet>
          </x14:cfRule>
          <xm:sqref>J37</xm:sqref>
        </x14:conditionalFormatting>
        <x14:conditionalFormatting xmlns:xm="http://schemas.microsoft.com/office/excel/2006/main">
          <x14:cfRule type="iconSet" priority="410" id="{6FD732BE-CCA0-4669-A556-8A798A898A7F}">
            <x14:iconSet iconSet="3Triangles">
              <x14:cfvo type="percent">
                <xm:f>0</xm:f>
              </x14:cfvo>
              <x14:cfvo type="formula">
                <xm:f>$K$26*0.9</xm:f>
              </x14:cfvo>
              <x14:cfvo type="formula">
                <xm:f>$K$26*1.1</xm:f>
              </x14:cfvo>
            </x14:iconSet>
          </x14:cfRule>
          <xm:sqref>J26</xm:sqref>
        </x14:conditionalFormatting>
        <x14:conditionalFormatting xmlns:xm="http://schemas.microsoft.com/office/excel/2006/main">
          <x14:cfRule type="iconSet" priority="409" id="{3C58039A-AEB2-4311-B75A-F624EA0489F3}">
            <x14:iconSet iconSet="3Triangles">
              <x14:cfvo type="percent">
                <xm:f>0</xm:f>
              </x14:cfvo>
              <x14:cfvo type="formula">
                <xm:f>$K$30*0.9</xm:f>
              </x14:cfvo>
              <x14:cfvo type="formula">
                <xm:f>$K$30*1.1</xm:f>
              </x14:cfvo>
            </x14:iconSet>
          </x14:cfRule>
          <xm:sqref>J30</xm:sqref>
        </x14:conditionalFormatting>
        <x14:conditionalFormatting xmlns:xm="http://schemas.microsoft.com/office/excel/2006/main">
          <x14:cfRule type="iconSet" priority="408" id="{AA632079-A11A-4D37-92FC-1F5A98AD8D3F}">
            <x14:iconSet iconSet="3Triangles">
              <x14:cfvo type="percent">
                <xm:f>0</xm:f>
              </x14:cfvo>
              <x14:cfvo type="formula">
                <xm:f>$K$32*0.9</xm:f>
              </x14:cfvo>
              <x14:cfvo type="formula">
                <xm:f>$K$32*1.1</xm:f>
              </x14:cfvo>
            </x14:iconSet>
          </x14:cfRule>
          <xm:sqref>J32</xm:sqref>
        </x14:conditionalFormatting>
        <x14:conditionalFormatting xmlns:xm="http://schemas.microsoft.com/office/excel/2006/main">
          <x14:cfRule type="iconSet" priority="407" id="{ADF2EF1A-43BC-4815-8DEB-F2FFA858BF0B}">
            <x14:iconSet iconSet="3Triangles">
              <x14:cfvo type="percent">
                <xm:f>0</xm:f>
              </x14:cfvo>
              <x14:cfvo type="formula">
                <xm:f>$K$33*0.9</xm:f>
              </x14:cfvo>
              <x14:cfvo type="formula">
                <xm:f>$K$33*1.1</xm:f>
              </x14:cfvo>
            </x14:iconSet>
          </x14:cfRule>
          <xm:sqref>J33</xm:sqref>
        </x14:conditionalFormatting>
        <x14:conditionalFormatting xmlns:xm="http://schemas.microsoft.com/office/excel/2006/main">
          <x14:cfRule type="iconSet" priority="406" id="{BEFEE19A-EBDD-4D13-934C-5646377FB071}">
            <x14:iconSet iconSet="3Triangles">
              <x14:cfvo type="percent">
                <xm:f>0</xm:f>
              </x14:cfvo>
              <x14:cfvo type="formula">
                <xm:f>$K$40*0.9</xm:f>
              </x14:cfvo>
              <x14:cfvo type="formula">
                <xm:f>$K$40*1.1</xm:f>
              </x14:cfvo>
            </x14:iconSet>
          </x14:cfRule>
          <xm:sqref>J40</xm:sqref>
        </x14:conditionalFormatting>
        <x14:conditionalFormatting xmlns:xm="http://schemas.microsoft.com/office/excel/2006/main">
          <x14:cfRule type="iconSet" priority="405" id="{163336E9-ADCE-4034-858E-F533DFEBEC55}">
            <x14:iconSet iconSet="3Triangles">
              <x14:cfvo type="percent">
                <xm:f>0</xm:f>
              </x14:cfvo>
              <x14:cfvo type="formula">
                <xm:f>$K$45*0.9</xm:f>
              </x14:cfvo>
              <x14:cfvo type="formula">
                <xm:f>$K$45*1.1</xm:f>
              </x14:cfvo>
            </x14:iconSet>
          </x14:cfRule>
          <xm:sqref>J45</xm:sqref>
        </x14:conditionalFormatting>
        <x14:conditionalFormatting xmlns:xm="http://schemas.microsoft.com/office/excel/2006/main">
          <x14:cfRule type="iconSet" priority="404" id="{BB6C3C34-E797-4876-BB50-7FAE4476C977}">
            <x14:iconSet iconSet="3Triangles">
              <x14:cfvo type="percent">
                <xm:f>0</xm:f>
              </x14:cfvo>
              <x14:cfvo type="formula">
                <xm:f>$E$37*0.9</xm:f>
              </x14:cfvo>
              <x14:cfvo type="formula">
                <xm:f>$E$37*1.1</xm:f>
              </x14:cfvo>
            </x14:iconSet>
          </x14:cfRule>
          <xm:sqref>D37</xm:sqref>
        </x14:conditionalFormatting>
        <x14:conditionalFormatting xmlns:xm="http://schemas.microsoft.com/office/excel/2006/main">
          <x14:cfRule type="iconSet" priority="403" id="{A400776B-7674-4130-93EE-9DD7C4F25CF5}">
            <x14:iconSet iconSet="3Triangles">
              <x14:cfvo type="percent">
                <xm:f>0</xm:f>
              </x14:cfvo>
              <x14:cfvo type="formula">
                <xm:f>$E$41*0.9</xm:f>
              </x14:cfvo>
              <x14:cfvo type="formula">
                <xm:f>$E$41*1.1</xm:f>
              </x14:cfvo>
            </x14:iconSet>
          </x14:cfRule>
          <xm:sqref>D41</xm:sqref>
        </x14:conditionalFormatting>
        <x14:conditionalFormatting xmlns:xm="http://schemas.microsoft.com/office/excel/2006/main">
          <x14:cfRule type="iconSet" priority="402" id="{DDCE783C-445E-4708-A8B1-1C5F9C544F24}">
            <x14:iconSet iconSet="3Triangles">
              <x14:cfvo type="percent">
                <xm:f>0</xm:f>
              </x14:cfvo>
              <x14:cfvo type="formula">
                <xm:f>$Q$40*0.9</xm:f>
              </x14:cfvo>
              <x14:cfvo type="formula">
                <xm:f>$Q$40*1.1</xm:f>
              </x14:cfvo>
            </x14:iconSet>
          </x14:cfRule>
          <xm:sqref>P40</xm:sqref>
        </x14:conditionalFormatting>
        <x14:conditionalFormatting xmlns:xm="http://schemas.microsoft.com/office/excel/2006/main">
          <x14:cfRule type="iconSet" priority="401" id="{C458DABE-AF2A-402F-BDDF-3F6DD3D9D6CD}">
            <x14:iconSet iconSet="3Triangles">
              <x14:cfvo type="percent">
                <xm:f>0</xm:f>
              </x14:cfvo>
              <x14:cfvo type="formula">
                <xm:f>$Q$42*0.9</xm:f>
              </x14:cfvo>
              <x14:cfvo type="formula">
                <xm:f>$Q$42*1.1</xm:f>
              </x14:cfvo>
            </x14:iconSet>
          </x14:cfRule>
          <xm:sqref>P42</xm:sqref>
        </x14:conditionalFormatting>
        <x14:conditionalFormatting xmlns:xm="http://schemas.microsoft.com/office/excel/2006/main">
          <x14:cfRule type="iconSet" priority="400" id="{2A396EFB-6718-4E99-B159-F979BD0C67F6}">
            <x14:iconSet iconSet="3Triangles">
              <x14:cfvo type="percent">
                <xm:f>0</xm:f>
              </x14:cfvo>
              <x14:cfvo type="formula">
                <xm:f>$Q$22*0.9</xm:f>
              </x14:cfvo>
              <x14:cfvo type="formula">
                <xm:f>$Q$22*1.1</xm:f>
              </x14:cfvo>
            </x14:iconSet>
          </x14:cfRule>
          <xm:sqref>P22</xm:sqref>
        </x14:conditionalFormatting>
        <x14:conditionalFormatting xmlns:xm="http://schemas.microsoft.com/office/excel/2006/main">
          <x14:cfRule type="iconSet" priority="399" id="{8CAAE8BE-21FD-4B6F-B1B4-0A57111A0ECB}">
            <x14:iconSet iconSet="3Triangles">
              <x14:cfvo type="percent">
                <xm:f>0</xm:f>
              </x14:cfvo>
              <x14:cfvo type="formula">
                <xm:f>$Q$28*0.9</xm:f>
              </x14:cfvo>
              <x14:cfvo type="formula">
                <xm:f>$Q$28*1.1</xm:f>
              </x14:cfvo>
            </x14:iconSet>
          </x14:cfRule>
          <xm:sqref>P28</xm:sqref>
        </x14:conditionalFormatting>
        <x14:conditionalFormatting xmlns:xm="http://schemas.microsoft.com/office/excel/2006/main">
          <x14:cfRule type="iconSet" priority="398" id="{AD02D7A5-1408-4304-B171-AD6348768AA8}">
            <x14:iconSet iconSet="3Triangles">
              <x14:cfvo type="percent">
                <xm:f>0</xm:f>
              </x14:cfvo>
              <x14:cfvo type="formula">
                <xm:f>$E$33*0.9</xm:f>
              </x14:cfvo>
              <x14:cfvo type="formula">
                <xm:f>$E$33*1.1</xm:f>
              </x14:cfvo>
            </x14:iconSet>
          </x14:cfRule>
          <xm:sqref>D33</xm:sqref>
        </x14:conditionalFormatting>
        <x14:conditionalFormatting xmlns:xm="http://schemas.microsoft.com/office/excel/2006/main">
          <x14:cfRule type="iconSet" priority="397" id="{4A34E03D-7228-448A-AC67-19B06305FD33}">
            <x14:iconSet iconSet="3Triangles">
              <x14:cfvo type="percent">
                <xm:f>0</xm:f>
              </x14:cfvo>
              <x14:cfvo type="formula">
                <xm:f>$K$44*0.9</xm:f>
              </x14:cfvo>
              <x14:cfvo type="formula">
                <xm:f>$K$44*1.1</xm:f>
              </x14:cfvo>
            </x14:iconSet>
          </x14:cfRule>
          <xm:sqref>J44</xm:sqref>
        </x14:conditionalFormatting>
        <x14:conditionalFormatting xmlns:xm="http://schemas.microsoft.com/office/excel/2006/main">
          <x14:cfRule type="iconSet" priority="396" id="{94B38EB4-E836-4FF9-B49D-94864FEA2268}">
            <x14:iconSet iconSet="3Triangles">
              <x14:cfvo type="percent">
                <xm:f>0</xm:f>
              </x14:cfvo>
              <x14:cfvo type="formula">
                <xm:f>$Q$21*0.9</xm:f>
              </x14:cfvo>
              <x14:cfvo type="formula">
                <xm:f>$Q$21*1.1</xm:f>
              </x14:cfvo>
            </x14:iconSet>
          </x14:cfRule>
          <xm:sqref>P21</xm:sqref>
        </x14:conditionalFormatting>
        <x14:conditionalFormatting xmlns:xm="http://schemas.microsoft.com/office/excel/2006/main">
          <x14:cfRule type="iconSet" priority="395" id="{4FFD149D-630A-461E-8484-68B84D4E585C}">
            <x14:iconSet iconSet="3Triangles">
              <x14:cfvo type="percent">
                <xm:f>0</xm:f>
              </x14:cfvo>
              <x14:cfvo type="formula">
                <xm:f>$Q$34*0.9</xm:f>
              </x14:cfvo>
              <x14:cfvo type="formula">
                <xm:f>$Q$34*1.1</xm:f>
              </x14:cfvo>
            </x14:iconSet>
          </x14:cfRule>
          <xm:sqref>P34</xm:sqref>
        </x14:conditionalFormatting>
        <x14:conditionalFormatting xmlns:xm="http://schemas.microsoft.com/office/excel/2006/main">
          <x14:cfRule type="iconSet" priority="394" id="{07B9E912-0B6E-4A84-8B9B-ED50793E501F}">
            <x14:iconSet iconSet="3Triangles">
              <x14:cfvo type="percent">
                <xm:f>0</xm:f>
              </x14:cfvo>
              <x14:cfvo type="formula">
                <xm:f>$Q$38*0.9</xm:f>
              </x14:cfvo>
              <x14:cfvo type="formula">
                <xm:f>$Q$38*1.1</xm:f>
              </x14:cfvo>
            </x14:iconSet>
          </x14:cfRule>
          <xm:sqref>P38</xm:sqref>
        </x14:conditionalFormatting>
        <x14:conditionalFormatting xmlns:xm="http://schemas.microsoft.com/office/excel/2006/main">
          <x14:cfRule type="iconSet" priority="393" id="{160C1394-FEAA-4E37-A23B-808EFF1F8EAE}">
            <x14:iconSet iconSet="3Triangles">
              <x14:cfvo type="percent">
                <xm:f>0</xm:f>
              </x14:cfvo>
              <x14:cfvo type="formula">
                <xm:f>$Q$39*0.9</xm:f>
              </x14:cfvo>
              <x14:cfvo type="formula">
                <xm:f>$Q$39*1.1</xm:f>
              </x14:cfvo>
            </x14:iconSet>
          </x14:cfRule>
          <xm:sqref>P39</xm:sqref>
        </x14:conditionalFormatting>
        <x14:conditionalFormatting xmlns:xm="http://schemas.microsoft.com/office/excel/2006/main">
          <x14:cfRule type="iconSet" priority="392" id="{E402C24E-BAFA-43B8-A282-2C87C0C0F2C8}">
            <x14:iconSet iconSet="3Triangles">
              <x14:cfvo type="percent">
                <xm:f>0</xm:f>
              </x14:cfvo>
              <x14:cfvo type="formula">
                <xm:f>$W$26*0.9</xm:f>
              </x14:cfvo>
              <x14:cfvo type="formula">
                <xm:f>$W$26*1.1</xm:f>
              </x14:cfvo>
            </x14:iconSet>
          </x14:cfRule>
          <xm:sqref>V26</xm:sqref>
        </x14:conditionalFormatting>
        <x14:conditionalFormatting xmlns:xm="http://schemas.microsoft.com/office/excel/2006/main">
          <x14:cfRule type="iconSet" priority="391" id="{E07D15A9-ACF3-42B6-B209-CB747B027FE2}">
            <x14:iconSet iconSet="3Triangles">
              <x14:cfvo type="percent">
                <xm:f>0</xm:f>
              </x14:cfvo>
              <x14:cfvo type="formula">
                <xm:f>$W$33*0.9</xm:f>
              </x14:cfvo>
              <x14:cfvo type="formula">
                <xm:f>$W$33*1.1</xm:f>
              </x14:cfvo>
            </x14:iconSet>
          </x14:cfRule>
          <xm:sqref>V33</xm:sqref>
        </x14:conditionalFormatting>
        <x14:conditionalFormatting xmlns:xm="http://schemas.microsoft.com/office/excel/2006/main">
          <x14:cfRule type="iconSet" priority="390" id="{1AAEB87E-43A1-4207-B8D0-B73D2A09D7D0}">
            <x14:iconSet iconSet="3Triangles">
              <x14:cfvo type="percent">
                <xm:f>0</xm:f>
              </x14:cfvo>
              <x14:cfvo type="formula">
                <xm:f>$W$32*0.9</xm:f>
              </x14:cfvo>
              <x14:cfvo type="formula">
                <xm:f>$W$32*1.1</xm:f>
              </x14:cfvo>
            </x14:iconSet>
          </x14:cfRule>
          <xm:sqref>V32</xm:sqref>
        </x14:conditionalFormatting>
        <x14:conditionalFormatting xmlns:xm="http://schemas.microsoft.com/office/excel/2006/main">
          <x14:cfRule type="iconSet" priority="389" id="{1B0096B5-1362-4F1F-8410-EEEE1A76846F}">
            <x14:iconSet iconSet="3Triangles">
              <x14:cfvo type="percent">
                <xm:f>0</xm:f>
              </x14:cfvo>
              <x14:cfvo type="formula">
                <xm:f>$W$31*0.9</xm:f>
              </x14:cfvo>
              <x14:cfvo type="formula">
                <xm:f>$W$31*1.1</xm:f>
              </x14:cfvo>
            </x14:iconSet>
          </x14:cfRule>
          <xm:sqref>V31</xm:sqref>
        </x14:conditionalFormatting>
        <x14:conditionalFormatting xmlns:xm="http://schemas.microsoft.com/office/excel/2006/main">
          <x14:cfRule type="iconSet" priority="388" id="{AFDF6752-B538-4F14-8378-25A0E07C67B1}">
            <x14:iconSet iconSet="3Triangles">
              <x14:cfvo type="percent">
                <xm:f>0</xm:f>
              </x14:cfvo>
              <x14:cfvo type="formula">
                <xm:f>$W$30*0.9</xm:f>
              </x14:cfvo>
              <x14:cfvo type="formula">
                <xm:f>$W$30*1.1</xm:f>
              </x14:cfvo>
            </x14:iconSet>
          </x14:cfRule>
          <xm:sqref>V30</xm:sqref>
        </x14:conditionalFormatting>
        <x14:conditionalFormatting xmlns:xm="http://schemas.microsoft.com/office/excel/2006/main">
          <x14:cfRule type="iconSet" priority="387" id="{7DC3723B-D6D5-49D8-8C98-88D891EB8861}">
            <x14:iconSet iconSet="3Triangles">
              <x14:cfvo type="percent">
                <xm:f>0</xm:f>
              </x14:cfvo>
              <x14:cfvo type="formula">
                <xm:f>$W$29*0.9</xm:f>
              </x14:cfvo>
              <x14:cfvo type="formula">
                <xm:f>$W$29*1.1</xm:f>
              </x14:cfvo>
            </x14:iconSet>
          </x14:cfRule>
          <xm:sqref>V29</xm:sqref>
        </x14:conditionalFormatting>
        <x14:conditionalFormatting xmlns:xm="http://schemas.microsoft.com/office/excel/2006/main">
          <x14:cfRule type="iconSet" priority="386" id="{E31415B7-1B27-4BD0-A701-C7C596DFA5C8}">
            <x14:iconSet iconSet="3Triangles">
              <x14:cfvo type="percent">
                <xm:f>0</xm:f>
              </x14:cfvo>
              <x14:cfvo type="formula">
                <xm:f>$W$27*0.9</xm:f>
              </x14:cfvo>
              <x14:cfvo type="formula">
                <xm:f>$W$27*1.1</xm:f>
              </x14:cfvo>
            </x14:iconSet>
          </x14:cfRule>
          <xm:sqref>V27</xm:sqref>
        </x14:conditionalFormatting>
        <x14:conditionalFormatting xmlns:xm="http://schemas.microsoft.com/office/excel/2006/main">
          <x14:cfRule type="iconSet" priority="385" id="{F4312FDA-05EB-44BF-900D-9C1C1BBD192D}">
            <x14:iconSet iconSet="3Triangles">
              <x14:cfvo type="percent">
                <xm:f>0</xm:f>
              </x14:cfvo>
              <x14:cfvo type="formula">
                <xm:f>$W$28*0.9</xm:f>
              </x14:cfvo>
              <x14:cfvo type="formula">
                <xm:f>$W$28*1.1</xm:f>
              </x14:cfvo>
            </x14:iconSet>
          </x14:cfRule>
          <xm:sqref>V28</xm:sqref>
        </x14:conditionalFormatting>
        <x14:conditionalFormatting xmlns:xm="http://schemas.microsoft.com/office/excel/2006/main">
          <x14:cfRule type="iconSet" priority="384" id="{9606C77F-E447-4BD1-9BA9-321DACF8EE14}">
            <x14:iconSet iconSet="3Triangles">
              <x14:cfvo type="percent">
                <xm:f>0</xm:f>
              </x14:cfvo>
              <x14:cfvo type="formula">
                <xm:f>$W$35*0.9</xm:f>
              </x14:cfvo>
              <x14:cfvo type="formula">
                <xm:f>$W$35*1.1</xm:f>
              </x14:cfvo>
            </x14:iconSet>
          </x14:cfRule>
          <xm:sqref>V35</xm:sqref>
        </x14:conditionalFormatting>
        <x14:conditionalFormatting xmlns:xm="http://schemas.microsoft.com/office/excel/2006/main">
          <x14:cfRule type="iconSet" priority="383" id="{D6F5977E-EBC3-446E-ADF2-E5DB553A9AF8}">
            <x14:iconSet iconSet="3Triangles">
              <x14:cfvo type="percent">
                <xm:f>0</xm:f>
              </x14:cfvo>
              <x14:cfvo type="formula">
                <xm:f>$W$36*0.9</xm:f>
              </x14:cfvo>
              <x14:cfvo type="formula">
                <xm:f>$W$36*1.1</xm:f>
              </x14:cfvo>
            </x14:iconSet>
          </x14:cfRule>
          <xm:sqref>V36</xm:sqref>
        </x14:conditionalFormatting>
        <x14:conditionalFormatting xmlns:xm="http://schemas.microsoft.com/office/excel/2006/main">
          <x14:cfRule type="iconSet" priority="382" id="{B6AC8E74-61C5-4238-8F73-DD1A2DB38DC7}">
            <x14:iconSet iconSet="3Triangles">
              <x14:cfvo type="percent">
                <xm:f>0</xm:f>
              </x14:cfvo>
              <x14:cfvo type="formula">
                <xm:f>$W$41*0.9</xm:f>
              </x14:cfvo>
              <x14:cfvo type="formula">
                <xm:f>$W$41*1.1</xm:f>
              </x14:cfvo>
            </x14:iconSet>
          </x14:cfRule>
          <xm:sqref>V41</xm:sqref>
        </x14:conditionalFormatting>
        <x14:conditionalFormatting xmlns:xm="http://schemas.microsoft.com/office/excel/2006/main">
          <x14:cfRule type="iconSet" priority="381" id="{3536C78F-EB34-44C8-BF53-969A75121B5C}">
            <x14:iconSet iconSet="3Triangles">
              <x14:cfvo type="percent">
                <xm:f>0</xm:f>
              </x14:cfvo>
              <x14:cfvo type="formula">
                <xm:f>$W$40*0.9</xm:f>
              </x14:cfvo>
              <x14:cfvo type="formula">
                <xm:f>$W$40*1.1</xm:f>
              </x14:cfvo>
            </x14:iconSet>
          </x14:cfRule>
          <xm:sqref>V40</xm:sqref>
        </x14:conditionalFormatting>
        <x14:conditionalFormatting xmlns:xm="http://schemas.microsoft.com/office/excel/2006/main">
          <x14:cfRule type="iconSet" priority="380" id="{F38A1B59-3462-4D34-8911-58DC5EB8BA0A}">
            <x14:iconSet iconSet="3Triangles">
              <x14:cfvo type="percent">
                <xm:f>0</xm:f>
              </x14:cfvo>
              <x14:cfvo type="formula">
                <xm:f>$W$37*0.9</xm:f>
              </x14:cfvo>
              <x14:cfvo type="formula">
                <xm:f>$W$37*1.1</xm:f>
              </x14:cfvo>
            </x14:iconSet>
          </x14:cfRule>
          <xm:sqref>V37</xm:sqref>
        </x14:conditionalFormatting>
        <x14:conditionalFormatting xmlns:xm="http://schemas.microsoft.com/office/excel/2006/main">
          <x14:cfRule type="iconSet" priority="379" id="{58B95A1C-6016-4F11-9873-9A310AC7E833}">
            <x14:iconSet iconSet="3Triangles">
              <x14:cfvo type="percent">
                <xm:f>0</xm:f>
              </x14:cfvo>
              <x14:cfvo type="formula">
                <xm:f>$W$38*0.9</xm:f>
              </x14:cfvo>
              <x14:cfvo type="formula">
                <xm:f>$W$38*1.1</xm:f>
              </x14:cfvo>
            </x14:iconSet>
          </x14:cfRule>
          <xm:sqref>V38</xm:sqref>
        </x14:conditionalFormatting>
        <x14:conditionalFormatting xmlns:xm="http://schemas.microsoft.com/office/excel/2006/main">
          <x14:cfRule type="iconSet" priority="378" id="{9FC77F8E-73E8-41FF-92B7-204BE16BEC19}">
            <x14:iconSet iconSet="3Triangles">
              <x14:cfvo type="percent">
                <xm:f>0</xm:f>
              </x14:cfvo>
              <x14:cfvo type="formula">
                <xm:f>$W$39*0.9</xm:f>
              </x14:cfvo>
              <x14:cfvo type="formula">
                <xm:f>$W$39*1.1</xm:f>
              </x14:cfvo>
            </x14:iconSet>
          </x14:cfRule>
          <xm:sqref>V39</xm:sqref>
        </x14:conditionalFormatting>
        <x14:conditionalFormatting xmlns:xm="http://schemas.microsoft.com/office/excel/2006/main">
          <x14:cfRule type="iconSet" priority="377" id="{BF4E0C7A-85D4-4098-A2A3-ADDD4B8EE25D}">
            <x14:iconSet iconSet="3Triangles">
              <x14:cfvo type="percent">
                <xm:f>0</xm:f>
              </x14:cfvo>
              <x14:cfvo type="formula">
                <xm:f>$W$43*0.9</xm:f>
              </x14:cfvo>
              <x14:cfvo type="formula">
                <xm:f>$W$43*1.1</xm:f>
              </x14:cfvo>
            </x14:iconSet>
          </x14:cfRule>
          <xm:sqref>V43</xm:sqref>
        </x14:conditionalFormatting>
        <x14:conditionalFormatting xmlns:xm="http://schemas.microsoft.com/office/excel/2006/main">
          <x14:cfRule type="iconSet" priority="376" id="{48B780D2-A764-4D0D-ADE9-D053764CD468}">
            <x14:iconSet iconSet="3Triangles">
              <x14:cfvo type="percent">
                <xm:f>0</xm:f>
              </x14:cfvo>
              <x14:cfvo type="formula">
                <xm:f>$W$44*0.9</xm:f>
              </x14:cfvo>
              <x14:cfvo type="formula">
                <xm:f>$W$44*1.1</xm:f>
              </x14:cfvo>
            </x14:iconSet>
          </x14:cfRule>
          <xm:sqref>V44</xm:sqref>
        </x14:conditionalFormatting>
        <x14:conditionalFormatting xmlns:xm="http://schemas.microsoft.com/office/excel/2006/main">
          <x14:cfRule type="iconSet" priority="375" id="{621B62A5-AA3E-48EC-95DD-5277E8B29986}">
            <x14:iconSet iconSet="3Triangles">
              <x14:cfvo type="percent">
                <xm:f>0</xm:f>
              </x14:cfvo>
              <x14:cfvo type="formula">
                <xm:f>$W$46*0.9</xm:f>
              </x14:cfvo>
              <x14:cfvo type="formula">
                <xm:f>$W$46*1.1</xm:f>
              </x14:cfvo>
            </x14:iconSet>
          </x14:cfRule>
          <xm:sqref>V46</xm:sqref>
        </x14:conditionalFormatting>
        <x14:conditionalFormatting xmlns:xm="http://schemas.microsoft.com/office/excel/2006/main">
          <x14:cfRule type="iconSet" priority="374" id="{F42B7B52-61EB-4514-989E-7949302F5558}">
            <x14:iconSet iconSet="3Triangles">
              <x14:cfvo type="percent">
                <xm:f>0</xm:f>
              </x14:cfvo>
              <x14:cfvo type="formula">
                <xm:f>$W$45*0.9</xm:f>
              </x14:cfvo>
              <x14:cfvo type="formula">
                <xm:f>$W$45*1.1</xm:f>
              </x14:cfvo>
            </x14:iconSet>
          </x14:cfRule>
          <xm:sqref>V45</xm:sqref>
        </x14:conditionalFormatting>
        <x14:conditionalFormatting xmlns:xm="http://schemas.microsoft.com/office/excel/2006/main">
          <x14:cfRule type="iconSet" priority="373" id="{B4F8A175-C396-4E2F-94F5-63788CCE5550}">
            <x14:iconSet iconSet="3Triangles">
              <x14:cfvo type="percent">
                <xm:f>0</xm:f>
              </x14:cfvo>
              <x14:cfvo type="formula">
                <xm:f>$W$48*0.9</xm:f>
              </x14:cfvo>
              <x14:cfvo type="formula">
                <xm:f>$W$48*1.1</xm:f>
              </x14:cfvo>
            </x14:iconSet>
          </x14:cfRule>
          <xm:sqref>V48</xm:sqref>
        </x14:conditionalFormatting>
        <x14:conditionalFormatting xmlns:xm="http://schemas.microsoft.com/office/excel/2006/main">
          <x14:cfRule type="iconSet" priority="372" id="{5B6BAB63-204F-4443-8119-53CB5554F33A}">
            <x14:iconSet iconSet="3Triangles">
              <x14:cfvo type="percent">
                <xm:f>0</xm:f>
              </x14:cfvo>
              <x14:cfvo type="formula">
                <xm:f>$W$47*0.9</xm:f>
              </x14:cfvo>
              <x14:cfvo type="formula">
                <xm:f>$W$47*1.1</xm:f>
              </x14:cfvo>
            </x14:iconSet>
          </x14:cfRule>
          <xm:sqref>V47</xm:sqref>
        </x14:conditionalFormatting>
        <x14:conditionalFormatting xmlns:xm="http://schemas.microsoft.com/office/excel/2006/main">
          <x14:cfRule type="iconSet" priority="371" id="{CE887343-C33F-4435-A211-61204F216A42}">
            <x14:iconSet iconSet="3Triangles">
              <x14:cfvo type="percent">
                <xm:f>0</xm:f>
              </x14:cfvo>
              <x14:cfvo type="formula">
                <xm:f>$W$42*0.9</xm:f>
              </x14:cfvo>
              <x14:cfvo type="formula">
                <xm:f>$W$42*1.1</xm:f>
              </x14:cfvo>
            </x14:iconSet>
          </x14:cfRule>
          <xm:sqref>V42</xm:sqref>
        </x14:conditionalFormatting>
        <x14:conditionalFormatting xmlns:xm="http://schemas.microsoft.com/office/excel/2006/main">
          <x14:cfRule type="iconSet" priority="370" id="{60071BBB-7C0D-4192-BA63-FA7DCB9EDDEC}">
            <x14:iconSet iconSet="3Triangles">
              <x14:cfvo type="percent">
                <xm:f>0</xm:f>
              </x14:cfvo>
              <x14:cfvo type="formula">
                <xm:f>$E$35*0.9</xm:f>
              </x14:cfvo>
              <x14:cfvo type="formula">
                <xm:f>$E$35*1.1</xm:f>
              </x14:cfvo>
            </x14:iconSet>
          </x14:cfRule>
          <xm:sqref>D35</xm:sqref>
        </x14:conditionalFormatting>
        <x14:conditionalFormatting xmlns:xm="http://schemas.microsoft.com/office/excel/2006/main">
          <x14:cfRule type="iconSet" priority="369" id="{5D0E3020-4101-4DA6-8663-C639F59ACA37}">
            <x14:iconSet iconSet="3Triangles">
              <x14:cfvo type="percent">
                <xm:f>0</xm:f>
              </x14:cfvo>
              <x14:cfvo type="formula">
                <xm:f>$W$34*0.9</xm:f>
              </x14:cfvo>
              <x14:cfvo type="formula">
                <xm:f>$W$34*1.1</xm:f>
              </x14:cfvo>
            </x14:iconSet>
          </x14:cfRule>
          <xm:sqref>V34</xm:sqref>
        </x14:conditionalFormatting>
        <x14:conditionalFormatting xmlns:xm="http://schemas.microsoft.com/office/excel/2006/main">
          <x14:cfRule type="iconSet" priority="368" id="{937BB283-AAEC-4805-B4D4-91282A732446}">
            <x14:iconSet iconSet="3Triangles">
              <x14:cfvo type="percent">
                <xm:f>0</xm:f>
              </x14:cfvo>
              <x14:cfvo type="formula">
                <xm:f>$AC$47*0.9</xm:f>
              </x14:cfvo>
              <x14:cfvo type="formula">
                <xm:f>$AC$47*1.1</xm:f>
              </x14:cfvo>
            </x14:iconSet>
          </x14:cfRule>
          <xm:sqref>AB47</xm:sqref>
        </x14:conditionalFormatting>
        <x14:conditionalFormatting xmlns:xm="http://schemas.microsoft.com/office/excel/2006/main">
          <x14:cfRule type="iconSet" priority="367" id="{34DE1DE2-54D2-4B20-93F6-A376071CC4A2}">
            <x14:iconSet iconSet="3Triangles">
              <x14:cfvo type="percent">
                <xm:f>0</xm:f>
              </x14:cfvo>
              <x14:cfvo type="formula">
                <xm:f>$AC$46*0.9</xm:f>
              </x14:cfvo>
              <x14:cfvo type="formula">
                <xm:f>$AC$46*1.1</xm:f>
              </x14:cfvo>
            </x14:iconSet>
          </x14:cfRule>
          <xm:sqref>AB46</xm:sqref>
        </x14:conditionalFormatting>
        <x14:conditionalFormatting xmlns:xm="http://schemas.microsoft.com/office/excel/2006/main">
          <x14:cfRule type="iconSet" priority="366" id="{41048D1E-5383-4AC0-A0D3-A3C42036990E}">
            <x14:iconSet iconSet="3Triangles">
              <x14:cfvo type="percent">
                <xm:f>0</xm:f>
              </x14:cfvo>
              <x14:cfvo type="formula">
                <xm:f>$AC$31*0.9</xm:f>
              </x14:cfvo>
              <x14:cfvo type="formula">
                <xm:f>$AC$31*1.1</xm:f>
              </x14:cfvo>
            </x14:iconSet>
          </x14:cfRule>
          <xm:sqref>AB31</xm:sqref>
        </x14:conditionalFormatting>
        <x14:conditionalFormatting xmlns:xm="http://schemas.microsoft.com/office/excel/2006/main">
          <x14:cfRule type="iconSet" priority="365" id="{970126A4-770E-4E1D-BBCD-0B7F54248E59}">
            <x14:iconSet iconSet="3Triangles">
              <x14:cfvo type="percent">
                <xm:f>0</xm:f>
              </x14:cfvo>
              <x14:cfvo type="formula">
                <xm:f>$AC$39*0.9</xm:f>
              </x14:cfvo>
              <x14:cfvo type="formula">
                <xm:f>$AC$39*1.1</xm:f>
              </x14:cfvo>
            </x14:iconSet>
          </x14:cfRule>
          <xm:sqref>AB39</xm:sqref>
        </x14:conditionalFormatting>
        <x14:conditionalFormatting xmlns:xm="http://schemas.microsoft.com/office/excel/2006/main">
          <x14:cfRule type="iconSet" priority="364" id="{CEB2BAD8-4882-4472-9FA4-B3AC2807B8E9}">
            <x14:iconSet iconSet="3Triangles">
              <x14:cfvo type="percent">
                <xm:f>0</xm:f>
              </x14:cfvo>
              <x14:cfvo type="formula">
                <xm:f>$W$57*0.9</xm:f>
              </x14:cfvo>
              <x14:cfvo type="formula">
                <xm:f>$W$57*1.1</xm:f>
              </x14:cfvo>
            </x14:iconSet>
          </x14:cfRule>
          <xm:sqref>V57</xm:sqref>
        </x14:conditionalFormatting>
        <x14:conditionalFormatting xmlns:xm="http://schemas.microsoft.com/office/excel/2006/main">
          <x14:cfRule type="iconSet" priority="363" id="{D472631C-7DC5-43EE-A44C-5D6AA19CF98C}">
            <x14:iconSet iconSet="3Triangles">
              <x14:cfvo type="percent">
                <xm:f>0</xm:f>
              </x14:cfvo>
              <x14:cfvo type="formula">
                <xm:f>$W$59*0.9</xm:f>
              </x14:cfvo>
              <x14:cfvo type="formula">
                <xm:f>$W$59*1.1</xm:f>
              </x14:cfvo>
            </x14:iconSet>
          </x14:cfRule>
          <xm:sqref>V59</xm:sqref>
        </x14:conditionalFormatting>
        <x14:conditionalFormatting xmlns:xm="http://schemas.microsoft.com/office/excel/2006/main">
          <x14:cfRule type="iconSet" priority="362" id="{5D6E8155-C3D7-49D0-B8F4-8C948FEE92F0}">
            <x14:iconSet iconSet="3Triangles">
              <x14:cfvo type="percent">
                <xm:f>0</xm:f>
              </x14:cfvo>
              <x14:cfvo type="formula">
                <xm:f>$W$63*0.9</xm:f>
              </x14:cfvo>
              <x14:cfvo type="formula">
                <xm:f>$W$63*1.1</xm:f>
              </x14:cfvo>
            </x14:iconSet>
          </x14:cfRule>
          <xm:sqref>V63</xm:sqref>
        </x14:conditionalFormatting>
        <x14:conditionalFormatting xmlns:xm="http://schemas.microsoft.com/office/excel/2006/main">
          <x14:cfRule type="iconSet" priority="361" id="{B4E83D5E-9C6D-4EF7-8EB6-401EA3B81913}">
            <x14:iconSet iconSet="3Triangles">
              <x14:cfvo type="percent">
                <xm:f>0</xm:f>
              </x14:cfvo>
              <x14:cfvo type="formula">
                <xm:f>$W$76*0.9</xm:f>
              </x14:cfvo>
              <x14:cfvo type="formula">
                <xm:f>$W$76*1.1</xm:f>
              </x14:cfvo>
            </x14:iconSet>
          </x14:cfRule>
          <xm:sqref>V76</xm:sqref>
        </x14:conditionalFormatting>
        <x14:conditionalFormatting xmlns:xm="http://schemas.microsoft.com/office/excel/2006/main">
          <x14:cfRule type="iconSet" priority="360" id="{58734469-B802-49B4-B3FB-8AFE81EA92A5}">
            <x14:iconSet iconSet="3Triangles">
              <x14:cfvo type="percent">
                <xm:f>0</xm:f>
              </x14:cfvo>
              <x14:cfvo type="formula">
                <xm:f>$W$79*0.9</xm:f>
              </x14:cfvo>
              <x14:cfvo type="formula">
                <xm:f>$W$79*1.1</xm:f>
              </x14:cfvo>
            </x14:iconSet>
          </x14:cfRule>
          <xm:sqref>V79</xm:sqref>
        </x14:conditionalFormatting>
        <x14:conditionalFormatting xmlns:xm="http://schemas.microsoft.com/office/excel/2006/main">
          <x14:cfRule type="iconSet" priority="359" id="{1D30C876-8C57-4A52-820D-E2D1D990D306}">
            <x14:iconSet iconSet="3Triangles">
              <x14:cfvo type="percent">
                <xm:f>0</xm:f>
              </x14:cfvo>
              <x14:cfvo type="formula">
                <xm:f>$W$87*0.9</xm:f>
              </x14:cfvo>
              <x14:cfvo type="formula">
                <xm:f>$W$87*1.1</xm:f>
              </x14:cfvo>
            </x14:iconSet>
          </x14:cfRule>
          <xm:sqref>V87</xm:sqref>
        </x14:conditionalFormatting>
        <x14:conditionalFormatting xmlns:xm="http://schemas.microsoft.com/office/excel/2006/main">
          <x14:cfRule type="iconSet" priority="358" id="{C6E514EC-ACE5-49FC-8BD6-EA9C469BD5A7}">
            <x14:iconSet iconSet="3Triangles">
              <x14:cfvo type="percent">
                <xm:f>0</xm:f>
              </x14:cfvo>
              <x14:cfvo type="formula">
                <xm:f>$W$89*0.9</xm:f>
              </x14:cfvo>
              <x14:cfvo type="formula">
                <xm:f>$W$89*1.1</xm:f>
              </x14:cfvo>
            </x14:iconSet>
          </x14:cfRule>
          <xm:sqref>V89</xm:sqref>
        </x14:conditionalFormatting>
        <x14:conditionalFormatting xmlns:xm="http://schemas.microsoft.com/office/excel/2006/main">
          <x14:cfRule type="iconSet" priority="357" id="{A528E0F9-A0E1-4DD7-BA0D-C609B4137C35}">
            <x14:iconSet iconSet="3Triangles">
              <x14:cfvo type="percent">
                <xm:f>0</xm:f>
              </x14:cfvo>
              <x14:cfvo type="formula">
                <xm:f>$W$96*0.9</xm:f>
              </x14:cfvo>
              <x14:cfvo type="formula">
                <xm:f>$W$96*1.1</xm:f>
              </x14:cfvo>
            </x14:iconSet>
          </x14:cfRule>
          <xm:sqref>V96</xm:sqref>
        </x14:conditionalFormatting>
        <x14:conditionalFormatting xmlns:xm="http://schemas.microsoft.com/office/excel/2006/main">
          <x14:cfRule type="iconSet" priority="356" id="{CCF0D401-CFDD-43DC-A7D8-992A9FAC1670}">
            <x14:iconSet iconSet="3Triangles">
              <x14:cfvo type="percent">
                <xm:f>0</xm:f>
              </x14:cfvo>
              <x14:cfvo type="formula">
                <xm:f>$W$97*0.9</xm:f>
              </x14:cfvo>
              <x14:cfvo type="formula">
                <xm:f>$W$97*1.1</xm:f>
              </x14:cfvo>
            </x14:iconSet>
          </x14:cfRule>
          <xm:sqref>V97</xm:sqref>
        </x14:conditionalFormatting>
        <x14:conditionalFormatting xmlns:xm="http://schemas.microsoft.com/office/excel/2006/main">
          <x14:cfRule type="iconSet" priority="355" id="{A6392C52-081B-4CB4-8F69-BDACEFF03A8F}">
            <x14:iconSet iconSet="3Triangles">
              <x14:cfvo type="percent">
                <xm:f>0</xm:f>
              </x14:cfvo>
              <x14:cfvo type="formula">
                <xm:f>$AC$30*0.9</xm:f>
              </x14:cfvo>
              <x14:cfvo type="formula">
                <xm:f>$AC$30*1.1</xm:f>
              </x14:cfvo>
            </x14:iconSet>
          </x14:cfRule>
          <xm:sqref>AB30</xm:sqref>
        </x14:conditionalFormatting>
        <x14:conditionalFormatting xmlns:xm="http://schemas.microsoft.com/office/excel/2006/main">
          <x14:cfRule type="iconSet" priority="354" id="{04BD05F6-472D-420A-9963-5CE3E8450E0B}">
            <x14:iconSet iconSet="3Triangles">
              <x14:cfvo type="percent">
                <xm:f>0</xm:f>
              </x14:cfvo>
              <x14:cfvo type="formula">
                <xm:f>$AC$40*0.9</xm:f>
              </x14:cfvo>
              <x14:cfvo type="formula">
                <xm:f>$AC$40*1.1</xm:f>
              </x14:cfvo>
            </x14:iconSet>
          </x14:cfRule>
          <xm:sqref>AB40</xm:sqref>
        </x14:conditionalFormatting>
        <x14:conditionalFormatting xmlns:xm="http://schemas.microsoft.com/office/excel/2006/main">
          <x14:cfRule type="iconSet" priority="353" id="{E7600CF1-DDDC-4F95-A569-2B19E7379378}">
            <x14:iconSet iconSet="3Triangles">
              <x14:cfvo type="percent">
                <xm:f>0</xm:f>
              </x14:cfvo>
              <x14:cfvo type="formula">
                <xm:f>$AC$48*0.9</xm:f>
              </x14:cfvo>
              <x14:cfvo type="formula">
                <xm:f>$AC$48*1.1</xm:f>
              </x14:cfvo>
            </x14:iconSet>
          </x14:cfRule>
          <xm:sqref>AB48</xm:sqref>
        </x14:conditionalFormatting>
        <x14:conditionalFormatting xmlns:xm="http://schemas.microsoft.com/office/excel/2006/main">
          <x14:cfRule type="iconSet" priority="352" id="{A5D3ECA1-1D6D-48CD-8492-AB183412E7D5}">
            <x14:iconSet iconSet="3Triangles">
              <x14:cfvo type="percent">
                <xm:f>0</xm:f>
              </x14:cfvo>
              <x14:cfvo type="formula">
                <xm:f>$W$66*0.9</xm:f>
              </x14:cfvo>
              <x14:cfvo type="formula">
                <xm:f>$W$66*1.1</xm:f>
              </x14:cfvo>
            </x14:iconSet>
          </x14:cfRule>
          <xm:sqref>V66</xm:sqref>
        </x14:conditionalFormatting>
        <x14:conditionalFormatting xmlns:xm="http://schemas.microsoft.com/office/excel/2006/main">
          <x14:cfRule type="iconSet" priority="351" id="{3DC24C5C-050F-4DD8-9F1D-CB81BE839783}">
            <x14:iconSet iconSet="3Triangles">
              <x14:cfvo type="percent">
                <xm:f>0</xm:f>
              </x14:cfvo>
              <x14:cfvo type="formula">
                <xm:f>$W$81*0.9</xm:f>
              </x14:cfvo>
              <x14:cfvo type="formula">
                <xm:f>$W$81*1.1</xm:f>
              </x14:cfvo>
            </x14:iconSet>
          </x14:cfRule>
          <xm:sqref>V81</xm:sqref>
        </x14:conditionalFormatting>
        <x14:conditionalFormatting xmlns:xm="http://schemas.microsoft.com/office/excel/2006/main">
          <x14:cfRule type="iconSet" priority="350" id="{A594433F-14F5-4B85-AB12-78BA4C1F4EED}">
            <x14:iconSet iconSet="3Triangles">
              <x14:cfvo type="percent">
                <xm:f>0</xm:f>
              </x14:cfvo>
              <x14:cfvo type="formula">
                <xm:f>$W$83*0.9</xm:f>
              </x14:cfvo>
              <x14:cfvo type="formula">
                <xm:f>$W$83*1.1</xm:f>
              </x14:cfvo>
            </x14:iconSet>
          </x14:cfRule>
          <xm:sqref>V83</xm:sqref>
        </x14:conditionalFormatting>
        <x14:conditionalFormatting xmlns:xm="http://schemas.microsoft.com/office/excel/2006/main">
          <x14:cfRule type="iconSet" priority="349" id="{0D289857-8A20-48BE-A306-FFB70F6A9435}">
            <x14:iconSet iconSet="3Triangles">
              <x14:cfvo type="percent">
                <xm:f>0</xm:f>
              </x14:cfvo>
              <x14:cfvo type="formula">
                <xm:f>$W$73*0.9</xm:f>
              </x14:cfvo>
              <x14:cfvo type="formula">
                <xm:f>$W$73*1.1</xm:f>
              </x14:cfvo>
            </x14:iconSet>
          </x14:cfRule>
          <xm:sqref>V73</xm:sqref>
        </x14:conditionalFormatting>
        <x14:conditionalFormatting xmlns:xm="http://schemas.microsoft.com/office/excel/2006/main">
          <x14:cfRule type="iconSet" priority="348" id="{C71F62A1-8A5D-46EA-817D-190E0B5DF0AA}">
            <x14:iconSet iconSet="3Triangles">
              <x14:cfvo type="percent">
                <xm:f>0</xm:f>
              </x14:cfvo>
              <x14:cfvo type="formula">
                <xm:f>$W$72*0.9</xm:f>
              </x14:cfvo>
              <x14:cfvo type="formula">
                <xm:f>$W$72*1.1</xm:f>
              </x14:cfvo>
            </x14:iconSet>
          </x14:cfRule>
          <xm:sqref>V72</xm:sqref>
        </x14:conditionalFormatting>
        <x14:conditionalFormatting xmlns:xm="http://schemas.microsoft.com/office/excel/2006/main">
          <x14:cfRule type="iconSet" priority="347" id="{C45F9A04-75D2-43C3-B288-BCD8987B96BA}">
            <x14:iconSet iconSet="3Triangles">
              <x14:cfvo type="percent">
                <xm:f>0</xm:f>
              </x14:cfvo>
              <x14:cfvo type="formula">
                <xm:f>$W$95*0.9</xm:f>
              </x14:cfvo>
              <x14:cfvo type="formula">
                <xm:f>$W$95*1.1</xm:f>
              </x14:cfvo>
            </x14:iconSet>
          </x14:cfRule>
          <xm:sqref>V95</xm:sqref>
        </x14:conditionalFormatting>
        <x14:conditionalFormatting xmlns:xm="http://schemas.microsoft.com/office/excel/2006/main">
          <x14:cfRule type="iconSet" priority="346" id="{87DD06C5-3096-4181-9E7D-EACE8E902C62}">
            <x14:iconSet iconSet="3Triangles">
              <x14:cfvo type="percent">
                <xm:f>0</xm:f>
              </x14:cfvo>
              <x14:cfvo type="formula">
                <xm:f>$W$98*0.9</xm:f>
              </x14:cfvo>
              <x14:cfvo type="formula">
                <xm:f>$W$98*1.1</xm:f>
              </x14:cfvo>
            </x14:iconSet>
          </x14:cfRule>
          <xm:sqref>V98</xm:sqref>
        </x14:conditionalFormatting>
        <x14:conditionalFormatting xmlns:xm="http://schemas.microsoft.com/office/excel/2006/main">
          <x14:cfRule type="iconSet" priority="345" id="{A5C2AD3D-BF22-4CA1-BAD2-29622A8556CC}">
            <x14:iconSet iconSet="3Triangles">
              <x14:cfvo type="percent">
                <xm:f>0</xm:f>
              </x14:cfvo>
              <x14:cfvo type="formula">
                <xm:f>$AC$45*0.9</xm:f>
              </x14:cfvo>
              <x14:cfvo type="formula">
                <xm:f>$AC$45*1.1</xm:f>
              </x14:cfvo>
            </x14:iconSet>
          </x14:cfRule>
          <xm:sqref>AB45</xm:sqref>
        </x14:conditionalFormatting>
        <x14:conditionalFormatting xmlns:xm="http://schemas.microsoft.com/office/excel/2006/main">
          <x14:cfRule type="iconSet" priority="344" id="{A2473E43-89C3-43D9-9138-5D7C598E6214}">
            <x14:iconSet iconSet="3Triangles">
              <x14:cfvo type="percent">
                <xm:f>0</xm:f>
              </x14:cfvo>
              <x14:cfvo type="formula">
                <xm:f>$W$78*0.9</xm:f>
              </x14:cfvo>
              <x14:cfvo type="formula">
                <xm:f>$W$78*1.1</xm:f>
              </x14:cfvo>
            </x14:iconSet>
          </x14:cfRule>
          <xm:sqref>V78</xm:sqref>
        </x14:conditionalFormatting>
        <x14:conditionalFormatting xmlns:xm="http://schemas.microsoft.com/office/excel/2006/main">
          <x14:cfRule type="iconSet" priority="343" id="{BC5234E6-AC2E-4B4E-B0FB-B51CC67615FA}">
            <x14:iconSet iconSet="3Triangles">
              <x14:cfvo type="percent">
                <xm:f>0</xm:f>
              </x14:cfvo>
              <x14:cfvo type="formula">
                <xm:f>$W$88*0.9</xm:f>
              </x14:cfvo>
              <x14:cfvo type="formula">
                <xm:f>$W$88*1.1</xm:f>
              </x14:cfvo>
            </x14:iconSet>
          </x14:cfRule>
          <xm:sqref>V88</xm:sqref>
        </x14:conditionalFormatting>
        <x14:conditionalFormatting xmlns:xm="http://schemas.microsoft.com/office/excel/2006/main">
          <x14:cfRule type="iconSet" priority="342" id="{32266F2A-939A-4790-8065-2D4CC292507D}">
            <x14:iconSet iconSet="3Triangles">
              <x14:cfvo type="percent">
                <xm:f>0</xm:f>
              </x14:cfvo>
              <x14:cfvo type="formula">
                <xm:f>$W$94*0.9</xm:f>
              </x14:cfvo>
              <x14:cfvo type="formula">
                <xm:f>$W$94*1.1</xm:f>
              </x14:cfvo>
            </x14:iconSet>
          </x14:cfRule>
          <xm:sqref>V94</xm:sqref>
        </x14:conditionalFormatting>
        <x14:conditionalFormatting xmlns:xm="http://schemas.microsoft.com/office/excel/2006/main">
          <x14:cfRule type="iconSet" priority="341" id="{D239ADD7-EF81-4B4B-ABBB-D12D49D22362}">
            <x14:iconSet iconSet="3Triangles">
              <x14:cfvo type="percent">
                <xm:f>0</xm:f>
              </x14:cfvo>
              <x14:cfvo type="formula">
                <xm:f>$E$122*0.9</xm:f>
              </x14:cfvo>
              <x14:cfvo type="formula">
                <xm:f>$E$122*1.1</xm:f>
              </x14:cfvo>
            </x14:iconSet>
          </x14:cfRule>
          <xm:sqref>D122</xm:sqref>
        </x14:conditionalFormatting>
        <x14:conditionalFormatting xmlns:xm="http://schemas.microsoft.com/office/excel/2006/main">
          <x14:cfRule type="iconSet" priority="340" id="{F9ADB4B5-A735-43F1-A4BE-FD267AC6A135}">
            <x14:iconSet iconSet="3Triangles">
              <x14:cfvo type="percent">
                <xm:f>0</xm:f>
              </x14:cfvo>
              <x14:cfvo type="formula">
                <xm:f>$E$123*0.9</xm:f>
              </x14:cfvo>
              <x14:cfvo type="formula">
                <xm:f>$E$123*1.1</xm:f>
              </x14:cfvo>
            </x14:iconSet>
          </x14:cfRule>
          <xm:sqref>D123</xm:sqref>
        </x14:conditionalFormatting>
        <x14:conditionalFormatting xmlns:xm="http://schemas.microsoft.com/office/excel/2006/main">
          <x14:cfRule type="iconSet" priority="339" id="{8144DF3E-4450-4F14-B9E4-5ACFABD3F8ED}">
            <x14:iconSet iconSet="3Triangles">
              <x14:cfvo type="percent">
                <xm:f>0</xm:f>
              </x14:cfvo>
              <x14:cfvo type="formula">
                <xm:f>$K$104*0.9</xm:f>
              </x14:cfvo>
              <x14:cfvo type="formula">
                <xm:f>$K$104*1.1</xm:f>
              </x14:cfvo>
            </x14:iconSet>
          </x14:cfRule>
          <xm:sqref>J104</xm:sqref>
        </x14:conditionalFormatting>
        <x14:conditionalFormatting xmlns:xm="http://schemas.microsoft.com/office/excel/2006/main">
          <x14:cfRule type="iconSet" priority="338" id="{72D17610-FC9C-41E1-AAB1-D0390C12F8DE}">
            <x14:iconSet iconSet="3Triangles">
              <x14:cfvo type="percent">
                <xm:f>0</xm:f>
              </x14:cfvo>
              <x14:cfvo type="formula">
                <xm:f>$K$106*0.9</xm:f>
              </x14:cfvo>
              <x14:cfvo type="formula">
                <xm:f>$K$106*1.1</xm:f>
              </x14:cfvo>
            </x14:iconSet>
          </x14:cfRule>
          <xm:sqref>J106</xm:sqref>
        </x14:conditionalFormatting>
        <x14:conditionalFormatting xmlns:xm="http://schemas.microsoft.com/office/excel/2006/main">
          <x14:cfRule type="iconSet" priority="337" id="{674B49F8-3A1F-4098-9629-773AC53806A1}">
            <x14:iconSet iconSet="3Triangles">
              <x14:cfvo type="percent">
                <xm:f>0</xm:f>
              </x14:cfvo>
              <x14:cfvo type="formula">
                <xm:f>$K$108*0.9</xm:f>
              </x14:cfvo>
              <x14:cfvo type="formula">
                <xm:f>$K$108*1.1</xm:f>
              </x14:cfvo>
            </x14:iconSet>
          </x14:cfRule>
          <xm:sqref>J108</xm:sqref>
        </x14:conditionalFormatting>
        <x14:conditionalFormatting xmlns:xm="http://schemas.microsoft.com/office/excel/2006/main">
          <x14:cfRule type="iconSet" priority="336" id="{6C22C6DE-CC9F-4066-8FFD-8947370BE237}">
            <x14:iconSet iconSet="3Triangles">
              <x14:cfvo type="percent">
                <xm:f>0</xm:f>
              </x14:cfvo>
              <x14:cfvo type="formula">
                <xm:f>$K$107*0.9</xm:f>
              </x14:cfvo>
              <x14:cfvo type="formula">
                <xm:f>$K$107*1.1</xm:f>
              </x14:cfvo>
            </x14:iconSet>
          </x14:cfRule>
          <xm:sqref>J107</xm:sqref>
        </x14:conditionalFormatting>
        <x14:conditionalFormatting xmlns:xm="http://schemas.microsoft.com/office/excel/2006/main">
          <x14:cfRule type="iconSet" priority="335" id="{0D5778F1-031E-496D-A8BD-72F70E9AEC6F}">
            <x14:iconSet iconSet="3Triangles">
              <x14:cfvo type="percent">
                <xm:f>0</xm:f>
              </x14:cfvo>
              <x14:cfvo type="formula">
                <xm:f>$K$110*0.9</xm:f>
              </x14:cfvo>
              <x14:cfvo type="formula">
                <xm:f>$K$110*1.1</xm:f>
              </x14:cfvo>
            </x14:iconSet>
          </x14:cfRule>
          <xm:sqref>J110</xm:sqref>
        </x14:conditionalFormatting>
        <x14:conditionalFormatting xmlns:xm="http://schemas.microsoft.com/office/excel/2006/main">
          <x14:cfRule type="iconSet" priority="334" id="{09F2AC89-4314-4CC3-B201-1ACEBB90981B}">
            <x14:iconSet iconSet="3Triangles">
              <x14:cfvo type="percent">
                <xm:f>0</xm:f>
              </x14:cfvo>
              <x14:cfvo type="formula">
                <xm:f>$K$114*0.9</xm:f>
              </x14:cfvo>
              <x14:cfvo type="formula">
                <xm:f>$K$114*1.1</xm:f>
              </x14:cfvo>
            </x14:iconSet>
          </x14:cfRule>
          <xm:sqref>J114</xm:sqref>
        </x14:conditionalFormatting>
        <x14:conditionalFormatting xmlns:xm="http://schemas.microsoft.com/office/excel/2006/main">
          <x14:cfRule type="iconSet" priority="333" id="{65351667-A5C6-436B-9FA7-CD17F57A55A7}">
            <x14:iconSet iconSet="3Triangles">
              <x14:cfvo type="percent">
                <xm:f>0</xm:f>
              </x14:cfvo>
              <x14:cfvo type="formula">
                <xm:f>$K$115*0.9</xm:f>
              </x14:cfvo>
              <x14:cfvo type="formula">
                <xm:f>$K$115*1.1</xm:f>
              </x14:cfvo>
            </x14:iconSet>
          </x14:cfRule>
          <xm:sqref>J115</xm:sqref>
        </x14:conditionalFormatting>
        <x14:conditionalFormatting xmlns:xm="http://schemas.microsoft.com/office/excel/2006/main">
          <x14:cfRule type="iconSet" priority="332" id="{A5D3ED46-997B-4F37-A4C8-B613A2715F4F}">
            <x14:iconSet iconSet="3Triangles">
              <x14:cfvo type="percent">
                <xm:f>0</xm:f>
              </x14:cfvo>
              <x14:cfvo type="formula">
                <xm:f>$K$117*0.9</xm:f>
              </x14:cfvo>
              <x14:cfvo type="formula">
                <xm:f>$K$117*1.1</xm:f>
              </x14:cfvo>
            </x14:iconSet>
          </x14:cfRule>
          <xm:sqref>J117</xm:sqref>
        </x14:conditionalFormatting>
        <x14:conditionalFormatting xmlns:xm="http://schemas.microsoft.com/office/excel/2006/main">
          <x14:cfRule type="iconSet" priority="331" id="{BAF74D84-E2B1-4317-A29C-ABBDCA0E45CE}">
            <x14:iconSet iconSet="3Triangles">
              <x14:cfvo type="percent">
                <xm:f>0</xm:f>
              </x14:cfvo>
              <x14:cfvo type="formula">
                <xm:f>$K$118*0.9</xm:f>
              </x14:cfvo>
              <x14:cfvo type="formula">
                <xm:f>$K$118*1.1</xm:f>
              </x14:cfvo>
            </x14:iconSet>
          </x14:cfRule>
          <xm:sqref>J118</xm:sqref>
        </x14:conditionalFormatting>
        <x14:conditionalFormatting xmlns:xm="http://schemas.microsoft.com/office/excel/2006/main">
          <x14:cfRule type="iconSet" priority="330" id="{4E789E93-228B-44F5-9280-3C69BAA2A054}">
            <x14:iconSet iconSet="3Triangles">
              <x14:cfvo type="percent">
                <xm:f>0</xm:f>
              </x14:cfvo>
              <x14:cfvo type="formula">
                <xm:f>$K$119*0.9</xm:f>
              </x14:cfvo>
              <x14:cfvo type="formula">
                <xm:f>$K$119*1.1</xm:f>
              </x14:cfvo>
            </x14:iconSet>
          </x14:cfRule>
          <xm:sqref>J119</xm:sqref>
        </x14:conditionalFormatting>
        <x14:conditionalFormatting xmlns:xm="http://schemas.microsoft.com/office/excel/2006/main">
          <x14:cfRule type="iconSet" priority="329" id="{7E4D0068-8C02-430D-AADE-C1679C3F53E8}">
            <x14:iconSet iconSet="3Triangles">
              <x14:cfvo type="percent">
                <xm:f>0</xm:f>
              </x14:cfvo>
              <x14:cfvo type="formula">
                <xm:f>$K$122*0.9</xm:f>
              </x14:cfvo>
              <x14:cfvo type="formula">
                <xm:f>$K$122*1.1</xm:f>
              </x14:cfvo>
            </x14:iconSet>
          </x14:cfRule>
          <xm:sqref>J122</xm:sqref>
        </x14:conditionalFormatting>
        <x14:conditionalFormatting xmlns:xm="http://schemas.microsoft.com/office/excel/2006/main">
          <x14:cfRule type="iconSet" priority="328" id="{37958943-F8F0-46F5-8F9E-63804B8022FD}">
            <x14:iconSet iconSet="3Triangles">
              <x14:cfvo type="percent">
                <xm:f>0</xm:f>
              </x14:cfvo>
              <x14:cfvo type="formula">
                <xm:f>$K$134*0.9</xm:f>
              </x14:cfvo>
              <x14:cfvo type="formula">
                <xm:f>$K$134*1.1</xm:f>
              </x14:cfvo>
            </x14:iconSet>
          </x14:cfRule>
          <xm:sqref>J134</xm:sqref>
        </x14:conditionalFormatting>
        <x14:conditionalFormatting xmlns:xm="http://schemas.microsoft.com/office/excel/2006/main">
          <x14:cfRule type="iconSet" priority="327" id="{E06CD244-AEB6-4570-B5C8-67031378B5EC}">
            <x14:iconSet iconSet="3Triangles">
              <x14:cfvo type="percent">
                <xm:f>0</xm:f>
              </x14:cfvo>
              <x14:cfvo type="formula">
                <xm:f>$W$93*0.9</xm:f>
              </x14:cfvo>
              <x14:cfvo type="formula">
                <xm:f>$W$93*1.1</xm:f>
              </x14:cfvo>
            </x14:iconSet>
          </x14:cfRule>
          <xm:sqref>V93</xm:sqref>
        </x14:conditionalFormatting>
        <x14:conditionalFormatting xmlns:xm="http://schemas.microsoft.com/office/excel/2006/main">
          <x14:cfRule type="iconSet" priority="326" id="{D493D6B3-D744-4185-8F88-195C3A7B9DDE}">
            <x14:iconSet iconSet="3Triangles">
              <x14:cfvo type="percent">
                <xm:f>0</xm:f>
              </x14:cfvo>
              <x14:cfvo type="formula">
                <xm:f>$K$105*0.9</xm:f>
              </x14:cfvo>
              <x14:cfvo type="formula">
                <xm:f>$K$105*1.1</xm:f>
              </x14:cfvo>
            </x14:iconSet>
          </x14:cfRule>
          <xm:sqref>J105</xm:sqref>
        </x14:conditionalFormatting>
        <x14:conditionalFormatting xmlns:xm="http://schemas.microsoft.com/office/excel/2006/main">
          <x14:cfRule type="iconSet" priority="325" id="{64F6E79D-FEDD-442E-908B-E98311596861}">
            <x14:iconSet iconSet="3Triangles">
              <x14:cfvo type="percent">
                <xm:f>0</xm:f>
              </x14:cfvo>
              <x14:cfvo type="formula">
                <xm:f>$K$109*0.9</xm:f>
              </x14:cfvo>
              <x14:cfvo type="formula">
                <xm:f>$K$109*1.1</xm:f>
              </x14:cfvo>
            </x14:iconSet>
          </x14:cfRule>
          <xm:sqref>J109</xm:sqref>
        </x14:conditionalFormatting>
        <x14:conditionalFormatting xmlns:xm="http://schemas.microsoft.com/office/excel/2006/main">
          <x14:cfRule type="iconSet" priority="324" id="{79B17BB1-F5F0-4D5D-8D34-21320F0A160A}">
            <x14:iconSet iconSet="3Triangles">
              <x14:cfvo type="percent">
                <xm:f>0</xm:f>
              </x14:cfvo>
              <x14:cfvo type="formula">
                <xm:f>$K$113*0.9</xm:f>
              </x14:cfvo>
              <x14:cfvo type="formula">
                <xm:f>$K$113*1.1</xm:f>
              </x14:cfvo>
            </x14:iconSet>
          </x14:cfRule>
          <xm:sqref>J113</xm:sqref>
        </x14:conditionalFormatting>
        <x14:conditionalFormatting xmlns:xm="http://schemas.microsoft.com/office/excel/2006/main">
          <x14:cfRule type="iconSet" priority="323" id="{02E8A61D-B629-4948-896D-5C611BFC1CA3}">
            <x14:iconSet iconSet="3Triangles">
              <x14:cfvo type="percent">
                <xm:f>0</xm:f>
              </x14:cfvo>
              <x14:cfvo type="formula">
                <xm:f>$K$116*0.9</xm:f>
              </x14:cfvo>
              <x14:cfvo type="formula">
                <xm:f>$K$116*1.1</xm:f>
              </x14:cfvo>
            </x14:iconSet>
          </x14:cfRule>
          <xm:sqref>J116</xm:sqref>
        </x14:conditionalFormatting>
        <x14:conditionalFormatting xmlns:xm="http://schemas.microsoft.com/office/excel/2006/main">
          <x14:cfRule type="iconSet" priority="322" id="{97ED1E2F-57C0-4A12-A68F-D2F81C723CD2}">
            <x14:iconSet iconSet="3Triangles">
              <x14:cfvo type="percent">
                <xm:f>0</xm:f>
              </x14:cfvo>
              <x14:cfvo type="formula">
                <xm:f>$K$120*0.9</xm:f>
              </x14:cfvo>
              <x14:cfvo type="formula">
                <xm:f>$K$120*1.1</xm:f>
              </x14:cfvo>
            </x14:iconSet>
          </x14:cfRule>
          <xm:sqref>J120</xm:sqref>
        </x14:conditionalFormatting>
        <x14:conditionalFormatting xmlns:xm="http://schemas.microsoft.com/office/excel/2006/main">
          <x14:cfRule type="iconSet" priority="321" id="{614F7F91-5328-453B-9B5F-1FC750A3E21F}">
            <x14:iconSet iconSet="3Triangles">
              <x14:cfvo type="percent">
                <xm:f>0</xm:f>
              </x14:cfvo>
              <x14:cfvo type="formula">
                <xm:f>$K$131*0.9</xm:f>
              </x14:cfvo>
              <x14:cfvo type="formula">
                <xm:f>$K$131*1.1</xm:f>
              </x14:cfvo>
            </x14:iconSet>
          </x14:cfRule>
          <xm:sqref>J131</xm:sqref>
        </x14:conditionalFormatting>
        <x14:conditionalFormatting xmlns:xm="http://schemas.microsoft.com/office/excel/2006/main">
          <x14:cfRule type="iconSet" priority="320" id="{4574612C-25E9-496B-8619-22812C52D837}">
            <x14:iconSet iconSet="3Triangles">
              <x14:cfvo type="percent">
                <xm:f>0</xm:f>
              </x14:cfvo>
              <x14:cfvo type="formula">
                <xm:f>$K$126*0.9</xm:f>
              </x14:cfvo>
              <x14:cfvo type="formula">
                <xm:f>$K$126*1.1</xm:f>
              </x14:cfvo>
            </x14:iconSet>
          </x14:cfRule>
          <xm:sqref>J126</xm:sqref>
        </x14:conditionalFormatting>
        <x14:conditionalFormatting xmlns:xm="http://schemas.microsoft.com/office/excel/2006/main">
          <x14:cfRule type="iconSet" priority="319" id="{ED707E2D-FBA0-4E67-AFE3-2462831352DF}">
            <x14:iconSet iconSet="3Triangles">
              <x14:cfvo type="percent">
                <xm:f>0</xm:f>
              </x14:cfvo>
              <x14:cfvo type="formula">
                <xm:f>$K$127*0.9</xm:f>
              </x14:cfvo>
              <x14:cfvo type="formula">
                <xm:f>$K$127*1.1</xm:f>
              </x14:cfvo>
            </x14:iconSet>
          </x14:cfRule>
          <xm:sqref>J127</xm:sqref>
        </x14:conditionalFormatting>
        <x14:conditionalFormatting xmlns:xm="http://schemas.microsoft.com/office/excel/2006/main">
          <x14:cfRule type="iconSet" priority="318" id="{EDA530E1-FB9F-498C-AB11-F3D623F4684A}">
            <x14:iconSet iconSet="3Triangles">
              <x14:cfvo type="percent">
                <xm:f>0</xm:f>
              </x14:cfvo>
              <x14:cfvo type="formula">
                <xm:f>$K$129*0.9</xm:f>
              </x14:cfvo>
              <x14:cfvo type="formula">
                <xm:f>$K$129*1.1</xm:f>
              </x14:cfvo>
            </x14:iconSet>
          </x14:cfRule>
          <xm:sqref>J129</xm:sqref>
        </x14:conditionalFormatting>
        <x14:conditionalFormatting xmlns:xm="http://schemas.microsoft.com/office/excel/2006/main">
          <x14:cfRule type="iconSet" priority="317" id="{107D8209-A5AC-40A6-AFC1-E0E9179BE58B}">
            <x14:iconSet iconSet="3Triangles">
              <x14:cfvo type="percent">
                <xm:f>0</xm:f>
              </x14:cfvo>
              <x14:cfvo type="formula">
                <xm:f>$Q$104*0.9</xm:f>
              </x14:cfvo>
              <x14:cfvo type="formula">
                <xm:f>$Q$104*1.1</xm:f>
              </x14:cfvo>
            </x14:iconSet>
          </x14:cfRule>
          <xm:sqref>P104</xm:sqref>
        </x14:conditionalFormatting>
        <x14:conditionalFormatting xmlns:xm="http://schemas.microsoft.com/office/excel/2006/main">
          <x14:cfRule type="iconSet" priority="316" id="{F960FAD1-8F72-48BC-B26A-CBF313CE8AF7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m:sqref>P105</xm:sqref>
        </x14:conditionalFormatting>
        <x14:conditionalFormatting xmlns:xm="http://schemas.microsoft.com/office/excel/2006/main">
          <x14:cfRule type="iconSet" priority="315" id="{27F5A98D-4AC2-45E9-827D-D1453052246B}">
            <x14:iconSet iconSet="3Triangles">
              <x14:cfvo type="percent">
                <xm:f>0</xm:f>
              </x14:cfvo>
              <x14:cfvo type="formula">
                <xm:f>$Q$111*0.9</xm:f>
              </x14:cfvo>
              <x14:cfvo type="formula">
                <xm:f>$Q$111*1.1</xm:f>
              </x14:cfvo>
            </x14:iconSet>
          </x14:cfRule>
          <xm:sqref>P111</xm:sqref>
        </x14:conditionalFormatting>
        <x14:conditionalFormatting xmlns:xm="http://schemas.microsoft.com/office/excel/2006/main">
          <x14:cfRule type="iconSet" priority="314" id="{D4FF3492-871B-4305-AC7A-33C7450A37EF}">
            <x14:iconSet iconSet="3Triangles">
              <x14:cfvo type="percent">
                <xm:f>0</xm:f>
              </x14:cfvo>
              <x14:cfvo type="formula">
                <xm:f>$Q$110*0.9</xm:f>
              </x14:cfvo>
              <x14:cfvo type="formula">
                <xm:f>$Q$110*1.1</xm:f>
              </x14:cfvo>
            </x14:iconSet>
          </x14:cfRule>
          <xm:sqref>P110</xm:sqref>
        </x14:conditionalFormatting>
        <x14:conditionalFormatting xmlns:xm="http://schemas.microsoft.com/office/excel/2006/main">
          <x14:cfRule type="iconSet" priority="313" id="{879D34E1-AE4F-47CA-87B6-D0E0DAAA38E8}">
            <x14:iconSet iconSet="3Triangles">
              <x14:cfvo type="percent">
                <xm:f>0</xm:f>
              </x14:cfvo>
              <x14:cfvo type="formula">
                <xm:f>$Q$118*0.9</xm:f>
              </x14:cfvo>
              <x14:cfvo type="formula">
                <xm:f>$Q$118*1.1</xm:f>
              </x14:cfvo>
            </x14:iconSet>
          </x14:cfRule>
          <xm:sqref>P118</xm:sqref>
        </x14:conditionalFormatting>
        <x14:conditionalFormatting xmlns:xm="http://schemas.microsoft.com/office/excel/2006/main">
          <x14:cfRule type="iconSet" priority="312" id="{47179FFA-532B-46BC-9DF4-10A329A285AB}">
            <x14:iconSet iconSet="3Triangles">
              <x14:cfvo type="percent">
                <xm:f>0</xm:f>
              </x14:cfvo>
              <x14:cfvo type="formula">
                <xm:f>$Q$120*0.9</xm:f>
              </x14:cfvo>
              <x14:cfvo type="formula">
                <xm:f>$Q$120*1.1</xm:f>
              </x14:cfvo>
            </x14:iconSet>
          </x14:cfRule>
          <xm:sqref>P120</xm:sqref>
        </x14:conditionalFormatting>
        <x14:conditionalFormatting xmlns:xm="http://schemas.microsoft.com/office/excel/2006/main">
          <x14:cfRule type="iconSet" priority="311" id="{D4FE4299-AD79-48A1-B09C-0B387328921B}">
            <x14:iconSet iconSet="3Triangles">
              <x14:cfvo type="percent">
                <xm:f>0</xm:f>
              </x14:cfvo>
              <x14:cfvo type="formula">
                <xm:f>$Q$123*0.9</xm:f>
              </x14:cfvo>
              <x14:cfvo type="formula">
                <xm:f>$Q$123*1.1</xm:f>
              </x14:cfvo>
            </x14:iconSet>
          </x14:cfRule>
          <xm:sqref>P123</xm:sqref>
        </x14:conditionalFormatting>
        <x14:conditionalFormatting xmlns:xm="http://schemas.microsoft.com/office/excel/2006/main">
          <x14:cfRule type="iconSet" priority="310" id="{6C7459AB-EBAF-4E1A-A121-495A30EC4486}">
            <x14:iconSet iconSet="3Triangles">
              <x14:cfvo type="percent">
                <xm:f>0</xm:f>
              </x14:cfvo>
              <x14:cfvo type="formula">
                <xm:f>$Q$125*0.9</xm:f>
              </x14:cfvo>
              <x14:cfvo type="formula">
                <xm:f>$Q$125*1.1</xm:f>
              </x14:cfvo>
            </x14:iconSet>
          </x14:cfRule>
          <xm:sqref>P125</xm:sqref>
        </x14:conditionalFormatting>
        <x14:conditionalFormatting xmlns:xm="http://schemas.microsoft.com/office/excel/2006/main">
          <x14:cfRule type="iconSet" priority="309" id="{F0F5D39F-6892-4BF2-A9A5-05E9C59E2183}">
            <x14:iconSet iconSet="3Triangles">
              <x14:cfvo type="percent">
                <xm:f>0</xm:f>
              </x14:cfvo>
              <x14:cfvo type="formula">
                <xm:f>$Q$132*0.9</xm:f>
              </x14:cfvo>
              <x14:cfvo type="formula">
                <xm:f>$Q$132*1.1</xm:f>
              </x14:cfvo>
            </x14:iconSet>
          </x14:cfRule>
          <xm:sqref>P132</xm:sqref>
        </x14:conditionalFormatting>
        <x14:conditionalFormatting xmlns:xm="http://schemas.microsoft.com/office/excel/2006/main">
          <x14:cfRule type="iconSet" priority="308" id="{41D56026-1893-4D74-8B4E-8C1A2490B20D}">
            <x14:iconSet iconSet="3Triangles">
              <x14:cfvo type="percent">
                <xm:f>0</xm:f>
              </x14:cfvo>
              <x14:cfvo type="formula">
                <xm:f>$K$124*0.9</xm:f>
              </x14:cfvo>
              <x14:cfvo type="formula">
                <xm:f>$K$124*1.1</xm:f>
              </x14:cfvo>
            </x14:iconSet>
          </x14:cfRule>
          <xm:sqref>J124</xm:sqref>
        </x14:conditionalFormatting>
        <x14:conditionalFormatting xmlns:xm="http://schemas.microsoft.com/office/excel/2006/main">
          <x14:cfRule type="iconSet" priority="307" id="{F845D045-8436-4B4E-BA04-B6D82094F673}">
            <x14:iconSet iconSet="3Triangles">
              <x14:cfvo type="percent">
                <xm:f>0</xm:f>
              </x14:cfvo>
              <x14:cfvo type="formula">
                <xm:f>$Q$107*0.69</xm:f>
              </x14:cfvo>
              <x14:cfvo type="formula">
                <xm:f>$Q$107*1.1</xm:f>
              </x14:cfvo>
            </x14:iconSet>
          </x14:cfRule>
          <xm:sqref>P107</xm:sqref>
        </x14:conditionalFormatting>
        <x14:conditionalFormatting xmlns:xm="http://schemas.microsoft.com/office/excel/2006/main">
          <x14:cfRule type="iconSet" priority="306" id="{D8126FE0-D232-421E-BDEB-F4E711D62B50}">
            <x14:iconSet iconSet="3Triangles">
              <x14:cfvo type="percent">
                <xm:f>0</xm:f>
              </x14:cfvo>
              <x14:cfvo type="formula">
                <xm:f>$Q$106*0.9</xm:f>
              </x14:cfvo>
              <x14:cfvo type="formula">
                <xm:f>$Q$106*1.1</xm:f>
              </x14:cfvo>
            </x14:iconSet>
          </x14:cfRule>
          <xm:sqref>P106</xm:sqref>
        </x14:conditionalFormatting>
        <x14:conditionalFormatting xmlns:xm="http://schemas.microsoft.com/office/excel/2006/main">
          <x14:cfRule type="iconSet" priority="305" id="{1D197E05-F405-47B7-B4DE-A39F6D2C7C7E}">
            <x14:iconSet iconSet="3Triangles">
              <x14:cfvo type="percent">
                <xm:f>0</xm:f>
              </x14:cfvo>
              <x14:cfvo type="formula">
                <xm:f>$Q$112*0.9</xm:f>
              </x14:cfvo>
              <x14:cfvo type="formula">
                <xm:f>$Q$112*1.1</xm:f>
              </x14:cfvo>
            </x14:iconSet>
          </x14:cfRule>
          <xm:sqref>P112</xm:sqref>
        </x14:conditionalFormatting>
        <x14:conditionalFormatting xmlns:xm="http://schemas.microsoft.com/office/excel/2006/main">
          <x14:cfRule type="iconSet" priority="304" id="{0E0A45D6-750B-4719-825B-4932FB7E9342}">
            <x14:iconSet iconSet="3Triangles">
              <x14:cfvo type="percent">
                <xm:f>0</xm:f>
              </x14:cfvo>
              <x14:cfvo type="formula">
                <xm:f>$Q$113*0.9</xm:f>
              </x14:cfvo>
              <x14:cfvo type="formula">
                <xm:f>$Q$113*1.1</xm:f>
              </x14:cfvo>
            </x14:iconSet>
          </x14:cfRule>
          <xm:sqref>P113</xm:sqref>
        </x14:conditionalFormatting>
        <x14:conditionalFormatting xmlns:xm="http://schemas.microsoft.com/office/excel/2006/main">
          <x14:cfRule type="iconSet" priority="303" id="{504C9E02-3680-469E-8D34-61CA3042472E}">
            <x14:iconSet iconSet="3Triangles">
              <x14:cfvo type="percent">
                <xm:f>0</xm:f>
              </x14:cfvo>
              <x14:cfvo type="formula">
                <xm:f>$Q$114*0.9</xm:f>
              </x14:cfvo>
              <x14:cfvo type="formula">
                <xm:f>$Q$114*1.1</xm:f>
              </x14:cfvo>
            </x14:iconSet>
          </x14:cfRule>
          <xm:sqref>P114</xm:sqref>
        </x14:conditionalFormatting>
        <x14:conditionalFormatting xmlns:xm="http://schemas.microsoft.com/office/excel/2006/main">
          <x14:cfRule type="iconSet" priority="302" id="{B9DF138D-F85D-4A0A-89A8-9C94C0324F79}">
            <x14:iconSet iconSet="3Triangles">
              <x14:cfvo type="percent">
                <xm:f>0</xm:f>
              </x14:cfvo>
              <x14:cfvo type="formula">
                <xm:f>$Q$122*0.9</xm:f>
              </x14:cfvo>
              <x14:cfvo type="formula">
                <xm:f>$Q$122*1.1</xm:f>
              </x14:cfvo>
            </x14:iconSet>
          </x14:cfRule>
          <xm:sqref>P122</xm:sqref>
        </x14:conditionalFormatting>
        <x14:conditionalFormatting xmlns:xm="http://schemas.microsoft.com/office/excel/2006/main">
          <x14:cfRule type="iconSet" priority="301" id="{E6E94331-1688-46E0-93E7-83CE8D8241D7}">
            <x14:iconSet iconSet="3Triangles">
              <x14:cfvo type="percent">
                <xm:f>0</xm:f>
              </x14:cfvo>
              <x14:cfvo type="formula">
                <xm:f>$K$27*0.9</xm:f>
              </x14:cfvo>
              <x14:cfvo type="formula">
                <xm:f>$K$27*1.1</xm:f>
              </x14:cfvo>
            </x14:iconSet>
          </x14:cfRule>
          <xm:sqref>J27</xm:sqref>
        </x14:conditionalFormatting>
        <x14:conditionalFormatting xmlns:xm="http://schemas.microsoft.com/office/excel/2006/main">
          <x14:cfRule type="iconSet" priority="300" id="{6DE54EA8-B89D-4630-A6BC-7F1AF31681AF}">
            <x14:iconSet iconSet="3Triangles">
              <x14:cfvo type="percent">
                <xm:f>0</xm:f>
              </x14:cfvo>
              <x14:cfvo type="formula">
                <xm:f>$K$39*0.9</xm:f>
              </x14:cfvo>
              <x14:cfvo type="formula">
                <xm:f>$K$39*1.1</xm:f>
              </x14:cfvo>
            </x14:iconSet>
          </x14:cfRule>
          <xm:sqref>J39</xm:sqref>
        </x14:conditionalFormatting>
        <x14:conditionalFormatting xmlns:xm="http://schemas.microsoft.com/office/excel/2006/main">
          <x14:cfRule type="iconSet" priority="299" id="{45D6ACE0-4A74-464B-B2DC-47E7E12833BF}">
            <x14:iconSet iconSet="3Triangles">
              <x14:cfvo type="percent">
                <xm:f>0</xm:f>
              </x14:cfvo>
              <x14:cfvo type="formula">
                <xm:f>$K$43*0.9</xm:f>
              </x14:cfvo>
              <x14:cfvo type="formula">
                <xm:f>$K$43*1.1</xm:f>
              </x14:cfvo>
            </x14:iconSet>
          </x14:cfRule>
          <xm:sqref>J43</xm:sqref>
        </x14:conditionalFormatting>
        <x14:conditionalFormatting xmlns:xm="http://schemas.microsoft.com/office/excel/2006/main">
          <x14:cfRule type="iconSet" priority="298" id="{E912ACCC-BC33-4910-AA24-B8152A9123FC}">
            <x14:iconSet iconSet="3Triangles">
              <x14:cfvo type="percent">
                <xm:f>0</xm:f>
              </x14:cfvo>
              <x14:cfvo type="formula">
                <xm:f>$AC$34*0.9</xm:f>
              </x14:cfvo>
              <x14:cfvo type="formula">
                <xm:f>$AC$34*1.1</xm:f>
              </x14:cfvo>
            </x14:iconSet>
          </x14:cfRule>
          <xm:sqref>AB34</xm:sqref>
        </x14:conditionalFormatting>
        <x14:conditionalFormatting xmlns:xm="http://schemas.microsoft.com/office/excel/2006/main">
          <x14:cfRule type="iconSet" priority="297" id="{00349FE0-31EC-4669-BB0D-5A38718BEDA5}">
            <x14:iconSet iconSet="3Triangles">
              <x14:cfvo type="percent">
                <xm:f>0</xm:f>
              </x14:cfvo>
              <x14:cfvo type="formula">
                <xm:f>$W$84*0.9</xm:f>
              </x14:cfvo>
              <x14:cfvo type="formula">
                <xm:f>$W$84*1.1</xm:f>
              </x14:cfvo>
            </x14:iconSet>
          </x14:cfRule>
          <xm:sqref>V84</xm:sqref>
        </x14:conditionalFormatting>
        <x14:conditionalFormatting xmlns:xm="http://schemas.microsoft.com/office/excel/2006/main">
          <x14:cfRule type="iconSet" priority="296" id="{AB8110AE-3FA4-45DA-B3B7-1B3CC96B4FEB}">
            <x14:iconSet iconSet="3Triangles">
              <x14:cfvo type="percent">
                <xm:f>0</xm:f>
              </x14:cfvo>
              <x14:cfvo type="formula">
                <xm:f>$K$128*0.9</xm:f>
              </x14:cfvo>
              <x14:cfvo type="formula">
                <xm:f>$K$128*1.1</xm:f>
              </x14:cfvo>
            </x14:iconSet>
          </x14:cfRule>
          <xm:sqref>J128</xm:sqref>
        </x14:conditionalFormatting>
        <x14:conditionalFormatting xmlns:xm="http://schemas.microsoft.com/office/excel/2006/main">
          <x14:cfRule type="iconSet" priority="295" id="{484A2443-9B2A-4F73-9C8C-ED6E36BDDDBB}">
            <x14:iconSet iconSet="3Triangles">
              <x14:cfvo type="percent">
                <xm:f>0</xm:f>
              </x14:cfvo>
              <x14:cfvo type="formula">
                <xm:f>$W$105*0.9</xm:f>
              </x14:cfvo>
              <x14:cfvo type="formula">
                <xm:f>$W$105*1.1</xm:f>
              </x14:cfvo>
            </x14:iconSet>
          </x14:cfRule>
          <xm:sqref>V105</xm:sqref>
        </x14:conditionalFormatting>
        <x14:conditionalFormatting xmlns:xm="http://schemas.microsoft.com/office/excel/2006/main">
          <x14:cfRule type="iconSet" priority="294" id="{96E7DE96-425F-47FD-844C-B83A33FB4DA9}">
            <x14:iconSet iconSet="3Triangles">
              <x14:cfvo type="percent">
                <xm:f>0</xm:f>
              </x14:cfvo>
              <x14:cfvo type="formula">
                <xm:f>$W$106*0.9</xm:f>
              </x14:cfvo>
              <x14:cfvo type="formula">
                <xm:f>$W$106*1.1</xm:f>
              </x14:cfvo>
            </x14:iconSet>
          </x14:cfRule>
          <xm:sqref>V106</xm:sqref>
        </x14:conditionalFormatting>
        <x14:conditionalFormatting xmlns:xm="http://schemas.microsoft.com/office/excel/2006/main">
          <x14:cfRule type="iconSet" priority="293" id="{21D80A45-679C-4BA5-936E-476F3F6ADBFB}">
            <x14:iconSet iconSet="3Triangles">
              <x14:cfvo type="percent">
                <xm:f>0</xm:f>
              </x14:cfvo>
              <x14:cfvo type="formula">
                <xm:f>$W$107*0.9</xm:f>
              </x14:cfvo>
              <x14:cfvo type="formula">
                <xm:f>$W$107*1.1</xm:f>
              </x14:cfvo>
            </x14:iconSet>
          </x14:cfRule>
          <xm:sqref>V107</xm:sqref>
        </x14:conditionalFormatting>
        <x14:conditionalFormatting xmlns:xm="http://schemas.microsoft.com/office/excel/2006/main">
          <x14:cfRule type="iconSet" priority="292" id="{C7BDD30D-9CC9-4448-9B54-653D1B1B432E}">
            <x14:iconSet iconSet="3Triangles">
              <x14:cfvo type="percent">
                <xm:f>0</xm:f>
              </x14:cfvo>
              <x14:cfvo type="formula">
                <xm:f>$W$120*0.9</xm:f>
              </x14:cfvo>
              <x14:cfvo type="formula">
                <xm:f>$W$120*1.1</xm:f>
              </x14:cfvo>
            </x14:iconSet>
          </x14:cfRule>
          <xm:sqref>V120</xm:sqref>
        </x14:conditionalFormatting>
        <x14:conditionalFormatting xmlns:xm="http://schemas.microsoft.com/office/excel/2006/main">
          <x14:cfRule type="iconSet" priority="291" id="{23E6F07F-D13B-452C-A392-FCAF062A2051}">
            <x14:iconSet iconSet="3Triangles">
              <x14:cfvo type="percent">
                <xm:f>0</xm:f>
              </x14:cfvo>
              <x14:cfvo type="formula">
                <xm:f>$W$118*0.9</xm:f>
              </x14:cfvo>
              <x14:cfvo type="formula">
                <xm:f>$W$118*1.1</xm:f>
              </x14:cfvo>
            </x14:iconSet>
          </x14:cfRule>
          <xm:sqref>V118</xm:sqref>
        </x14:conditionalFormatting>
        <x14:conditionalFormatting xmlns:xm="http://schemas.microsoft.com/office/excel/2006/main">
          <x14:cfRule type="iconSet" priority="290" id="{B6E06ABC-F3C5-4356-BDA9-392089B76793}">
            <x14:iconSet iconSet="3Triangles">
              <x14:cfvo type="percent">
                <xm:f>0</xm:f>
              </x14:cfvo>
              <x14:cfvo type="formula">
                <xm:f>$W$115*0.9</xm:f>
              </x14:cfvo>
              <x14:cfvo type="formula">
                <xm:f>$W$115*1.1</xm:f>
              </x14:cfvo>
            </x14:iconSet>
          </x14:cfRule>
          <xm:sqref>V115</xm:sqref>
        </x14:conditionalFormatting>
        <x14:conditionalFormatting xmlns:xm="http://schemas.microsoft.com/office/excel/2006/main">
          <x14:cfRule type="iconSet" priority="289" id="{33D105F6-3551-4837-9DFE-1A2B34CB6B14}">
            <x14:iconSet iconSet="3Triangles">
              <x14:cfvo type="percent">
                <xm:f>0</xm:f>
              </x14:cfvo>
              <x14:cfvo type="formula">
                <xm:f>$W$112*0.9</xm:f>
              </x14:cfvo>
              <x14:cfvo type="formula">
                <xm:f>$W$112*1.1</xm:f>
              </x14:cfvo>
            </x14:iconSet>
          </x14:cfRule>
          <xm:sqref>V112</xm:sqref>
        </x14:conditionalFormatting>
        <x14:conditionalFormatting xmlns:xm="http://schemas.microsoft.com/office/excel/2006/main">
          <x14:cfRule type="iconSet" priority="288" id="{EBE00830-968F-451E-A1C3-824BDCDD043E}">
            <x14:iconSet iconSet="3Triangles">
              <x14:cfvo type="percent">
                <xm:f>0</xm:f>
              </x14:cfvo>
              <x14:cfvo type="formula">
                <xm:f>$W$111*0.9</xm:f>
              </x14:cfvo>
              <x14:cfvo type="formula">
                <xm:f>$W$111*1.1</xm:f>
              </x14:cfvo>
            </x14:iconSet>
          </x14:cfRule>
          <xm:sqref>V111</xm:sqref>
        </x14:conditionalFormatting>
        <x14:conditionalFormatting xmlns:xm="http://schemas.microsoft.com/office/excel/2006/main">
          <x14:cfRule type="iconSet" priority="287" id="{D961583A-0B70-4D51-AB7A-2E60A14893DD}">
            <x14:iconSet iconSet="3Triangles">
              <x14:cfvo type="percent">
                <xm:f>0</xm:f>
              </x14:cfvo>
              <x14:cfvo type="formula">
                <xm:f>$W$110*0.9</xm:f>
              </x14:cfvo>
              <x14:cfvo type="formula">
                <xm:f>$W$110*1.1</xm:f>
              </x14:cfvo>
            </x14:iconSet>
          </x14:cfRule>
          <xm:sqref>V110</xm:sqref>
        </x14:conditionalFormatting>
        <x14:conditionalFormatting xmlns:xm="http://schemas.microsoft.com/office/excel/2006/main">
          <x14:cfRule type="iconSet" priority="286" id="{3EDDCCB3-649C-4A79-A531-176CA18BCB7F}">
            <x14:iconSet iconSet="3Triangles">
              <x14:cfvo type="percent">
                <xm:f>0</xm:f>
              </x14:cfvo>
              <x14:cfvo type="formula">
                <xm:f>$W$108*0.9</xm:f>
              </x14:cfvo>
              <x14:cfvo type="formula">
                <xm:f>$W$108*1.1</xm:f>
              </x14:cfvo>
            </x14:iconSet>
          </x14:cfRule>
          <xm:sqref>V108</xm:sqref>
        </x14:conditionalFormatting>
        <x14:conditionalFormatting xmlns:xm="http://schemas.microsoft.com/office/excel/2006/main">
          <x14:cfRule type="iconSet" priority="285" id="{A397BE72-6F50-4171-8C70-0B5357CAF6E7}">
            <x14:iconSet iconSet="3Triangles">
              <x14:cfvo type="percent">
                <xm:f>0</xm:f>
              </x14:cfvo>
              <x14:cfvo type="formula">
                <xm:f>$W$109*0.9</xm:f>
              </x14:cfvo>
              <x14:cfvo type="formula">
                <xm:f>$W$109*1.1</xm:f>
              </x14:cfvo>
            </x14:iconSet>
          </x14:cfRule>
          <xm:sqref>V109</xm:sqref>
        </x14:conditionalFormatting>
        <x14:conditionalFormatting xmlns:xm="http://schemas.microsoft.com/office/excel/2006/main">
          <x14:cfRule type="iconSet" priority="284" id="{4D4433D2-172E-47A9-9A17-E2A79A2833E6}">
            <x14:iconSet iconSet="3Triangles">
              <x14:cfvo type="percent">
                <xm:f>0</xm:f>
              </x14:cfvo>
              <x14:cfvo type="formula">
                <xm:f>$K$123*0.9</xm:f>
              </x14:cfvo>
              <x14:cfvo type="formula">
                <xm:f>$K$123*1.1</xm:f>
              </x14:cfvo>
            </x14:iconSet>
          </x14:cfRule>
          <xm:sqref>J123</xm:sqref>
        </x14:conditionalFormatting>
        <x14:conditionalFormatting xmlns:xm="http://schemas.microsoft.com/office/excel/2006/main">
          <x14:cfRule type="iconSet" priority="283" id="{9ADA977E-6BA1-42EE-977D-DC2AFF2A9985}">
            <x14:iconSet iconSet="3Triangles">
              <x14:cfvo type="percent">
                <xm:f>0</xm:f>
              </x14:cfvo>
              <x14:cfvo type="formula">
                <xm:f>$K$130*0.9</xm:f>
              </x14:cfvo>
              <x14:cfvo type="formula">
                <xm:f>$K$130*1.1</xm:f>
              </x14:cfvo>
            </x14:iconSet>
          </x14:cfRule>
          <xm:sqref>J130</xm:sqref>
        </x14:conditionalFormatting>
        <x14:conditionalFormatting xmlns:xm="http://schemas.microsoft.com/office/excel/2006/main">
          <x14:cfRule type="iconSet" priority="282" id="{9E69DB1A-40C7-46A1-9E53-AD8EC790169A}">
            <x14:iconSet iconSet="3Triangles">
              <x14:cfvo type="percent">
                <xm:f>0</xm:f>
              </x14:cfvo>
              <x14:cfvo type="formula">
                <xm:f>$W$113*0.9</xm:f>
              </x14:cfvo>
              <x14:cfvo type="formula">
                <xm:f>$W$113*1.1</xm:f>
              </x14:cfvo>
            </x14:iconSet>
          </x14:cfRule>
          <xm:sqref>V113</xm:sqref>
        </x14:conditionalFormatting>
        <x14:conditionalFormatting xmlns:xm="http://schemas.microsoft.com/office/excel/2006/main">
          <x14:cfRule type="iconSet" priority="281" id="{9746FF5E-F709-4DB6-BE49-732181FAF83F}">
            <x14:iconSet iconSet="3Triangles">
              <x14:cfvo type="percent">
                <xm:f>0</xm:f>
              </x14:cfvo>
              <x14:cfvo type="formula">
                <xm:f>$W$104*0.9</xm:f>
              </x14:cfvo>
              <x14:cfvo type="formula">
                <xm:f>$W$104*1.1</xm:f>
              </x14:cfvo>
            </x14:iconSet>
          </x14:cfRule>
          <xm:sqref>V104</xm:sqref>
        </x14:conditionalFormatting>
        <x14:conditionalFormatting xmlns:xm="http://schemas.microsoft.com/office/excel/2006/main">
          <x14:cfRule type="iconSet" priority="280" id="{5CAD9241-C5F2-49CF-B476-37C799800444}">
            <x14:iconSet iconSet="3Triangles">
              <x14:cfvo type="percent">
                <xm:f>0</xm:f>
              </x14:cfvo>
              <x14:cfvo type="formula">
                <xm:f>$W$116*0.9</xm:f>
              </x14:cfvo>
              <x14:cfvo type="formula">
                <xm:f>$W$116*1.1</xm:f>
              </x14:cfvo>
            </x14:iconSet>
          </x14:cfRule>
          <xm:sqref>V116</xm:sqref>
        </x14:conditionalFormatting>
        <x14:conditionalFormatting xmlns:xm="http://schemas.microsoft.com/office/excel/2006/main">
          <x14:cfRule type="iconSet" priority="279" id="{2D271F68-B3CA-46FF-AC66-CA18E310F064}">
            <x14:iconSet iconSet="3Triangles">
              <x14:cfvo type="percent">
                <xm:f>0</xm:f>
              </x14:cfvo>
              <x14:cfvo type="formula">
                <xm:f>$W$133*0.9</xm:f>
              </x14:cfvo>
              <x14:cfvo type="formula">
                <xm:f>$W$133*1.1</xm:f>
              </x14:cfvo>
            </x14:iconSet>
          </x14:cfRule>
          <xm:sqref>V133</xm:sqref>
        </x14:conditionalFormatting>
        <x14:conditionalFormatting xmlns:xm="http://schemas.microsoft.com/office/excel/2006/main">
          <x14:cfRule type="iconSet" priority="278" id="{58463EE0-1EAC-403F-9241-61ECF5F96277}">
            <x14:iconSet iconSet="3Triangles">
              <x14:cfvo type="percent">
                <xm:f>0</xm:f>
              </x14:cfvo>
              <x14:cfvo type="formula">
                <xm:f>$W$134*0.9</xm:f>
              </x14:cfvo>
              <x14:cfvo type="formula">
                <xm:f>$W$134*1.1</xm:f>
              </x14:cfvo>
            </x14:iconSet>
          </x14:cfRule>
          <xm:sqref>V134</xm:sqref>
        </x14:conditionalFormatting>
        <x14:conditionalFormatting xmlns:xm="http://schemas.microsoft.com/office/excel/2006/main">
          <x14:cfRule type="iconSet" priority="277" id="{B492E583-D701-4B9B-9A11-5D0BA2E2436A}">
            <x14:iconSet iconSet="3Triangles">
              <x14:cfvo type="percent">
                <xm:f>0</xm:f>
              </x14:cfvo>
              <x14:cfvo type="formula">
                <xm:f>$AC$114*0.9</xm:f>
              </x14:cfvo>
              <x14:cfvo type="formula">
                <xm:f>$AC$114*1.1</xm:f>
              </x14:cfvo>
            </x14:iconSet>
          </x14:cfRule>
          <xm:sqref>AB114</xm:sqref>
        </x14:conditionalFormatting>
        <x14:conditionalFormatting xmlns:xm="http://schemas.microsoft.com/office/excel/2006/main">
          <x14:cfRule type="iconSet" priority="276" id="{EB113471-D56D-483E-A284-97A70A69040F}">
            <x14:iconSet iconSet="3Triangles">
              <x14:cfvo type="percent">
                <xm:f>0</xm:f>
              </x14:cfvo>
              <x14:cfvo type="formula">
                <xm:f>$AC$112*0.9</xm:f>
              </x14:cfvo>
              <x14:cfvo type="formula">
                <xm:f>$AC$112*1.1</xm:f>
              </x14:cfvo>
            </x14:iconSet>
          </x14:cfRule>
          <xm:sqref>AB112</xm:sqref>
        </x14:conditionalFormatting>
        <x14:conditionalFormatting xmlns:xm="http://schemas.microsoft.com/office/excel/2006/main">
          <x14:cfRule type="iconSet" priority="275" id="{CFC816E7-4D45-4B37-BF4C-9F0D3A1FC73A}">
            <x14:iconSet iconSet="3Triangles">
              <x14:cfvo type="percent">
                <xm:f>0</xm:f>
              </x14:cfvo>
              <x14:cfvo type="formula">
                <xm:f>$AC$123*0.9</xm:f>
              </x14:cfvo>
              <x14:cfvo type="formula">
                <xm:f>$AC$123*1.1</xm:f>
              </x14:cfvo>
            </x14:iconSet>
          </x14:cfRule>
          <xm:sqref>AB123</xm:sqref>
        </x14:conditionalFormatting>
        <x14:conditionalFormatting xmlns:xm="http://schemas.microsoft.com/office/excel/2006/main">
          <x14:cfRule type="iconSet" priority="274" id="{994A535F-5126-4AB2-B035-322F20D28842}">
            <x14:iconSet iconSet="3Triangles">
              <x14:cfvo type="percent">
                <xm:f>0</xm:f>
              </x14:cfvo>
              <x14:cfvo type="formula">
                <xm:f>$AC$125*0.9</xm:f>
              </x14:cfvo>
              <x14:cfvo type="formula">
                <xm:f>$AC$125*1.1</xm:f>
              </x14:cfvo>
            </x14:iconSet>
          </x14:cfRule>
          <xm:sqref>AB125</xm:sqref>
        </x14:conditionalFormatting>
        <x14:conditionalFormatting xmlns:xm="http://schemas.microsoft.com/office/excel/2006/main">
          <x14:cfRule type="iconSet" priority="273" id="{E03D69FF-769A-4859-A785-4EB3DB64E6E9}">
            <x14:iconSet iconSet="3Triangles">
              <x14:cfvo type="percent">
                <xm:f>0</xm:f>
              </x14:cfvo>
              <x14:cfvo type="formula">
                <xm:f>$AC$108*0.9</xm:f>
              </x14:cfvo>
              <x14:cfvo type="formula">
                <xm:f>$AC$108*1.1</xm:f>
              </x14:cfvo>
            </x14:iconSet>
          </x14:cfRule>
          <xm:sqref>AB108</xm:sqref>
        </x14:conditionalFormatting>
        <x14:conditionalFormatting xmlns:xm="http://schemas.microsoft.com/office/excel/2006/main">
          <x14:cfRule type="iconSet" priority="272" id="{13E345F4-C6A0-4C4A-A19E-B5FFA24ADEAD}">
            <x14:iconSet iconSet="3Triangles">
              <x14:cfvo type="percent">
                <xm:f>0</xm:f>
              </x14:cfvo>
              <x14:cfvo type="formula">
                <xm:f>$AC$106*0.9</xm:f>
              </x14:cfvo>
              <x14:cfvo type="formula">
                <xm:f>$AC$106*1.1</xm:f>
              </x14:cfvo>
            </x14:iconSet>
          </x14:cfRule>
          <xm:sqref>AB106</xm:sqref>
        </x14:conditionalFormatting>
        <x14:conditionalFormatting xmlns:xm="http://schemas.microsoft.com/office/excel/2006/main">
          <x14:cfRule type="iconSet" priority="271" id="{9BE09D2F-6431-4115-BB55-708F69C9ACAB}">
            <x14:iconSet iconSet="3Triangles">
              <x14:cfvo type="percent">
                <xm:f>0</xm:f>
              </x14:cfvo>
              <x14:cfvo type="formula">
                <xm:f>$AC$105*0.9</xm:f>
              </x14:cfvo>
              <x14:cfvo type="formula">
                <xm:f>$AC$105*1.1</xm:f>
              </x14:cfvo>
            </x14:iconSet>
          </x14:cfRule>
          <xm:sqref>AB105</xm:sqref>
        </x14:conditionalFormatting>
        <x14:conditionalFormatting xmlns:xm="http://schemas.microsoft.com/office/excel/2006/main">
          <x14:cfRule type="iconSet" priority="270" id="{634FC1AD-3D05-4733-A3BD-89407F528733}">
            <x14:iconSet iconSet="3Triangles">
              <x14:cfvo type="percent">
                <xm:f>0</xm:f>
              </x14:cfvo>
              <x14:cfvo type="formula">
                <xm:f>$AC$104*0.9</xm:f>
              </x14:cfvo>
              <x14:cfvo type="formula">
                <xm:f>$AC$104*1.1</xm:f>
              </x14:cfvo>
            </x14:iconSet>
          </x14:cfRule>
          <xm:sqref>AB104</xm:sqref>
        </x14:conditionalFormatting>
        <x14:conditionalFormatting xmlns:xm="http://schemas.microsoft.com/office/excel/2006/main">
          <x14:cfRule type="iconSet" priority="269" id="{33590894-1EB7-4B61-A6B3-334F34BB3CFD}">
            <x14:iconSet iconSet="3Triangles">
              <x14:cfvo type="percent">
                <xm:f>0</xm:f>
              </x14:cfvo>
              <x14:cfvo type="formula">
                <xm:f>$E$31*0.9</xm:f>
              </x14:cfvo>
              <x14:cfvo type="formula">
                <xm:f>$E$31*1.1</xm:f>
              </x14:cfvo>
            </x14:iconSet>
          </x14:cfRule>
          <xm:sqref>D31</xm:sqref>
        </x14:conditionalFormatting>
        <x14:conditionalFormatting xmlns:xm="http://schemas.microsoft.com/office/excel/2006/main">
          <x14:cfRule type="iconSet" priority="268" id="{35F9EBCE-5BBA-4CA5-A8BC-A3A29D4ED03E}">
            <x14:iconSet iconSet="3Triangles">
              <x14:cfvo type="percent">
                <xm:f>0</xm:f>
              </x14:cfvo>
              <x14:cfvo type="formula">
                <xm:f>$Q$37*0.9</xm:f>
              </x14:cfvo>
              <x14:cfvo type="formula">
                <xm:f>$Q$37*1.1</xm:f>
              </x14:cfvo>
            </x14:iconSet>
          </x14:cfRule>
          <xm:sqref>P37</xm:sqref>
        </x14:conditionalFormatting>
        <x14:conditionalFormatting xmlns:xm="http://schemas.microsoft.com/office/excel/2006/main">
          <x14:cfRule type="iconSet" priority="267" id="{3854C358-9014-4D51-A57C-9272577EF28A}">
            <x14:iconSet iconSet="3Triangles">
              <x14:cfvo type="percent">
                <xm:f>0</xm:f>
              </x14:cfvo>
              <x14:cfvo type="formula">
                <xm:f>$Q$33*0.9</xm:f>
              </x14:cfvo>
              <x14:cfvo type="formula">
                <xm:f>$Q$33*1.1</xm:f>
              </x14:cfvo>
            </x14:iconSet>
          </x14:cfRule>
          <xm:sqref>P33</xm:sqref>
        </x14:conditionalFormatting>
        <x14:conditionalFormatting xmlns:xm="http://schemas.microsoft.com/office/excel/2006/main">
          <x14:cfRule type="iconSet" priority="266" id="{FD16295E-49E8-4662-B1EA-9B01E06E916E}">
            <x14:iconSet iconSet="3Triangles">
              <x14:cfvo type="percent">
                <xm:f>0</xm:f>
              </x14:cfvo>
              <x14:cfvo type="formula">
                <xm:f>$AC$33*0.9</xm:f>
              </x14:cfvo>
              <x14:cfvo type="formula">
                <xm:f>$AC$33*1.1</xm:f>
              </x14:cfvo>
            </x14:iconSet>
          </x14:cfRule>
          <xm:sqref>AB33</xm:sqref>
        </x14:conditionalFormatting>
        <x14:conditionalFormatting xmlns:xm="http://schemas.microsoft.com/office/excel/2006/main">
          <x14:cfRule type="iconSet" priority="264" id="{BC866459-F676-4116-B1F1-0580B4617784}">
            <x14:iconSet iconSet="3Triangles">
              <x14:cfvo type="percent">
                <xm:f>0</xm:f>
              </x14:cfvo>
              <x14:cfvo type="formula">
                <xm:f>$AC$126*0.9</xm:f>
              </x14:cfvo>
              <x14:cfvo type="formula">
                <xm:f>$AC$126*1.1</xm:f>
              </x14:cfvo>
            </x14:iconSet>
          </x14:cfRule>
          <xm:sqref>AB126</xm:sqref>
        </x14:conditionalFormatting>
        <x14:conditionalFormatting xmlns:xm="http://schemas.microsoft.com/office/excel/2006/main">
          <x14:cfRule type="iconSet" priority="263" id="{21CFE60C-C78E-4C1A-90C5-B880FCA41A0C}">
            <x14:iconSet iconSet="3Triangles">
              <x14:cfvo type="percent">
                <xm:f>0</xm:f>
              </x14:cfvo>
              <x14:cfvo type="formula">
                <xm:f>$AC$124*0.9</xm:f>
              </x14:cfvo>
              <x14:cfvo type="formula">
                <xm:f>$AC$124*1.1</xm:f>
              </x14:cfvo>
            </x14:iconSet>
          </x14:cfRule>
          <xm:sqref>AB124</xm:sqref>
        </x14:conditionalFormatting>
        <x14:conditionalFormatting xmlns:xm="http://schemas.microsoft.com/office/excel/2006/main">
          <x14:cfRule type="iconSet" priority="262" id="{18E6ED3A-28DF-4DE7-BA45-2E227830A4C1}">
            <x14:iconSet iconSet="3Triangles">
              <x14:cfvo type="percent">
                <xm:f>0</xm:f>
              </x14:cfvo>
              <x14:cfvo type="formula">
                <xm:f>$AC$115*0.9</xm:f>
              </x14:cfvo>
              <x14:cfvo type="formula">
                <xm:f>$AC$115*1.1</xm:f>
              </x14:cfvo>
            </x14:iconSet>
          </x14:cfRule>
          <xm:sqref>AB115</xm:sqref>
        </x14:conditionalFormatting>
        <x14:conditionalFormatting xmlns:xm="http://schemas.microsoft.com/office/excel/2006/main">
          <x14:cfRule type="iconSet" priority="261" id="{681C5B69-18BC-4B07-9C27-2DDFCFE4B992}">
            <x14:iconSet iconSet="3Triangles">
              <x14:cfvo type="percent">
                <xm:f>0</xm:f>
              </x14:cfvo>
              <x14:cfvo type="formula">
                <xm:f>$K$111*0.9</xm:f>
              </x14:cfvo>
              <x14:cfvo type="formula">
                <xm:f>$K$111*1.1</xm:f>
              </x14:cfvo>
            </x14:iconSet>
          </x14:cfRule>
          <xm:sqref>J111</xm:sqref>
        </x14:conditionalFormatting>
        <x14:conditionalFormatting xmlns:xm="http://schemas.microsoft.com/office/excel/2006/main">
          <x14:cfRule type="iconSet" priority="857" id="{E9767C59-913B-4A9B-817D-47354E069D4B}">
            <x14:iconSet iconSet="3Triangles">
              <x14:cfvo type="percent">
                <xm:f>0</xm:f>
              </x14:cfvo>
              <x14:cfvo type="formula">
                <xm:f>$W$77*0.9</xm:f>
              </x14:cfvo>
              <x14:cfvo type="formula">
                <xm:f>$W$77*1.1</xm:f>
              </x14:cfvo>
            </x14:iconSet>
          </x14:cfRule>
          <xm:sqref>V77</xm:sqref>
        </x14:conditionalFormatting>
        <x14:conditionalFormatting xmlns:xm="http://schemas.microsoft.com/office/excel/2006/main">
          <x14:cfRule type="iconSet" priority="858" id="{99A94F88-16B0-47F7-B7E4-E22D2F2106EF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D919:D1017</xm:sqref>
        </x14:conditionalFormatting>
        <x14:conditionalFormatting xmlns:xm="http://schemas.microsoft.com/office/excel/2006/main">
          <x14:cfRule type="iconSet" priority="859" id="{7B38A685-0C6A-4274-B8E5-F573C8C7E979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J919:J1017</xm:sqref>
        </x14:conditionalFormatting>
        <x14:conditionalFormatting xmlns:xm="http://schemas.microsoft.com/office/excel/2006/main">
          <x14:cfRule type="iconSet" priority="860" id="{FC605A9A-D816-4825-9BCC-026A7A757878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P919:P1017</xm:sqref>
        </x14:conditionalFormatting>
        <x14:conditionalFormatting xmlns:xm="http://schemas.microsoft.com/office/excel/2006/main">
          <x14:cfRule type="iconSet" priority="861" id="{48E1DA57-5AF4-4F7C-AE5B-866D3D6C8F18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V919:V1017</xm:sqref>
        </x14:conditionalFormatting>
        <x14:conditionalFormatting xmlns:xm="http://schemas.microsoft.com/office/excel/2006/main">
          <x14:cfRule type="iconSet" priority="862" id="{E36E9CDD-F271-4D99-8CB6-7EDD4380FDEA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AB919:AB1017</xm:sqref>
        </x14:conditionalFormatting>
        <x14:conditionalFormatting xmlns:xm="http://schemas.microsoft.com/office/excel/2006/main">
          <x14:cfRule type="iconSet" priority="260" id="{0050A340-947D-4CE3-B735-DFFD19A35B78}">
            <x14:iconSet iconSet="3Triangles">
              <x14:cfvo type="percent">
                <xm:f>0</xm:f>
              </x14:cfvo>
              <x14:cfvo type="formula">
                <xm:f>$AC$109*0.9</xm:f>
              </x14:cfvo>
              <x14:cfvo type="formula">
                <xm:f>$AC$109*1.1</xm:f>
              </x14:cfvo>
            </x14:iconSet>
          </x14:cfRule>
          <xm:sqref>AB109</xm:sqref>
        </x14:conditionalFormatting>
        <x14:conditionalFormatting xmlns:xm="http://schemas.microsoft.com/office/excel/2006/main">
          <x14:cfRule type="iconSet" priority="259" id="{C5186662-CD7E-4E22-929B-DDA7DAF957D5}">
            <x14:iconSet iconSet="3Triangles">
              <x14:cfvo type="percent">
                <xm:f>0</xm:f>
              </x14:cfvo>
              <x14:cfvo type="formula">
                <xm:f>$E$919*0.9</xm:f>
              </x14:cfvo>
              <x14:cfvo type="formula">
                <xm:f>$E$919*1.1</xm:f>
              </x14:cfvo>
            </x14:iconSet>
          </x14:cfRule>
          <xm:sqref>D919</xm:sqref>
        </x14:conditionalFormatting>
        <x14:conditionalFormatting xmlns:xm="http://schemas.microsoft.com/office/excel/2006/main">
          <x14:cfRule type="iconSet" priority="258" id="{4E12AC26-99D2-4D96-BE7F-913FF018904C}">
            <x14:iconSet iconSet="3Triangles">
              <x14:cfvo type="percent">
                <xm:f>0</xm:f>
              </x14:cfvo>
              <x14:cfvo type="formula">
                <xm:f>$E$920*0.9</xm:f>
              </x14:cfvo>
              <x14:cfvo type="formula">
                <xm:f>$E$920*1.1</xm:f>
              </x14:cfvo>
            </x14:iconSet>
          </x14:cfRule>
          <xm:sqref>D920</xm:sqref>
        </x14:conditionalFormatting>
        <x14:conditionalFormatting xmlns:xm="http://schemas.microsoft.com/office/excel/2006/main">
          <x14:cfRule type="iconSet" priority="257" id="{C8133683-D7B4-4BD6-89F2-A9F1C0846887}">
            <x14:iconSet iconSet="3Triangles">
              <x14:cfvo type="percent">
                <xm:f>0</xm:f>
              </x14:cfvo>
              <x14:cfvo type="formula">
                <xm:f>$E$921*0.9</xm:f>
              </x14:cfvo>
              <x14:cfvo type="formula">
                <xm:f>$E$921*1.1</xm:f>
              </x14:cfvo>
            </x14:iconSet>
          </x14:cfRule>
          <xm:sqref>D921</xm:sqref>
        </x14:conditionalFormatting>
        <x14:conditionalFormatting xmlns:xm="http://schemas.microsoft.com/office/excel/2006/main">
          <x14:cfRule type="iconSet" priority="256" id="{99AD26B9-E2D2-4C8C-B9B4-161F5981FD09}">
            <x14:iconSet iconSet="3Triangles">
              <x14:cfvo type="percent">
                <xm:f>0</xm:f>
              </x14:cfvo>
              <x14:cfvo type="formula">
                <xm:f>$E$922*0.9</xm:f>
              </x14:cfvo>
              <x14:cfvo type="formula">
                <xm:f>$E$922*1.1</xm:f>
              </x14:cfvo>
            </x14:iconSet>
          </x14:cfRule>
          <xm:sqref>D922</xm:sqref>
        </x14:conditionalFormatting>
        <x14:conditionalFormatting xmlns:xm="http://schemas.microsoft.com/office/excel/2006/main">
          <x14:cfRule type="iconSet" priority="255" id="{8690D031-4D95-4768-AD19-560A0733FB44}">
            <x14:iconSet iconSet="3Triangles">
              <x14:cfvo type="percent">
                <xm:f>0</xm:f>
              </x14:cfvo>
              <x14:cfvo type="formula">
                <xm:f>$AC$122*0.9</xm:f>
              </x14:cfvo>
              <x14:cfvo type="formula">
                <xm:f>$AC$122*1.1</xm:f>
              </x14:cfvo>
            </x14:iconSet>
          </x14:cfRule>
          <xm:sqref>AB122</xm:sqref>
        </x14:conditionalFormatting>
        <x14:conditionalFormatting xmlns:xm="http://schemas.microsoft.com/office/excel/2006/main">
          <x14:cfRule type="iconSet" priority="254" id="{897B12E3-5376-4B8E-90FE-9F5E8530A422}">
            <x14:iconSet iconSet="3Triangles">
              <x14:cfvo type="percent">
                <xm:f>0</xm:f>
              </x14:cfvo>
              <x14:cfvo type="formula">
                <xm:f>$K$919*0.9</xm:f>
              </x14:cfvo>
              <x14:cfvo type="formula">
                <xm:f>$K$919*1.1</xm:f>
              </x14:cfvo>
            </x14:iconSet>
          </x14:cfRule>
          <xm:sqref>J919</xm:sqref>
        </x14:conditionalFormatting>
        <x14:conditionalFormatting xmlns:xm="http://schemas.microsoft.com/office/excel/2006/main">
          <x14:cfRule type="iconSet" priority="253" id="{3F2351E0-EF11-4FF8-B8C6-DBB39A47A418}">
            <x14:iconSet iconSet="3Triangles">
              <x14:cfvo type="percent">
                <xm:f>0</xm:f>
              </x14:cfvo>
              <x14:cfvo type="formula">
                <xm:f>$K$920*0.9</xm:f>
              </x14:cfvo>
              <x14:cfvo type="formula">
                <xm:f>$K$920*1.1</xm:f>
              </x14:cfvo>
            </x14:iconSet>
          </x14:cfRule>
          <xm:sqref>J920</xm:sqref>
        </x14:conditionalFormatting>
        <x14:conditionalFormatting xmlns:xm="http://schemas.microsoft.com/office/excel/2006/main">
          <x14:cfRule type="iconSet" priority="252" id="{22C19A2B-6265-4697-B2C6-66C807CA517F}">
            <x14:iconSet iconSet="3Triangles">
              <x14:cfvo type="percent">
                <xm:f>0</xm:f>
              </x14:cfvo>
              <x14:cfvo type="formula">
                <xm:f>$K$926*0.9</xm:f>
              </x14:cfvo>
              <x14:cfvo type="formula">
                <xm:f>$K$926*1.1</xm:f>
              </x14:cfvo>
            </x14:iconSet>
          </x14:cfRule>
          <xm:sqref>J926</xm:sqref>
        </x14:conditionalFormatting>
        <x14:conditionalFormatting xmlns:xm="http://schemas.microsoft.com/office/excel/2006/main">
          <x14:cfRule type="iconSet" priority="251" id="{F5C6AC99-16B5-420C-B3F8-FDA06AA350F7}">
            <x14:iconSet iconSet="3Triangles">
              <x14:cfvo type="percent">
                <xm:f>0</xm:f>
              </x14:cfvo>
              <x14:cfvo type="formula">
                <xm:f>$K$928*0.9</xm:f>
              </x14:cfvo>
              <x14:cfvo type="formula">
                <xm:f>$K$928*1.1</xm:f>
              </x14:cfvo>
            </x14:iconSet>
          </x14:cfRule>
          <xm:sqref>J928</xm:sqref>
        </x14:conditionalFormatting>
        <x14:conditionalFormatting xmlns:xm="http://schemas.microsoft.com/office/excel/2006/main">
          <x14:cfRule type="iconSet" priority="250" id="{51937FEE-179A-41E6-A006-AD16E9C2FF22}">
            <x14:iconSet iconSet="3Triangles">
              <x14:cfvo type="percent">
                <xm:f>0</xm:f>
              </x14:cfvo>
              <x14:cfvo type="formula">
                <xm:f>$K$933*0.9</xm:f>
              </x14:cfvo>
              <x14:cfvo type="formula">
                <xm:f>$K$933*1.1</xm:f>
              </x14:cfvo>
            </x14:iconSet>
          </x14:cfRule>
          <xm:sqref>J933</xm:sqref>
        </x14:conditionalFormatting>
        <x14:conditionalFormatting xmlns:xm="http://schemas.microsoft.com/office/excel/2006/main">
          <x14:cfRule type="iconSet" priority="249" id="{14FD96E6-65CB-4A41-83EC-F9656FF7184B}">
            <x14:iconSet iconSet="3Triangles">
              <x14:cfvo type="percent">
                <xm:f>0</xm:f>
              </x14:cfvo>
              <x14:cfvo type="formula">
                <xm:f>$K$934*0.9</xm:f>
              </x14:cfvo>
              <x14:cfvo type="formula">
                <xm:f>$K$934*1.1</xm:f>
              </x14:cfvo>
            </x14:iconSet>
          </x14:cfRule>
          <xm:sqref>J934</xm:sqref>
        </x14:conditionalFormatting>
        <x14:conditionalFormatting xmlns:xm="http://schemas.microsoft.com/office/excel/2006/main">
          <x14:cfRule type="iconSet" priority="248" id="{EC71937D-3615-4C15-9FB6-20FFDBC04E1C}">
            <x14:iconSet iconSet="3Triangles">
              <x14:cfvo type="percent">
                <xm:f>0</xm:f>
              </x14:cfvo>
              <x14:cfvo type="formula">
                <xm:f>$K$945*0.9</xm:f>
              </x14:cfvo>
              <x14:cfvo type="formula">
                <xm:f>$K$945*1.1</xm:f>
              </x14:cfvo>
            </x14:iconSet>
          </x14:cfRule>
          <xm:sqref>J945</xm:sqref>
        </x14:conditionalFormatting>
        <x14:conditionalFormatting xmlns:xm="http://schemas.microsoft.com/office/excel/2006/main">
          <x14:cfRule type="iconSet" priority="247" id="{7911EED5-7BE5-4FAC-A2E3-06E5A11A1713}">
            <x14:iconSet iconSet="3Triangles">
              <x14:cfvo type="percent">
                <xm:f>0</xm:f>
              </x14:cfvo>
              <x14:cfvo type="formula">
                <xm:f>$K$947*0.9</xm:f>
              </x14:cfvo>
              <x14:cfvo type="formula">
                <xm:f>$K$947*1.1</xm:f>
              </x14:cfvo>
            </x14:iconSet>
          </x14:cfRule>
          <xm:sqref>J947</xm:sqref>
        </x14:conditionalFormatting>
        <x14:conditionalFormatting xmlns:xm="http://schemas.microsoft.com/office/excel/2006/main">
          <x14:cfRule type="iconSet" priority="246" id="{15D5A969-9365-421B-AE3C-B58BF5C7CEE9}">
            <x14:iconSet iconSet="3Triangles">
              <x14:cfvo type="percent">
                <xm:f>0</xm:f>
              </x14:cfvo>
              <x14:cfvo type="formula">
                <xm:f>$K$924*0.9</xm:f>
              </x14:cfvo>
              <x14:cfvo type="formula">
                <xm:f>$K$924*1.1</xm:f>
              </x14:cfvo>
            </x14:iconSet>
          </x14:cfRule>
          <xm:sqref>J924</xm:sqref>
        </x14:conditionalFormatting>
        <x14:conditionalFormatting xmlns:xm="http://schemas.microsoft.com/office/excel/2006/main">
          <x14:cfRule type="iconSet" priority="245" id="{40093315-906F-4A0B-B31B-DBAE491ECCED}">
            <x14:iconSet iconSet="3Triangles">
              <x14:cfvo type="percent">
                <xm:f>0</xm:f>
              </x14:cfvo>
              <x14:cfvo type="formula">
                <xm:f>$K$925*0.9</xm:f>
              </x14:cfvo>
              <x14:cfvo type="formula">
                <xm:f>$K$925*1.1</xm:f>
              </x14:cfvo>
            </x14:iconSet>
          </x14:cfRule>
          <xm:sqref>J925</xm:sqref>
        </x14:conditionalFormatting>
        <x14:conditionalFormatting xmlns:xm="http://schemas.microsoft.com/office/excel/2006/main">
          <x14:cfRule type="iconSet" priority="244" id="{1C562F7D-14A5-48E8-B15D-5F4B67AC6E49}">
            <x14:iconSet iconSet="3Triangles">
              <x14:cfvo type="percent">
                <xm:f>0</xm:f>
              </x14:cfvo>
              <x14:cfvo type="formula">
                <xm:f>$K$929*0.9</xm:f>
              </x14:cfvo>
              <x14:cfvo type="formula">
                <xm:f>$K$929*1.1</xm:f>
              </x14:cfvo>
            </x14:iconSet>
          </x14:cfRule>
          <xm:sqref>J929</xm:sqref>
        </x14:conditionalFormatting>
        <x14:conditionalFormatting xmlns:xm="http://schemas.microsoft.com/office/excel/2006/main">
          <x14:cfRule type="iconSet" priority="243" id="{D10CC9EB-89A3-4751-9449-7DF87DB791C9}">
            <x14:iconSet iconSet="3Triangles">
              <x14:cfvo type="percent">
                <xm:f>0</xm:f>
              </x14:cfvo>
              <x14:cfvo type="formula">
                <xm:f>$K$935*0.9</xm:f>
              </x14:cfvo>
              <x14:cfvo type="formula">
                <xm:f>$K$935*1.1</xm:f>
              </x14:cfvo>
            </x14:iconSet>
          </x14:cfRule>
          <xm:sqref>J935</xm:sqref>
        </x14:conditionalFormatting>
        <x14:conditionalFormatting xmlns:xm="http://schemas.microsoft.com/office/excel/2006/main">
          <x14:cfRule type="iconSet" priority="242" id="{FA241C9F-A8E3-48DA-BA6D-57584EF3ADCE}">
            <x14:iconSet iconSet="3Triangles">
              <x14:cfvo type="percent">
                <xm:f>0</xm:f>
              </x14:cfvo>
              <x14:cfvo type="formula">
                <xm:f>$K$936*0.9</xm:f>
              </x14:cfvo>
              <x14:cfvo type="formula">
                <xm:f>$K$936*1.1</xm:f>
              </x14:cfvo>
            </x14:iconSet>
          </x14:cfRule>
          <xm:sqref>J936</xm:sqref>
        </x14:conditionalFormatting>
        <x14:conditionalFormatting xmlns:xm="http://schemas.microsoft.com/office/excel/2006/main">
          <x14:cfRule type="iconSet" priority="241" id="{F0FBB1A3-617C-47CC-B9EC-89A1436CEB09}">
            <x14:iconSet iconSet="3Triangles">
              <x14:cfvo type="percent">
                <xm:f>0</xm:f>
              </x14:cfvo>
              <x14:cfvo type="formula">
                <xm:f>$Q$919*0.9</xm:f>
              </x14:cfvo>
              <x14:cfvo type="formula">
                <xm:f>$Q$919*1.1</xm:f>
              </x14:cfvo>
            </x14:iconSet>
          </x14:cfRule>
          <xm:sqref>P919</xm:sqref>
        </x14:conditionalFormatting>
        <x14:conditionalFormatting xmlns:xm="http://schemas.microsoft.com/office/excel/2006/main">
          <x14:cfRule type="iconSet" priority="240" id="{32EB9080-2A40-49C3-846F-12A44AA9A698}">
            <x14:iconSet iconSet="3Triangles">
              <x14:cfvo type="percent">
                <xm:f>0</xm:f>
              </x14:cfvo>
              <x14:cfvo type="formula">
                <xm:f>$Q$920*0.9</xm:f>
              </x14:cfvo>
              <x14:cfvo type="formula">
                <xm:f>$Q$920*1.1</xm:f>
              </x14:cfvo>
            </x14:iconSet>
          </x14:cfRule>
          <xm:sqref>P920</xm:sqref>
        </x14:conditionalFormatting>
        <x14:conditionalFormatting xmlns:xm="http://schemas.microsoft.com/office/excel/2006/main">
          <x14:cfRule type="iconSet" priority="239" id="{5030E015-8FB4-40A4-AFD5-BC3F13EF26FC}">
            <x14:iconSet iconSet="3Triangles">
              <x14:cfvo type="percent">
                <xm:f>0</xm:f>
              </x14:cfvo>
              <x14:cfvo type="formula">
                <xm:f>$Q$921*0.9</xm:f>
              </x14:cfvo>
              <x14:cfvo type="formula">
                <xm:f>$Q$921*1.1</xm:f>
              </x14:cfvo>
            </x14:iconSet>
          </x14:cfRule>
          <xm:sqref>P921</xm:sqref>
        </x14:conditionalFormatting>
        <x14:conditionalFormatting xmlns:xm="http://schemas.microsoft.com/office/excel/2006/main">
          <x14:cfRule type="iconSet" priority="238" id="{6AC4AC1C-F829-4C73-97B2-EA7ECEAF5427}">
            <x14:iconSet iconSet="3Triangles">
              <x14:cfvo type="percent">
                <xm:f>0</xm:f>
              </x14:cfvo>
              <x14:cfvo type="formula">
                <xm:f>$Q$922*0.9</xm:f>
              </x14:cfvo>
              <x14:cfvo type="formula">
                <xm:f>$Q$922*1.1</xm:f>
              </x14:cfvo>
            </x14:iconSet>
          </x14:cfRule>
          <xm:sqref>P922</xm:sqref>
        </x14:conditionalFormatting>
        <x14:conditionalFormatting xmlns:xm="http://schemas.microsoft.com/office/excel/2006/main">
          <x14:cfRule type="iconSet" priority="237" id="{221C01D4-E925-467E-8B7D-6DDD6A97E98B}">
            <x14:iconSet iconSet="3Triangles">
              <x14:cfvo type="percent">
                <xm:f>0</xm:f>
              </x14:cfvo>
              <x14:cfvo type="formula">
                <xm:f>$Q$925*0.9</xm:f>
              </x14:cfvo>
              <x14:cfvo type="formula">
                <xm:f>$Q$925*1.1</xm:f>
              </x14:cfvo>
            </x14:iconSet>
          </x14:cfRule>
          <xm:sqref>P925</xm:sqref>
        </x14:conditionalFormatting>
        <x14:conditionalFormatting xmlns:xm="http://schemas.microsoft.com/office/excel/2006/main">
          <x14:cfRule type="iconSet" priority="236" id="{D8ED3D6C-9A32-4F59-B9DD-3A088228E922}">
            <x14:iconSet iconSet="3Triangles">
              <x14:cfvo type="percent">
                <xm:f>0</xm:f>
              </x14:cfvo>
              <x14:cfvo type="formula">
                <xm:f>$Q$930*0.9</xm:f>
              </x14:cfvo>
              <x14:cfvo type="formula">
                <xm:f>$Q$930*1.1</xm:f>
              </x14:cfvo>
            </x14:iconSet>
          </x14:cfRule>
          <xm:sqref>P930</xm:sqref>
        </x14:conditionalFormatting>
        <x14:conditionalFormatting xmlns:xm="http://schemas.microsoft.com/office/excel/2006/main">
          <x14:cfRule type="iconSet" priority="235" id="{2E7AD493-D25B-425E-B94F-38B8AFBDE09D}">
            <x14:iconSet iconSet="3Triangles">
              <x14:cfvo type="percent">
                <xm:f>0</xm:f>
              </x14:cfvo>
              <x14:cfvo type="formula">
                <xm:f>$Q$931*0.9</xm:f>
              </x14:cfvo>
              <x14:cfvo type="formula">
                <xm:f>$Q$931*1.1</xm:f>
              </x14:cfvo>
            </x14:iconSet>
          </x14:cfRule>
          <xm:sqref>P931</xm:sqref>
        </x14:conditionalFormatting>
        <x14:conditionalFormatting xmlns:xm="http://schemas.microsoft.com/office/excel/2006/main">
          <x14:cfRule type="iconSet" priority="234" id="{59E4D367-9642-457B-86C1-59EBD39A1C81}">
            <x14:iconSet iconSet="3Triangles">
              <x14:cfvo type="percent">
                <xm:f>0</xm:f>
              </x14:cfvo>
              <x14:cfvo type="formula">
                <xm:f>$Q$932*0.9</xm:f>
              </x14:cfvo>
              <x14:cfvo type="formula">
                <xm:f>$Q$932*1.1</xm:f>
              </x14:cfvo>
            </x14:iconSet>
          </x14:cfRule>
          <xm:sqref>P932</xm:sqref>
        </x14:conditionalFormatting>
        <x14:conditionalFormatting xmlns:xm="http://schemas.microsoft.com/office/excel/2006/main">
          <x14:cfRule type="iconSet" priority="233" id="{39EFE8EC-577A-4A8A-908A-5667EF2F48AF}">
            <x14:iconSet iconSet="3Triangles">
              <x14:cfvo type="percent">
                <xm:f>0</xm:f>
              </x14:cfvo>
              <x14:cfvo type="formula">
                <xm:f>$Q$933*0.9</xm:f>
              </x14:cfvo>
              <x14:cfvo type="formula">
                <xm:f>$Q$933*1.1</xm:f>
              </x14:cfvo>
            </x14:iconSet>
          </x14:cfRule>
          <xm:sqref>P933</xm:sqref>
        </x14:conditionalFormatting>
        <x14:conditionalFormatting xmlns:xm="http://schemas.microsoft.com/office/excel/2006/main">
          <x14:cfRule type="iconSet" priority="232" id="{443EB309-F183-4D4F-806E-62B998442CEC}">
            <x14:iconSet iconSet="3Triangles">
              <x14:cfvo type="percent">
                <xm:f>0</xm:f>
              </x14:cfvo>
              <x14:cfvo type="formula">
                <xm:f>$Q$934*0.9</xm:f>
              </x14:cfvo>
              <x14:cfvo type="formula">
                <xm:f>$Q$934*1.1</xm:f>
              </x14:cfvo>
            </x14:iconSet>
          </x14:cfRule>
          <xm:sqref>P934</xm:sqref>
        </x14:conditionalFormatting>
        <x14:conditionalFormatting xmlns:xm="http://schemas.microsoft.com/office/excel/2006/main">
          <x14:cfRule type="iconSet" priority="231" id="{C8E054EC-BB9C-44D6-A44B-962329C14476}">
            <x14:iconSet iconSet="3Triangles">
              <x14:cfvo type="percent">
                <xm:f>0</xm:f>
              </x14:cfvo>
              <x14:cfvo type="formula">
                <xm:f>$Q$936*0.9</xm:f>
              </x14:cfvo>
              <x14:cfvo type="formula">
                <xm:f>$Q$936*1.1</xm:f>
              </x14:cfvo>
            </x14:iconSet>
          </x14:cfRule>
          <xm:sqref>P936</xm:sqref>
        </x14:conditionalFormatting>
        <x14:conditionalFormatting xmlns:xm="http://schemas.microsoft.com/office/excel/2006/main">
          <x14:cfRule type="iconSet" priority="230" id="{05C266BF-EA29-439C-BDA1-0A0C554E4D92}">
            <x14:iconSet iconSet="3Triangles">
              <x14:cfvo type="percent">
                <xm:f>0</xm:f>
              </x14:cfvo>
              <x14:cfvo type="formula">
                <xm:f>$Q$938*0.9</xm:f>
              </x14:cfvo>
              <x14:cfvo type="formula">
                <xm:f>$Q$938*1.1</xm:f>
              </x14:cfvo>
            </x14:iconSet>
          </x14:cfRule>
          <xm:sqref>P938</xm:sqref>
        </x14:conditionalFormatting>
        <x14:conditionalFormatting xmlns:xm="http://schemas.microsoft.com/office/excel/2006/main">
          <x14:cfRule type="iconSet" priority="229" id="{41492DAA-FF22-4458-9DF4-ECF2D14AC4F0}">
            <x14:iconSet iconSet="3Triangles">
              <x14:cfvo type="percent">
                <xm:f>0</xm:f>
              </x14:cfvo>
              <x14:cfvo type="formula">
                <xm:f>$Q$941*0.9</xm:f>
              </x14:cfvo>
              <x14:cfvo type="formula">
                <xm:f>$Q$941*1.1</xm:f>
              </x14:cfvo>
            </x14:iconSet>
          </x14:cfRule>
          <xm:sqref>P941</xm:sqref>
        </x14:conditionalFormatting>
        <x14:conditionalFormatting xmlns:xm="http://schemas.microsoft.com/office/excel/2006/main">
          <x14:cfRule type="iconSet" priority="228" id="{30CA3C4B-8182-4D87-9DC9-284C23B33992}">
            <x14:iconSet iconSet="3Triangles">
              <x14:cfvo type="percent">
                <xm:f>0</xm:f>
              </x14:cfvo>
              <x14:cfvo type="formula">
                <xm:f>$Q$965*0.9</xm:f>
              </x14:cfvo>
              <x14:cfvo type="formula">
                <xm:f>$Q$965*1.1</xm:f>
              </x14:cfvo>
            </x14:iconSet>
          </x14:cfRule>
          <xm:sqref>P965</xm:sqref>
        </x14:conditionalFormatting>
        <x14:conditionalFormatting xmlns:xm="http://schemas.microsoft.com/office/excel/2006/main">
          <x14:cfRule type="iconSet" priority="227" id="{27A374EC-B64F-45A1-879B-A61B204290EC}">
            <x14:iconSet iconSet="3Triangles">
              <x14:cfvo type="percent">
                <xm:f>0</xm:f>
              </x14:cfvo>
              <x14:cfvo type="formula">
                <xm:f>$Q$935*0.9</xm:f>
              </x14:cfvo>
              <x14:cfvo type="formula">
                <xm:f>$Q$935*1.1</xm:f>
              </x14:cfvo>
            </x14:iconSet>
          </x14:cfRule>
          <xm:sqref>P935</xm:sqref>
        </x14:conditionalFormatting>
        <x14:conditionalFormatting xmlns:xm="http://schemas.microsoft.com/office/excel/2006/main">
          <x14:cfRule type="iconSet" priority="226" id="{8F92B09A-E493-4B5C-9A19-98B3685A4B0E}">
            <x14:iconSet iconSet="3Triangles">
              <x14:cfvo type="percent">
                <xm:f>0</xm:f>
              </x14:cfvo>
              <x14:cfvo type="formula">
                <xm:f>$W$919*0.9</xm:f>
              </x14:cfvo>
              <x14:cfvo type="formula">
                <xm:f>$W$919*1.1</xm:f>
              </x14:cfvo>
            </x14:iconSet>
          </x14:cfRule>
          <xm:sqref>V919</xm:sqref>
        </x14:conditionalFormatting>
        <x14:conditionalFormatting xmlns:xm="http://schemas.microsoft.com/office/excel/2006/main">
          <x14:cfRule type="iconSet" priority="225" id="{0B196BFE-ABBC-4CB1-96E8-BE03C436A537}">
            <x14:iconSet iconSet="3Triangles">
              <x14:cfvo type="percent">
                <xm:f>0</xm:f>
              </x14:cfvo>
              <x14:cfvo type="formula">
                <xm:f>$W$921*0.9</xm:f>
              </x14:cfvo>
              <x14:cfvo type="formula">
                <xm:f>$W$921*1.1</xm:f>
              </x14:cfvo>
            </x14:iconSet>
          </x14:cfRule>
          <xm:sqref>V921</xm:sqref>
        </x14:conditionalFormatting>
        <x14:conditionalFormatting xmlns:xm="http://schemas.microsoft.com/office/excel/2006/main">
          <x14:cfRule type="iconSet" priority="224" id="{64C81029-863E-473B-95EE-EDA5F8645138}">
            <x14:iconSet iconSet="3Triangles">
              <x14:cfvo type="percent">
                <xm:f>0</xm:f>
              </x14:cfvo>
              <x14:cfvo type="formula">
                <xm:f>$W$923*0.9</xm:f>
              </x14:cfvo>
              <x14:cfvo type="formula">
                <xm:f>$W$923*1.1</xm:f>
              </x14:cfvo>
            </x14:iconSet>
          </x14:cfRule>
          <xm:sqref>V923</xm:sqref>
        </x14:conditionalFormatting>
        <x14:conditionalFormatting xmlns:xm="http://schemas.microsoft.com/office/excel/2006/main">
          <x14:cfRule type="iconSet" priority="223" id="{3A9B2633-0BA1-4FE6-AC40-D754444D5F59}">
            <x14:iconSet iconSet="3Triangles">
              <x14:cfvo type="percent">
                <xm:f>0</xm:f>
              </x14:cfvo>
              <x14:cfvo type="formula">
                <xm:f>$W$927*0.9</xm:f>
              </x14:cfvo>
              <x14:cfvo type="formula">
                <xm:f>$W$927*1.1</xm:f>
              </x14:cfvo>
            </x14:iconSet>
          </x14:cfRule>
          <xm:sqref>V927</xm:sqref>
        </x14:conditionalFormatting>
        <x14:conditionalFormatting xmlns:xm="http://schemas.microsoft.com/office/excel/2006/main">
          <x14:cfRule type="iconSet" priority="222" id="{21A0DA07-282F-4EF5-A556-43C645E06B53}">
            <x14:iconSet iconSet="3Triangles">
              <x14:cfvo type="percent">
                <xm:f>0</xm:f>
              </x14:cfvo>
              <x14:cfvo type="formula">
                <xm:f>$AC$919*0.9</xm:f>
              </x14:cfvo>
              <x14:cfvo type="formula">
                <xm:f>$AC$919*1.1</xm:f>
              </x14:cfvo>
            </x14:iconSet>
          </x14:cfRule>
          <xm:sqref>AB919</xm:sqref>
        </x14:conditionalFormatting>
        <x14:conditionalFormatting xmlns:xm="http://schemas.microsoft.com/office/excel/2006/main">
          <x14:cfRule type="iconSet" priority="221" id="{86BDB29E-3A05-4588-9D89-ED389621104C}">
            <x14:iconSet iconSet="3Triangles">
              <x14:cfvo type="percent">
                <xm:f>0</xm:f>
              </x14:cfvo>
              <x14:cfvo type="formula">
                <xm:f>$AC$921*0.9</xm:f>
              </x14:cfvo>
              <x14:cfvo type="formula">
                <xm:f>$AC$921*1.1</xm:f>
              </x14:cfvo>
            </x14:iconSet>
          </x14:cfRule>
          <xm:sqref>AB921</xm:sqref>
        </x14:conditionalFormatting>
        <x14:conditionalFormatting xmlns:xm="http://schemas.microsoft.com/office/excel/2006/main">
          <x14:cfRule type="iconSet" priority="220" id="{64E57DAC-BC4A-45B6-A693-52663621DA38}">
            <x14:iconSet iconSet="3Triangles">
              <x14:cfvo type="percent">
                <xm:f>0</xm:f>
              </x14:cfvo>
              <x14:cfvo type="formula">
                <xm:f>$AC$924*0.9</xm:f>
              </x14:cfvo>
              <x14:cfvo type="formula">
                <xm:f>$AC$924*1.1</xm:f>
              </x14:cfvo>
            </x14:iconSet>
          </x14:cfRule>
          <xm:sqref>AB924</xm:sqref>
        </x14:conditionalFormatting>
        <x14:conditionalFormatting xmlns:xm="http://schemas.microsoft.com/office/excel/2006/main">
          <x14:cfRule type="iconSet" priority="219" id="{61B0A04C-FE09-4E3A-BB69-EB84E3A5E779}">
            <x14:iconSet iconSet="3Triangles">
              <x14:cfvo type="percent">
                <xm:f>0</xm:f>
              </x14:cfvo>
              <x14:cfvo type="formula">
                <xm:f>$E$1019*0.9</xm:f>
              </x14:cfvo>
              <x14:cfvo type="formula">
                <xm:f>$E$1019*1.1</xm:f>
              </x14:cfvo>
            </x14:iconSet>
          </x14:cfRule>
          <xm:sqref>D1019</xm:sqref>
        </x14:conditionalFormatting>
        <x14:conditionalFormatting xmlns:xm="http://schemas.microsoft.com/office/excel/2006/main">
          <x14:cfRule type="iconSet" priority="218" id="{36C2F55F-C6D5-4E36-BD7D-60A845C3DD51}">
            <x14:iconSet iconSet="3Triangles">
              <x14:cfvo type="percent">
                <xm:f>0</xm:f>
              </x14:cfvo>
              <x14:cfvo type="formula">
                <xm:f>$E$1022*0.9</xm:f>
              </x14:cfvo>
              <x14:cfvo type="formula">
                <xm:f>$E$1022*1.1</xm:f>
              </x14:cfvo>
            </x14:iconSet>
          </x14:cfRule>
          <xm:sqref>D1022</xm:sqref>
        </x14:conditionalFormatting>
        <x14:conditionalFormatting xmlns:xm="http://schemas.microsoft.com/office/excel/2006/main">
          <x14:cfRule type="iconSet" priority="863" id="{AE2511BB-AE7D-44A8-89EF-60A5E9EAC7C8}">
            <x14:iconSet iconSet="3Triangles">
              <x14:cfvo type="percent">
                <xm:f>0</xm:f>
              </x14:cfvo>
              <x14:cfvo type="formula">
                <xm:f>$W$1038*0.9</xm:f>
              </x14:cfvo>
              <x14:cfvo type="formula">
                <xm:f>$W$1038*1.1</xm:f>
              </x14:cfvo>
            </x14:iconSet>
          </x14:cfRule>
          <xm:sqref>V1038:V1064</xm:sqref>
        </x14:conditionalFormatting>
        <x14:conditionalFormatting xmlns:xm="http://schemas.microsoft.com/office/excel/2006/main">
          <x14:cfRule type="iconSet" priority="864" id="{FCC47A50-6F01-459B-89C7-3FAE8DEC0726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V1065:V1066</xm:sqref>
        </x14:conditionalFormatting>
        <x14:conditionalFormatting xmlns:xm="http://schemas.microsoft.com/office/excel/2006/main">
          <x14:cfRule type="iconSet" priority="865" id="{1CE8B2BD-AF14-4EA6-B12F-B6B7B17F5DC6}">
            <x14:iconSet iconSet="3Triangles">
              <x14:cfvo type="percent">
                <xm:f>0</xm:f>
              </x14:cfvo>
              <x14:cfvo type="formula">
                <xm:f>$AC$1038*0.9</xm:f>
              </x14:cfvo>
              <x14:cfvo type="formula">
                <xm:f>$AC$1038*1.1</xm:f>
              </x14:cfvo>
            </x14:iconSet>
          </x14:cfRule>
          <xm:sqref>AB1038:AB1064</xm:sqref>
        </x14:conditionalFormatting>
        <x14:conditionalFormatting xmlns:xm="http://schemas.microsoft.com/office/excel/2006/main">
          <x14:cfRule type="iconSet" priority="866" id="{3D0E2559-24A8-4CE4-9FCC-77490A87D4F0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D1019:D1066</xm:sqref>
        </x14:conditionalFormatting>
        <x14:conditionalFormatting xmlns:xm="http://schemas.microsoft.com/office/excel/2006/main">
          <x14:cfRule type="iconSet" priority="217" id="{FA7208C1-A165-414E-86C5-09790F8B2BA3}">
            <x14:iconSet iconSet="3Triangles">
              <x14:cfvo type="percent">
                <xm:f>0</xm:f>
              </x14:cfvo>
              <x14:cfvo type="formula">
                <xm:f>$W$964*0.9</xm:f>
              </x14:cfvo>
              <x14:cfvo type="formula">
                <xm:f>$W$964*1.1</xm:f>
              </x14:cfvo>
            </x14:iconSet>
          </x14:cfRule>
          <xm:sqref>V964</xm:sqref>
        </x14:conditionalFormatting>
        <x14:conditionalFormatting xmlns:xm="http://schemas.microsoft.com/office/excel/2006/main">
          <x14:cfRule type="iconSet" priority="216" id="{B0713510-F539-4AEF-9E3A-639167F35305}">
            <x14:iconSet iconSet="3Triangles">
              <x14:cfvo type="percent">
                <xm:f>0</xm:f>
              </x14:cfvo>
              <x14:cfvo type="formula">
                <xm:f>$W$957*0.9</xm:f>
              </x14:cfvo>
              <x14:cfvo type="formula">
                <xm:f>$W$957*1.1</xm:f>
              </x14:cfvo>
            </x14:iconSet>
          </x14:cfRule>
          <xm:sqref>V957</xm:sqref>
        </x14:conditionalFormatting>
        <x14:conditionalFormatting xmlns:xm="http://schemas.microsoft.com/office/excel/2006/main">
          <x14:cfRule type="iconSet" priority="215" id="{E6A6B4BE-98E6-4EAD-B6C7-46DB10EAC4A0}">
            <x14:iconSet iconSet="3Triangles">
              <x14:cfvo type="percent">
                <xm:f>0</xm:f>
              </x14:cfvo>
              <x14:cfvo type="formula">
                <xm:f>$W$955*0.9</xm:f>
              </x14:cfvo>
              <x14:cfvo type="formula">
                <xm:f>$W$955*1.1</xm:f>
              </x14:cfvo>
            </x14:iconSet>
          </x14:cfRule>
          <xm:sqref>V955</xm:sqref>
        </x14:conditionalFormatting>
        <x14:conditionalFormatting xmlns:xm="http://schemas.microsoft.com/office/excel/2006/main">
          <x14:cfRule type="iconSet" priority="214" id="{DF9F8BE1-ED05-4C15-98C0-E7A31A4E6F41}">
            <x14:iconSet iconSet="3Triangles">
              <x14:cfvo type="percent">
                <xm:f>0</xm:f>
              </x14:cfvo>
              <x14:cfvo type="formula">
                <xm:f>$W$953*0.9</xm:f>
              </x14:cfvo>
              <x14:cfvo type="formula">
                <xm:f>$W$953*1.1</xm:f>
              </x14:cfvo>
            </x14:iconSet>
          </x14:cfRule>
          <xm:sqref>V953</xm:sqref>
        </x14:conditionalFormatting>
        <x14:conditionalFormatting xmlns:xm="http://schemas.microsoft.com/office/excel/2006/main">
          <x14:cfRule type="iconSet" priority="213" id="{D181E834-C617-4A49-962D-7B01D939793D}">
            <x14:iconSet iconSet="3Triangles">
              <x14:cfvo type="percent">
                <xm:f>0</xm:f>
              </x14:cfvo>
              <x14:cfvo type="formula">
                <xm:f>$W$949*0.9</xm:f>
              </x14:cfvo>
              <x14:cfvo type="formula">
                <xm:f>$W$949*1.1</xm:f>
              </x14:cfvo>
            </x14:iconSet>
          </x14:cfRule>
          <xm:sqref>V949</xm:sqref>
        </x14:conditionalFormatting>
        <x14:conditionalFormatting xmlns:xm="http://schemas.microsoft.com/office/excel/2006/main">
          <x14:cfRule type="iconSet" priority="212" id="{754513AF-8CD1-450C-8D21-64C3AC97CC84}">
            <x14:iconSet iconSet="3Triangles">
              <x14:cfvo type="percent">
                <xm:f>0</xm:f>
              </x14:cfvo>
              <x14:cfvo type="formula">
                <xm:f>$W$944*0.9</xm:f>
              </x14:cfvo>
              <x14:cfvo type="formula">
                <xm:f>$W$944*1.1</xm:f>
              </x14:cfvo>
            </x14:iconSet>
          </x14:cfRule>
          <xm:sqref>V944</xm:sqref>
        </x14:conditionalFormatting>
        <x14:conditionalFormatting xmlns:xm="http://schemas.microsoft.com/office/excel/2006/main">
          <x14:cfRule type="iconSet" priority="211" id="{321F2080-8D28-4D74-8CEA-106C34E6DA63}">
            <x14:iconSet iconSet="3Triangles">
              <x14:cfvo type="percent">
                <xm:f>0</xm:f>
              </x14:cfvo>
              <x14:cfvo type="formula">
                <xm:f>$W$925*0.9</xm:f>
              </x14:cfvo>
              <x14:cfvo type="formula">
                <xm:f>$W$925*1.1</xm:f>
              </x14:cfvo>
            </x14:iconSet>
          </x14:cfRule>
          <xm:sqref>V925</xm:sqref>
        </x14:conditionalFormatting>
        <x14:conditionalFormatting xmlns:xm="http://schemas.microsoft.com/office/excel/2006/main">
          <x14:cfRule type="iconSet" priority="210" id="{D7125901-5293-4245-8DFE-EE22B8EE394B}">
            <x14:iconSet iconSet="3Triangles">
              <x14:cfvo type="percent">
                <xm:f>0</xm:f>
              </x14:cfvo>
              <x14:cfvo type="formula">
                <xm:f>$W$933*0.9</xm:f>
              </x14:cfvo>
              <x14:cfvo type="formula">
                <xm:f>$W$933*1.1</xm:f>
              </x14:cfvo>
            </x14:iconSet>
          </x14:cfRule>
          <xm:sqref>V933</xm:sqref>
        </x14:conditionalFormatting>
        <x14:conditionalFormatting xmlns:xm="http://schemas.microsoft.com/office/excel/2006/main">
          <x14:cfRule type="iconSet" priority="209" id="{F543D1EC-AD26-46E2-B4DB-558B8C59485D}">
            <x14:iconSet iconSet="3Triangles">
              <x14:cfvo type="percent">
                <xm:f>0</xm:f>
              </x14:cfvo>
              <x14:cfvo type="formula">
                <xm:f>$W$934*0.9</xm:f>
              </x14:cfvo>
              <x14:cfvo type="formula">
                <xm:f>$W$934*1.1</xm:f>
              </x14:cfvo>
            </x14:iconSet>
          </x14:cfRule>
          <xm:sqref>V934</xm:sqref>
        </x14:conditionalFormatting>
        <x14:conditionalFormatting xmlns:xm="http://schemas.microsoft.com/office/excel/2006/main">
          <x14:cfRule type="iconSet" priority="208" id="{12AB94D0-EB39-47CE-845E-7DEB064FDBED}">
            <x14:iconSet iconSet="3Triangles">
              <x14:cfvo type="percent">
                <xm:f>0</xm:f>
              </x14:cfvo>
              <x14:cfvo type="formula">
                <xm:f>$W$936*0.9</xm:f>
              </x14:cfvo>
              <x14:cfvo type="formula">
                <xm:f>$W$936*1.1</xm:f>
              </x14:cfvo>
            </x14:iconSet>
          </x14:cfRule>
          <xm:sqref>V936</xm:sqref>
        </x14:conditionalFormatting>
        <x14:conditionalFormatting xmlns:xm="http://schemas.microsoft.com/office/excel/2006/main">
          <x14:cfRule type="iconSet" priority="207" id="{9804F915-F7E1-4A70-9555-3A452D7E1CBE}">
            <x14:iconSet iconSet="3Triangles">
              <x14:cfvo type="percent">
                <xm:f>0</xm:f>
              </x14:cfvo>
              <x14:cfvo type="formula">
                <xm:f>$W$939*0.9</xm:f>
              </x14:cfvo>
              <x14:cfvo type="formula">
                <xm:f>$W$939*1.1</xm:f>
              </x14:cfvo>
            </x14:iconSet>
          </x14:cfRule>
          <xm:sqref>V939</xm:sqref>
        </x14:conditionalFormatting>
        <x14:conditionalFormatting xmlns:xm="http://schemas.microsoft.com/office/excel/2006/main">
          <x14:cfRule type="iconSet" priority="206" id="{0EA01AE5-4D8D-4CAB-B1EF-F1381EFEAA1D}">
            <x14:iconSet iconSet="3Triangles">
              <x14:cfvo type="percent">
                <xm:f>0</xm:f>
              </x14:cfvo>
              <x14:cfvo type="formula">
                <xm:f>$W$941*0.9</xm:f>
              </x14:cfvo>
              <x14:cfvo type="formula">
                <xm:f>$W$941*1.1</xm:f>
              </x14:cfvo>
            </x14:iconSet>
          </x14:cfRule>
          <xm:sqref>V941</xm:sqref>
        </x14:conditionalFormatting>
        <x14:conditionalFormatting xmlns:xm="http://schemas.microsoft.com/office/excel/2006/main">
          <x14:cfRule type="iconSet" priority="205" id="{2B10FB4A-9439-4985-8A53-A43D9C4EDF13}">
            <x14:iconSet iconSet="3Triangles">
              <x14:cfvo type="percent">
                <xm:f>0</xm:f>
              </x14:cfvo>
              <x14:cfvo type="formula">
                <xm:f>$AC$931*0.9</xm:f>
              </x14:cfvo>
              <x14:cfvo type="formula">
                <xm:f>$AC$931*1.1</xm:f>
              </x14:cfvo>
            </x14:iconSet>
          </x14:cfRule>
          <xm:sqref>AB931</xm:sqref>
        </x14:conditionalFormatting>
        <x14:conditionalFormatting xmlns:xm="http://schemas.microsoft.com/office/excel/2006/main">
          <x14:cfRule type="iconSet" priority="204" id="{25E47A94-4381-4063-A59C-A36096A657D5}">
            <x14:iconSet iconSet="3Triangles">
              <x14:cfvo type="percent">
                <xm:f>0</xm:f>
              </x14:cfvo>
              <x14:cfvo type="formula">
                <xm:f>$AC$937*0.9</xm:f>
              </x14:cfvo>
              <x14:cfvo type="formula">
                <xm:f>$AC$937*1.1</xm:f>
              </x14:cfvo>
            </x14:iconSet>
          </x14:cfRule>
          <xm:sqref>AB937</xm:sqref>
        </x14:conditionalFormatting>
        <x14:conditionalFormatting xmlns:xm="http://schemas.microsoft.com/office/excel/2006/main">
          <x14:cfRule type="iconSet" priority="203" id="{EF888D10-F006-4A06-B839-0DE487A03E0D}">
            <x14:iconSet iconSet="3Triangles">
              <x14:cfvo type="percent">
                <xm:f>0</xm:f>
              </x14:cfvo>
              <x14:cfvo type="formula">
                <xm:f>$AC$939*0.9</xm:f>
              </x14:cfvo>
              <x14:cfvo type="formula">
                <xm:f>$AC$939*1.1</xm:f>
              </x14:cfvo>
            </x14:iconSet>
          </x14:cfRule>
          <xm:sqref>AB939</xm:sqref>
        </x14:conditionalFormatting>
        <x14:conditionalFormatting xmlns:xm="http://schemas.microsoft.com/office/excel/2006/main">
          <x14:cfRule type="iconSet" priority="202" id="{18CCB193-A09C-4C59-BA47-30B828E39BC4}">
            <x14:iconSet iconSet="3Triangles">
              <x14:cfvo type="percent">
                <xm:f>0</xm:f>
              </x14:cfvo>
              <x14:cfvo type="formula">
                <xm:f>$Q$937*0.9</xm:f>
              </x14:cfvo>
              <x14:cfvo type="formula">
                <xm:f>$Q$937*1.1</xm:f>
              </x14:cfvo>
            </x14:iconSet>
          </x14:cfRule>
          <xm:sqref>P937</xm:sqref>
        </x14:conditionalFormatting>
        <x14:conditionalFormatting xmlns:xm="http://schemas.microsoft.com/office/excel/2006/main">
          <x14:cfRule type="iconSet" priority="201" id="{A171BFCE-2957-4325-A2E7-6D900188E11C}">
            <x14:iconSet iconSet="3Triangles">
              <x14:cfvo type="percent">
                <xm:f>0</xm:f>
              </x14:cfvo>
              <x14:cfvo type="formula">
                <xm:f>$Q$939*0.9</xm:f>
              </x14:cfvo>
              <x14:cfvo type="formula">
                <xm:f>$Q$939*1.1</xm:f>
              </x14:cfvo>
            </x14:iconSet>
          </x14:cfRule>
          <xm:sqref>P939</xm:sqref>
        </x14:conditionalFormatting>
        <x14:conditionalFormatting xmlns:xm="http://schemas.microsoft.com/office/excel/2006/main">
          <x14:cfRule type="iconSet" priority="200" id="{E9707AA1-AB2A-40B9-AEEE-BBF2CB26B47A}">
            <x14:iconSet iconSet="3Triangles">
              <x14:cfvo type="percent">
                <xm:f>0</xm:f>
              </x14:cfvo>
              <x14:cfvo type="formula">
                <xm:f>$Q$940*0.9</xm:f>
              </x14:cfvo>
              <x14:cfvo type="formula">
                <xm:f>$Q$940*1.1</xm:f>
              </x14:cfvo>
            </x14:iconSet>
          </x14:cfRule>
          <xm:sqref>P940</xm:sqref>
        </x14:conditionalFormatting>
        <x14:conditionalFormatting xmlns:xm="http://schemas.microsoft.com/office/excel/2006/main">
          <x14:cfRule type="iconSet" priority="199" id="{64DF76DA-278F-449E-ACAB-1CDE07A4E285}">
            <x14:iconSet iconSet="3Triangles">
              <x14:cfvo type="percent">
                <xm:f>0</xm:f>
              </x14:cfvo>
              <x14:cfvo type="formula">
                <xm:f>$Q$967*0.9</xm:f>
              </x14:cfvo>
              <x14:cfvo type="formula">
                <xm:f>$Q$967*1.1</xm:f>
              </x14:cfvo>
            </x14:iconSet>
          </x14:cfRule>
          <xm:sqref>P967</xm:sqref>
        </x14:conditionalFormatting>
        <x14:conditionalFormatting xmlns:xm="http://schemas.microsoft.com/office/excel/2006/main">
          <x14:cfRule type="iconSet" priority="198" id="{B3BEBCA4-CDFA-422D-B096-692BECACE2FD}">
            <x14:iconSet iconSet="3Triangles">
              <x14:cfvo type="percent">
                <xm:f>0</xm:f>
              </x14:cfvo>
              <x14:cfvo type="formula">
                <xm:f>$Q$115*0.9</xm:f>
              </x14:cfvo>
              <x14:cfvo type="formula">
                <xm:f>$Q$115*1.1</xm:f>
              </x14:cfvo>
            </x14:iconSet>
          </x14:cfRule>
          <xm:sqref>P115</xm:sqref>
        </x14:conditionalFormatting>
        <x14:conditionalFormatting xmlns:xm="http://schemas.microsoft.com/office/excel/2006/main">
          <x14:cfRule type="iconSet" priority="197" id="{C6E8234B-0BF5-4202-AF54-08F2E0458A8B}">
            <x14:iconSet iconSet="3Triangles">
              <x14:cfvo type="percent">
                <xm:f>0</xm:f>
              </x14:cfvo>
              <x14:cfvo type="formula">
                <xm:f>$E$1020*0.9</xm:f>
              </x14:cfvo>
              <x14:cfvo type="formula">
                <xm:f>$E$1020*1.1</xm:f>
              </x14:cfvo>
            </x14:iconSet>
          </x14:cfRule>
          <xm:sqref>D1020</xm:sqref>
        </x14:conditionalFormatting>
        <x14:conditionalFormatting xmlns:xm="http://schemas.microsoft.com/office/excel/2006/main">
          <x14:cfRule type="iconSet" priority="196" id="{2BA3869C-0D33-456A-8DDA-1741021689A0}">
            <x14:iconSet iconSet="3Triangles">
              <x14:cfvo type="percent">
                <xm:f>0</xm:f>
              </x14:cfvo>
              <x14:cfvo type="formula">
                <xm:f>$AC$922*0.9</xm:f>
              </x14:cfvo>
              <x14:cfvo type="formula">
                <xm:f>$AC$922*1.1</xm:f>
              </x14:cfvo>
            </x14:iconSet>
          </x14:cfRule>
          <xm:sqref>AB922</xm:sqref>
        </x14:conditionalFormatting>
        <x14:conditionalFormatting xmlns:xm="http://schemas.microsoft.com/office/excel/2006/main">
          <x14:cfRule type="iconSet" priority="195" id="{4676E12B-8BA1-4972-84D4-04C429EC050A}">
            <x14:iconSet iconSet="3Triangles">
              <x14:cfvo type="percent">
                <xm:f>0</xm:f>
              </x14:cfvo>
              <x14:cfvo type="formula">
                <xm:f>$AC$923*0.9</xm:f>
              </x14:cfvo>
              <x14:cfvo type="formula">
                <xm:f>$AC$923*1.1</xm:f>
              </x14:cfvo>
            </x14:iconSet>
          </x14:cfRule>
          <xm:sqref>AB923</xm:sqref>
        </x14:conditionalFormatting>
        <x14:conditionalFormatting xmlns:xm="http://schemas.microsoft.com/office/excel/2006/main">
          <x14:cfRule type="iconSet" priority="194" id="{5366A324-6060-4C85-9369-AD15515F8D6B}">
            <x14:iconSet iconSet="3Triangles">
              <x14:cfvo type="percent">
                <xm:f>0</xm:f>
              </x14:cfvo>
              <x14:cfvo type="formula">
                <xm:f>$W$930*0.9</xm:f>
              </x14:cfvo>
              <x14:cfvo type="formula">
                <xm:f>$W$930*1.1</xm:f>
              </x14:cfvo>
            </x14:iconSet>
          </x14:cfRule>
          <xm:sqref>V930</xm:sqref>
        </x14:conditionalFormatting>
        <x14:conditionalFormatting xmlns:xm="http://schemas.microsoft.com/office/excel/2006/main">
          <x14:cfRule type="iconSet" priority="193" id="{75261479-1E25-4938-8B79-B94E864F647B}">
            <x14:iconSet iconSet="3Triangles">
              <x14:cfvo type="percent">
                <xm:f>0</xm:f>
              </x14:cfvo>
              <x14:cfvo type="formula">
                <xm:f>$Q$30*0.9</xm:f>
              </x14:cfvo>
              <x14:cfvo type="formula">
                <xm:f>$Q$30*1.1</xm:f>
              </x14:cfvo>
            </x14:iconSet>
          </x14:cfRule>
          <xm:sqref>P30</xm:sqref>
        </x14:conditionalFormatting>
        <x14:conditionalFormatting xmlns:xm="http://schemas.microsoft.com/office/excel/2006/main">
          <x14:cfRule type="iconSet" priority="867" id="{66389292-04B5-4CEA-B54F-D4F6DDA5ED88}">
            <x14:iconSet iconSet="3Triangles">
              <x14:cfvo type="percent">
                <xm:f>0</xm:f>
              </x14:cfvo>
              <x14:cfvo type="formula">
                <xm:f>$K$52*0.9</xm:f>
              </x14:cfvo>
              <x14:cfvo type="formula">
                <xm:f>$K$52*1.1</xm:f>
              </x14:cfvo>
            </x14:iconSet>
          </x14:cfRule>
          <xm:sqref>J49</xm:sqref>
        </x14:conditionalFormatting>
        <x14:conditionalFormatting xmlns:xm="http://schemas.microsoft.com/office/excel/2006/main">
          <x14:cfRule type="iconSet" priority="868" id="{F0917E07-EBE6-4AE3-8885-DF0B42C7DF53}">
            <x14:iconSet iconSet="3Triangles">
              <x14:cfvo type="percent">
                <xm:f>0</xm:f>
              </x14:cfvo>
              <x14:cfvo type="formula">
                <xm:f>$K$24*0.9</xm:f>
              </x14:cfvo>
              <x14:cfvo type="formula">
                <xm:f>$K$24*1.1</xm:f>
              </x14:cfvo>
            </x14:iconSet>
          </x14:cfRule>
          <xm:sqref>J24:J25 J42 J45:J49 J39 J28:J30</xm:sqref>
        </x14:conditionalFormatting>
        <x14:conditionalFormatting xmlns:xm="http://schemas.microsoft.com/office/excel/2006/main">
          <x14:cfRule type="iconSet" priority="869" id="{B27C09E8-3874-4611-B24A-F99B4878381C}">
            <x14:iconSet iconSet="3Triangles">
              <x14:cfvo type="percent">
                <xm:f>0</xm:f>
              </x14:cfvo>
              <x14:cfvo type="formula">
                <xm:f>$Q$29*0.9</xm:f>
              </x14:cfvo>
              <x14:cfvo type="formula">
                <xm:f>$Q$29*1.1</xm:f>
              </x14:cfvo>
            </x14:iconSet>
          </x14:cfRule>
          <xm:sqref>P29 P49 P42 P38:P40 P34</xm:sqref>
        </x14:conditionalFormatting>
        <x14:conditionalFormatting xmlns:xm="http://schemas.microsoft.com/office/excel/2006/main">
          <x14:cfRule type="iconSet" priority="870" id="{65FF794C-1BC5-439B-A478-EB10C09F43C9}">
            <x14:iconSet iconSet="3Triangles">
              <x14:cfvo type="percent">
                <xm:f>0</xm:f>
              </x14:cfvo>
              <x14:cfvo type="formula">
                <xm:f>$AC$29*0.9</xm:f>
              </x14:cfvo>
              <x14:cfvo type="formula">
                <xm:f>$AC$29*1.1</xm:f>
              </x14:cfvo>
            </x14:iconSet>
          </x14:cfRule>
          <xm:sqref>AB29:AB49</xm:sqref>
        </x14:conditionalFormatting>
        <x14:conditionalFormatting xmlns:xm="http://schemas.microsoft.com/office/excel/2006/main">
          <x14:cfRule type="iconSet" priority="871" id="{1E8C0415-4361-47F7-91F0-C8110F9B8244}">
            <x14:iconSet iconSet="3Triangles">
              <x14:cfvo type="percent">
                <xm:f>0</xm:f>
              </x14:cfvo>
              <x14:cfvo type="formula">
                <xm:f>$K$29*0.9</xm:f>
              </x14:cfvo>
              <x14:cfvo type="formula">
                <xm:f>$K$29*1.1</xm:f>
              </x14:cfvo>
            </x14:iconSet>
          </x14:cfRule>
          <xm:sqref>J29:J30 J42 J45:J49 J39</xm:sqref>
        </x14:conditionalFormatting>
        <x14:conditionalFormatting xmlns:xm="http://schemas.microsoft.com/office/excel/2006/main">
          <x14:cfRule type="iconSet" priority="872" id="{1AB186BD-5E28-4A83-86DB-BB17168A167F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J49</xm:sqref>
        </x14:conditionalFormatting>
        <x14:conditionalFormatting xmlns:xm="http://schemas.microsoft.com/office/excel/2006/main">
          <x14:cfRule type="iconSet" priority="873" id="{82EC05DA-4702-4BF7-AA61-E1C082F15D9C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V49</xm:sqref>
        </x14:conditionalFormatting>
        <x14:conditionalFormatting xmlns:xm="http://schemas.microsoft.com/office/excel/2006/main">
          <x14:cfRule type="iconSet" priority="874" id="{ED82682A-E8A0-471C-A099-9B80AA761D1A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AB49</xm:sqref>
        </x14:conditionalFormatting>
        <x14:conditionalFormatting xmlns:xm="http://schemas.microsoft.com/office/excel/2006/main">
          <x14:cfRule type="iconSet" priority="192" id="{53F6E7F3-57A1-443D-A535-F7ED98F8CA35}">
            <x14:iconSet iconSet="3Triangles">
              <x14:cfvo type="percent">
                <xm:f>0</xm:f>
              </x14:cfvo>
              <x14:cfvo type="formula">
                <xm:f>$E$78*0.9</xm:f>
              </x14:cfvo>
              <x14:cfvo type="formula">
                <xm:f>$E$78*1.1</xm:f>
              </x14:cfvo>
            </x14:iconSet>
          </x14:cfRule>
          <xm:sqref>D78</xm:sqref>
        </x14:conditionalFormatting>
        <x14:conditionalFormatting xmlns:xm="http://schemas.microsoft.com/office/excel/2006/main">
          <x14:cfRule type="iconSet" priority="191" id="{A5191CB4-FBEF-46C7-87A6-3BF5E836770C}">
            <x14:iconSet iconSet="3Triangles">
              <x14:cfvo type="percent">
                <xm:f>0</xm:f>
              </x14:cfvo>
              <x14:cfvo type="formula">
                <xm:f>$E$84*0.9</xm:f>
              </x14:cfvo>
              <x14:cfvo type="formula">
                <xm:f>$E$84*1.1</xm:f>
              </x14:cfvo>
            </x14:iconSet>
          </x14:cfRule>
          <xm:sqref>D84</xm:sqref>
        </x14:conditionalFormatting>
        <x14:conditionalFormatting xmlns:xm="http://schemas.microsoft.com/office/excel/2006/main">
          <x14:cfRule type="iconSet" priority="190" id="{EEAFC597-C94E-40F9-82AE-E7076064A718}">
            <x14:iconSet iconSet="3Triangles">
              <x14:cfvo type="percent">
                <xm:f>0</xm:f>
              </x14:cfvo>
              <x14:cfvo type="formula">
                <xm:f>$E$76*0.9</xm:f>
              </x14:cfvo>
              <x14:cfvo type="formula">
                <xm:f>$E$76*1.1</xm:f>
              </x14:cfvo>
            </x14:iconSet>
          </x14:cfRule>
          <xm:sqref>D76</xm:sqref>
        </x14:conditionalFormatting>
        <x14:conditionalFormatting xmlns:xm="http://schemas.microsoft.com/office/excel/2006/main">
          <x14:cfRule type="iconSet" priority="189" id="{5CAEE5E3-480A-4099-B7A6-3B98CAC89F5F}">
            <x14:iconSet iconSet="3Triangles">
              <x14:cfvo type="percent">
                <xm:f>0</xm:f>
              </x14:cfvo>
              <x14:cfvo type="formula">
                <xm:f>$E$79*0.9</xm:f>
              </x14:cfvo>
              <x14:cfvo type="formula">
                <xm:f>$E$79*1.1</xm:f>
              </x14:cfvo>
            </x14:iconSet>
          </x14:cfRule>
          <xm:sqref>D79</xm:sqref>
        </x14:conditionalFormatting>
        <x14:conditionalFormatting xmlns:xm="http://schemas.microsoft.com/office/excel/2006/main">
          <x14:cfRule type="iconSet" priority="188" id="{8ED3D8F9-E3B5-4769-B849-1F2D87591D07}">
            <x14:iconSet iconSet="3Triangles">
              <x14:cfvo type="percent">
                <xm:f>0</xm:f>
              </x14:cfvo>
              <x14:cfvo type="formula">
                <xm:f>$E$85*0.9</xm:f>
              </x14:cfvo>
              <x14:cfvo type="formula">
                <xm:f>$E$85*1.1</xm:f>
              </x14:cfvo>
            </x14:iconSet>
          </x14:cfRule>
          <xm:sqref>D85</xm:sqref>
        </x14:conditionalFormatting>
        <x14:conditionalFormatting xmlns:xm="http://schemas.microsoft.com/office/excel/2006/main">
          <x14:cfRule type="iconSet" priority="187" id="{EF851D34-E966-42D1-9092-4C2F0ED14EE8}">
            <x14:iconSet iconSet="3Triangles">
              <x14:cfvo type="percent">
                <xm:f>0</xm:f>
              </x14:cfvo>
              <x14:cfvo type="formula">
                <xm:f>$Q$61*0.9</xm:f>
              </x14:cfvo>
              <x14:cfvo type="formula">
                <xm:f>$Q$61*1.1</xm:f>
              </x14:cfvo>
            </x14:iconSet>
          </x14:cfRule>
          <xm:sqref>P61</xm:sqref>
        </x14:conditionalFormatting>
        <x14:conditionalFormatting xmlns:xm="http://schemas.microsoft.com/office/excel/2006/main">
          <x14:cfRule type="iconSet" priority="186" id="{4D1CC1E5-3CF2-485F-8614-5A842BF1A19D}">
            <x14:iconSet iconSet="3Triangles">
              <x14:cfvo type="percent">
                <xm:f>0</xm:f>
              </x14:cfvo>
              <x14:cfvo type="formula">
                <xm:f>$E$73*0.9</xm:f>
              </x14:cfvo>
              <x14:cfvo type="formula">
                <xm:f>$E$73*1.1</xm:f>
              </x14:cfvo>
            </x14:iconSet>
          </x14:cfRule>
          <xm:sqref>D73</xm:sqref>
        </x14:conditionalFormatting>
        <x14:conditionalFormatting xmlns:xm="http://schemas.microsoft.com/office/excel/2006/main">
          <x14:cfRule type="iconSet" priority="185" id="{A6848D15-FFFA-407A-A612-9401623D3246}">
            <x14:iconSet iconSet="3Triangles">
              <x14:cfvo type="percent">
                <xm:f>0</xm:f>
              </x14:cfvo>
              <x14:cfvo type="formula">
                <xm:f>$E$65*0.9</xm:f>
              </x14:cfvo>
              <x14:cfvo type="formula">
                <xm:f>$E$65*1.1</xm:f>
              </x14:cfvo>
            </x14:iconSet>
          </x14:cfRule>
          <xm:sqref>D65</xm:sqref>
        </x14:conditionalFormatting>
        <x14:conditionalFormatting xmlns:xm="http://schemas.microsoft.com/office/excel/2006/main">
          <x14:cfRule type="iconSet" priority="184" id="{25AB620C-4D46-4CA8-8CC2-0035A3B2F8F7}">
            <x14:iconSet iconSet="3Triangles">
              <x14:cfvo type="percent">
                <xm:f>0</xm:f>
              </x14:cfvo>
              <x14:cfvo type="formula">
                <xm:f>$Q$32*0.9</xm:f>
              </x14:cfvo>
              <x14:cfvo type="formula">
                <xm:f>$Q$32*1.1</xm:f>
              </x14:cfvo>
            </x14:iconSet>
          </x14:cfRule>
          <xm:sqref>P32</xm:sqref>
        </x14:conditionalFormatting>
        <x14:conditionalFormatting xmlns:xm="http://schemas.microsoft.com/office/excel/2006/main">
          <x14:cfRule type="iconSet" priority="875" id="{56033930-7A85-40BB-AC4E-F626A3929742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P104:P917</xm:sqref>
        </x14:conditionalFormatting>
        <x14:conditionalFormatting xmlns:xm="http://schemas.microsoft.com/office/excel/2006/main">
          <x14:cfRule type="iconSet" priority="876" id="{5D6331C4-63B7-4FB5-B269-CA7CF2AFA8A8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V104:V917</xm:sqref>
        </x14:conditionalFormatting>
        <x14:conditionalFormatting xmlns:xm="http://schemas.microsoft.com/office/excel/2006/main">
          <x14:cfRule type="iconSet" priority="877" id="{89CC04A8-C741-41E8-81EC-A0A44B08FF62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AB104:AB917</xm:sqref>
        </x14:conditionalFormatting>
        <x14:conditionalFormatting xmlns:xm="http://schemas.microsoft.com/office/excel/2006/main">
          <x14:cfRule type="iconSet" priority="183" id="{EC325AC3-970B-4624-9C17-10FA69DA4112}">
            <x14:iconSet iconSet="3Triangles">
              <x14:cfvo type="percent">
                <xm:f>0</xm:f>
              </x14:cfvo>
              <x14:cfvo type="formula">
                <xm:f>$Q$31*0.9</xm:f>
              </x14:cfvo>
              <x14:cfvo type="formula">
                <xm:f>$Q$31*1.1</xm:f>
              </x14:cfvo>
            </x14:iconSet>
          </x14:cfRule>
          <xm:sqref>P31</xm:sqref>
        </x14:conditionalFormatting>
        <x14:conditionalFormatting xmlns:xm="http://schemas.microsoft.com/office/excel/2006/main">
          <x14:cfRule type="iconSet" priority="182" id="{C85DD7D6-4CE6-49B0-824A-C5572799F2A2}">
            <x14:iconSet iconSet="3Triangles">
              <x14:cfvo type="percent">
                <xm:f>0</xm:f>
              </x14:cfvo>
              <x14:cfvo type="formula">
                <xm:f>$Q$69*0.9</xm:f>
              </x14:cfvo>
              <x14:cfvo type="formula">
                <xm:f>$Q$69*1.1</xm:f>
              </x14:cfvo>
            </x14:iconSet>
          </x14:cfRule>
          <xm:sqref>P69</xm:sqref>
        </x14:conditionalFormatting>
        <x14:conditionalFormatting xmlns:xm="http://schemas.microsoft.com/office/excel/2006/main">
          <x14:cfRule type="iconSet" priority="181" id="{F9F05116-01A5-4305-8F00-9EF583D7E830}">
            <x14:iconSet iconSet="3Triangles">
              <x14:cfvo type="percent">
                <xm:f>0</xm:f>
              </x14:cfvo>
              <x14:cfvo type="formula">
                <xm:f>$Q$77*0.9</xm:f>
              </x14:cfvo>
              <x14:cfvo type="formula">
                <xm:f>$Q$77*1.1</xm:f>
              </x14:cfvo>
            </x14:iconSet>
          </x14:cfRule>
          <xm:sqref>P77</xm:sqref>
        </x14:conditionalFormatting>
        <x14:conditionalFormatting xmlns:xm="http://schemas.microsoft.com/office/excel/2006/main">
          <x14:cfRule type="iconSet" priority="180" id="{0158D5E7-8F60-4EBE-BEEE-40F98DBB4491}">
            <x14:iconSet iconSet="3Triangles">
              <x14:cfvo type="percent">
                <xm:f>0</xm:f>
              </x14:cfvo>
              <x14:cfvo type="formula">
                <xm:f>$Q$88*0.9</xm:f>
              </x14:cfvo>
              <x14:cfvo type="formula">
                <xm:f>$Q$88*1.1</xm:f>
              </x14:cfvo>
            </x14:iconSet>
          </x14:cfRule>
          <xm:sqref>P88</xm:sqref>
        </x14:conditionalFormatting>
        <x14:conditionalFormatting xmlns:xm="http://schemas.microsoft.com/office/excel/2006/main">
          <x14:cfRule type="iconSet" priority="179" id="{55C91AF1-7480-4259-8B74-B128BCA186FA}">
            <x14:iconSet iconSet="3Triangles">
              <x14:cfvo type="percent">
                <xm:f>0</xm:f>
              </x14:cfvo>
              <x14:cfvo type="formula">
                <xm:f>$E$216*0.9</xm:f>
              </x14:cfvo>
              <x14:cfvo type="formula">
                <xm:f>$E$216*1.1</xm:f>
              </x14:cfvo>
            </x14:iconSet>
          </x14:cfRule>
          <xm:sqref>D216</xm:sqref>
        </x14:conditionalFormatting>
        <x14:conditionalFormatting xmlns:xm="http://schemas.microsoft.com/office/excel/2006/main">
          <x14:cfRule type="iconSet" priority="178" id="{9DD8945F-E299-44C7-9788-F1823FF037EB}">
            <x14:iconSet iconSet="3Triangles">
              <x14:cfvo type="percent">
                <xm:f>0</xm:f>
              </x14:cfvo>
              <x14:cfvo type="formula">
                <xm:f>$E$296*0.9</xm:f>
              </x14:cfvo>
              <x14:cfvo type="formula">
                <xm:f>$E$296*1.1</xm:f>
              </x14:cfvo>
            </x14:iconSet>
          </x14:cfRule>
          <xm:sqref>D296</xm:sqref>
        </x14:conditionalFormatting>
        <x14:conditionalFormatting xmlns:xm="http://schemas.microsoft.com/office/excel/2006/main">
          <x14:cfRule type="iconSet" priority="177" id="{9CFA81AB-B08C-478D-B48D-A17774679899}">
            <x14:iconSet iconSet="3Triangles">
              <x14:cfvo type="percent">
                <xm:f>0</xm:f>
              </x14:cfvo>
              <x14:cfvo type="formula">
                <xm:f>$E$132*0.9</xm:f>
              </x14:cfvo>
              <x14:cfvo type="formula">
                <xm:f>$E$132*1.1</xm:f>
              </x14:cfvo>
            </x14:iconSet>
          </x14:cfRule>
          <xm:sqref>D132</xm:sqref>
        </x14:conditionalFormatting>
        <x14:conditionalFormatting xmlns:xm="http://schemas.microsoft.com/office/excel/2006/main">
          <x14:cfRule type="iconSet" priority="176" id="{CCE34DF7-9011-4E9D-BEBB-6F8E04319A3D}">
            <x14:iconSet iconSet="3Triangles">
              <x14:cfvo type="percent">
                <xm:f>0</xm:f>
              </x14:cfvo>
              <x14:cfvo type="formula">
                <xm:f>$E$135*0.9</xm:f>
              </x14:cfvo>
              <x14:cfvo type="formula">
                <xm:f>$E$135*1.1</xm:f>
              </x14:cfvo>
            </x14:iconSet>
          </x14:cfRule>
          <xm:sqref>D135</xm:sqref>
        </x14:conditionalFormatting>
        <x14:conditionalFormatting xmlns:xm="http://schemas.microsoft.com/office/excel/2006/main">
          <x14:cfRule type="iconSet" priority="175" id="{84D80D9E-4155-486D-AB03-C9BAA890A853}">
            <x14:iconSet iconSet="3Triangles">
              <x14:cfvo type="percent">
                <xm:f>0</xm:f>
              </x14:cfvo>
              <x14:cfvo type="formula">
                <xm:f>$E$136*0.9</xm:f>
              </x14:cfvo>
              <x14:cfvo type="formula">
                <xm:f>$E$136*1.1</xm:f>
              </x14:cfvo>
            </x14:iconSet>
          </x14:cfRule>
          <xm:sqref>D136</xm:sqref>
        </x14:conditionalFormatting>
        <x14:conditionalFormatting xmlns:xm="http://schemas.microsoft.com/office/excel/2006/main">
          <x14:cfRule type="iconSet" priority="174" id="{B8E05966-5B42-4B45-A988-FF1D137CB80F}">
            <x14:iconSet iconSet="3Triangles">
              <x14:cfvo type="percent">
                <xm:f>0</xm:f>
              </x14:cfvo>
              <x14:cfvo type="formula">
                <xm:f>$E$138*0.9</xm:f>
              </x14:cfvo>
              <x14:cfvo type="formula">
                <xm:f>$E$138*1.1</xm:f>
              </x14:cfvo>
            </x14:iconSet>
          </x14:cfRule>
          <xm:sqref>D138</xm:sqref>
        </x14:conditionalFormatting>
        <x14:conditionalFormatting xmlns:xm="http://schemas.microsoft.com/office/excel/2006/main">
          <x14:cfRule type="iconSet" priority="173" id="{BEBFD88B-3AF6-4018-B124-E1788E92D337}">
            <x14:iconSet iconSet="3Triangles">
              <x14:cfvo type="percent">
                <xm:f>0</xm:f>
              </x14:cfvo>
              <x14:cfvo type="formula">
                <xm:f>$E$139*0.9</xm:f>
              </x14:cfvo>
              <x14:cfvo type="formula">
                <xm:f>$E$139*1.1</xm:f>
              </x14:cfvo>
            </x14:iconSet>
          </x14:cfRule>
          <xm:sqref>D139</xm:sqref>
        </x14:conditionalFormatting>
        <x14:conditionalFormatting xmlns:xm="http://schemas.microsoft.com/office/excel/2006/main">
          <x14:cfRule type="iconSet" priority="172" id="{D37545C8-179C-410A-A871-BC5B3B73C1AA}">
            <x14:iconSet iconSet="3Triangles">
              <x14:cfvo type="percent">
                <xm:f>0</xm:f>
              </x14:cfvo>
              <x14:cfvo type="formula">
                <xm:f>$E$141*0.9</xm:f>
              </x14:cfvo>
              <x14:cfvo type="formula">
                <xm:f>$E$141*1.1</xm:f>
              </x14:cfvo>
            </x14:iconSet>
          </x14:cfRule>
          <xm:sqref>D141</xm:sqref>
        </x14:conditionalFormatting>
        <x14:conditionalFormatting xmlns:xm="http://schemas.microsoft.com/office/excel/2006/main">
          <x14:cfRule type="iconSet" priority="171" id="{112D26C3-13E3-412E-980B-15259221574A}">
            <x14:iconSet iconSet="3Triangles">
              <x14:cfvo type="percent">
                <xm:f>0</xm:f>
              </x14:cfvo>
              <x14:cfvo type="formula">
                <xm:f>$E$142*0.9</xm:f>
              </x14:cfvo>
              <x14:cfvo type="formula">
                <xm:f>$E$142*1.1</xm:f>
              </x14:cfvo>
            </x14:iconSet>
          </x14:cfRule>
          <xm:sqref>D142</xm:sqref>
        </x14:conditionalFormatting>
        <x14:conditionalFormatting xmlns:xm="http://schemas.microsoft.com/office/excel/2006/main">
          <x14:cfRule type="iconSet" priority="170" id="{61CA0933-C2B0-475F-9D3A-484EEF3F7C5A}">
            <x14:iconSet iconSet="3Triangles">
              <x14:cfvo type="percent">
                <xm:f>0</xm:f>
              </x14:cfvo>
              <x14:cfvo type="formula">
                <xm:f>$E$143*0.9</xm:f>
              </x14:cfvo>
              <x14:cfvo type="formula">
                <xm:f>$E$143*1.1</xm:f>
              </x14:cfvo>
            </x14:iconSet>
          </x14:cfRule>
          <xm:sqref>D143</xm:sqref>
        </x14:conditionalFormatting>
        <x14:conditionalFormatting xmlns:xm="http://schemas.microsoft.com/office/excel/2006/main">
          <x14:cfRule type="iconSet" priority="169" id="{CC8DA39A-40FB-4245-94F8-9BF887FEEF8F}">
            <x14:iconSet iconSet="3Triangles">
              <x14:cfvo type="percent">
                <xm:f>0</xm:f>
              </x14:cfvo>
              <x14:cfvo type="formula">
                <xm:f>$E$205*0.9</xm:f>
              </x14:cfvo>
              <x14:cfvo type="formula">
                <xm:f>$E$205*1.1</xm:f>
              </x14:cfvo>
            </x14:iconSet>
          </x14:cfRule>
          <xm:sqref>D205</xm:sqref>
        </x14:conditionalFormatting>
        <x14:conditionalFormatting xmlns:xm="http://schemas.microsoft.com/office/excel/2006/main">
          <x14:cfRule type="iconSet" priority="168" id="{E073593C-7B35-41BC-80A9-F7C4711605BC}">
            <x14:iconSet iconSet="3Triangles">
              <x14:cfvo type="percent">
                <xm:f>0</xm:f>
              </x14:cfvo>
              <x14:cfvo type="formula">
                <xm:f>$E$207*0.9</xm:f>
              </x14:cfvo>
              <x14:cfvo type="formula">
                <xm:f>$E$207*1.1</xm:f>
              </x14:cfvo>
            </x14:iconSet>
          </x14:cfRule>
          <xm:sqref>D207</xm:sqref>
        </x14:conditionalFormatting>
        <x14:conditionalFormatting xmlns:xm="http://schemas.microsoft.com/office/excel/2006/main">
          <x14:cfRule type="iconSet" priority="167" id="{87AEEEE9-88C8-4D7C-A06E-CCB67226ED16}">
            <x14:iconSet iconSet="3Triangles">
              <x14:cfvo type="percent">
                <xm:f>0</xm:f>
              </x14:cfvo>
              <x14:cfvo type="formula">
                <xm:f>$E$208*0.9</xm:f>
              </x14:cfvo>
              <x14:cfvo type="formula">
                <xm:f>$E$208*1.1</xm:f>
              </x14:cfvo>
            </x14:iconSet>
          </x14:cfRule>
          <xm:sqref>D208</xm:sqref>
        </x14:conditionalFormatting>
        <x14:conditionalFormatting xmlns:xm="http://schemas.microsoft.com/office/excel/2006/main">
          <x14:cfRule type="iconSet" priority="166" id="{FDC142BF-8840-4C18-A8B4-9B735FCE5801}">
            <x14:iconSet iconSet="3Triangles">
              <x14:cfvo type="percent">
                <xm:f>0</xm:f>
              </x14:cfvo>
              <x14:cfvo type="formula">
                <xm:f>$E$213*0.9</xm:f>
              </x14:cfvo>
              <x14:cfvo type="formula">
                <xm:f>$E$213*1.1</xm:f>
              </x14:cfvo>
            </x14:iconSet>
          </x14:cfRule>
          <xm:sqref>D213</xm:sqref>
        </x14:conditionalFormatting>
        <x14:conditionalFormatting xmlns:xm="http://schemas.microsoft.com/office/excel/2006/main">
          <x14:cfRule type="iconSet" priority="165" id="{7CEC8EE9-E767-4A3A-A164-6D287695023C}">
            <x14:iconSet iconSet="3Triangles">
              <x14:cfvo type="percent">
                <xm:f>0</xm:f>
              </x14:cfvo>
              <x14:cfvo type="formula">
                <xm:f>$E$214*0.9</xm:f>
              </x14:cfvo>
              <x14:cfvo type="formula">
                <xm:f>$E$214*1.1</xm:f>
              </x14:cfvo>
            </x14:iconSet>
          </x14:cfRule>
          <xm:sqref>D214</xm:sqref>
        </x14:conditionalFormatting>
        <x14:conditionalFormatting xmlns:xm="http://schemas.microsoft.com/office/excel/2006/main">
          <x14:cfRule type="iconSet" priority="164" id="{512B6A35-6A9F-4A30-B1E9-882500A4C080}">
            <x14:iconSet iconSet="3Triangles">
              <x14:cfvo type="percent">
                <xm:f>0</xm:f>
              </x14:cfvo>
              <x14:cfvo type="formula">
                <xm:f>$E$219*0.9</xm:f>
              </x14:cfvo>
              <x14:cfvo type="formula">
                <xm:f>$E$219*1.1</xm:f>
              </x14:cfvo>
            </x14:iconSet>
          </x14:cfRule>
          <xm:sqref>D219</xm:sqref>
        </x14:conditionalFormatting>
        <x14:conditionalFormatting xmlns:xm="http://schemas.microsoft.com/office/excel/2006/main">
          <x14:cfRule type="iconSet" priority="163" id="{4D5F7320-D3F6-45AA-B5AF-18CE6BD9413D}">
            <x14:iconSet iconSet="3Triangles">
              <x14:cfvo type="percent">
                <xm:f>0</xm:f>
              </x14:cfvo>
              <x14:cfvo type="formula">
                <xm:f>$E$220*0.9</xm:f>
              </x14:cfvo>
              <x14:cfvo type="formula">
                <xm:f>$E$220*1.1</xm:f>
              </x14:cfvo>
            </x14:iconSet>
          </x14:cfRule>
          <xm:sqref>D220</xm:sqref>
        </x14:conditionalFormatting>
        <x14:conditionalFormatting xmlns:xm="http://schemas.microsoft.com/office/excel/2006/main">
          <x14:cfRule type="iconSet" priority="162" id="{70547869-1F2B-497A-8398-5AD877EEC56C}">
            <x14:iconSet iconSet="3Triangles">
              <x14:cfvo type="percent">
                <xm:f>0</xm:f>
              </x14:cfvo>
              <x14:cfvo type="formula">
                <xm:f>$E$221*0.9</xm:f>
              </x14:cfvo>
              <x14:cfvo type="formula">
                <xm:f>$E$221*1.1</xm:f>
              </x14:cfvo>
            </x14:iconSet>
          </x14:cfRule>
          <xm:sqref>D221</xm:sqref>
        </x14:conditionalFormatting>
        <x14:conditionalFormatting xmlns:xm="http://schemas.microsoft.com/office/excel/2006/main">
          <x14:cfRule type="iconSet" priority="161" id="{1AB5A6BA-1838-4053-BDA5-254A28102C0B}">
            <x14:iconSet iconSet="3Triangles">
              <x14:cfvo type="percent">
                <xm:f>0</xm:f>
              </x14:cfvo>
              <x14:cfvo type="formula">
                <xm:f>$E$222*0.9</xm:f>
              </x14:cfvo>
              <x14:cfvo type="formula">
                <xm:f>$E$222*1.1</xm:f>
              </x14:cfvo>
            </x14:iconSet>
          </x14:cfRule>
          <xm:sqref>D222</xm:sqref>
        </x14:conditionalFormatting>
        <x14:conditionalFormatting xmlns:xm="http://schemas.microsoft.com/office/excel/2006/main">
          <x14:cfRule type="iconSet" priority="160" id="{EC057552-80CB-4863-9325-D862150C62AF}">
            <x14:iconSet iconSet="3Triangles">
              <x14:cfvo type="percent">
                <xm:f>0</xm:f>
              </x14:cfvo>
              <x14:cfvo type="formula">
                <xm:f>$E$223*0.9</xm:f>
              </x14:cfvo>
              <x14:cfvo type="formula">
                <xm:f>$E$223*1.1</xm:f>
              </x14:cfvo>
            </x14:iconSet>
          </x14:cfRule>
          <xm:sqref>D223</xm:sqref>
        </x14:conditionalFormatting>
        <x14:conditionalFormatting xmlns:xm="http://schemas.microsoft.com/office/excel/2006/main">
          <x14:cfRule type="iconSet" priority="159" id="{9A96E48B-0461-4C69-BF84-C4CE8B0AFD32}">
            <x14:iconSet iconSet="3Triangles">
              <x14:cfvo type="percent">
                <xm:f>0</xm:f>
              </x14:cfvo>
              <x14:cfvo type="formula">
                <xm:f>$E$229*0.9</xm:f>
              </x14:cfvo>
              <x14:cfvo type="formula">
                <xm:f>$E$229*1.1</xm:f>
              </x14:cfvo>
            </x14:iconSet>
          </x14:cfRule>
          <xm:sqref>D229</xm:sqref>
        </x14:conditionalFormatting>
        <x14:conditionalFormatting xmlns:xm="http://schemas.microsoft.com/office/excel/2006/main">
          <x14:cfRule type="iconSet" priority="158" id="{D7E78720-F6DE-498C-995B-9788DF7D9E40}">
            <x14:iconSet iconSet="3Triangles">
              <x14:cfvo type="percent">
                <xm:f>0</xm:f>
              </x14:cfvo>
              <x14:cfvo type="formula">
                <xm:f>$E$230*0.9</xm:f>
              </x14:cfvo>
              <x14:cfvo type="formula">
                <xm:f>$E$230*1.1</xm:f>
              </x14:cfvo>
            </x14:iconSet>
          </x14:cfRule>
          <xm:sqref>D230</xm:sqref>
        </x14:conditionalFormatting>
        <x14:conditionalFormatting xmlns:xm="http://schemas.microsoft.com/office/excel/2006/main">
          <x14:cfRule type="iconSet" priority="157" id="{E4BE365E-C039-4592-A44D-D61C07C14ACA}">
            <x14:iconSet iconSet="3Triangles">
              <x14:cfvo type="percent">
                <xm:f>0</xm:f>
              </x14:cfvo>
              <x14:cfvo type="formula">
                <xm:f>$E$231*0.9</xm:f>
              </x14:cfvo>
              <x14:cfvo type="formula">
                <xm:f>$E$231*1.1</xm:f>
              </x14:cfvo>
            </x14:iconSet>
          </x14:cfRule>
          <xm:sqref>D231</xm:sqref>
        </x14:conditionalFormatting>
        <x14:conditionalFormatting xmlns:xm="http://schemas.microsoft.com/office/excel/2006/main">
          <x14:cfRule type="iconSet" priority="156" id="{60DE6117-F27E-448E-83CB-0F6360D79378}">
            <x14:iconSet iconSet="3Triangles">
              <x14:cfvo type="percent">
                <xm:f>0</xm:f>
              </x14:cfvo>
              <x14:cfvo type="formula">
                <xm:f>$E$234*0.9</xm:f>
              </x14:cfvo>
              <x14:cfvo type="formula">
                <xm:f>$E$234*1.1</xm:f>
              </x14:cfvo>
            </x14:iconSet>
          </x14:cfRule>
          <xm:sqref>D234</xm:sqref>
        </x14:conditionalFormatting>
        <x14:conditionalFormatting xmlns:xm="http://schemas.microsoft.com/office/excel/2006/main">
          <x14:cfRule type="iconSet" priority="155" id="{E357FF28-792C-46D7-8476-FDA8BDCBBDBD}">
            <x14:iconSet iconSet="3Triangles">
              <x14:cfvo type="percent">
                <xm:f>0</xm:f>
              </x14:cfvo>
              <x14:cfvo type="formula">
                <xm:f>$E$237*0.9</xm:f>
              </x14:cfvo>
              <x14:cfvo type="formula">
                <xm:f>$E$237*1.1</xm:f>
              </x14:cfvo>
            </x14:iconSet>
          </x14:cfRule>
          <xm:sqref>D237</xm:sqref>
        </x14:conditionalFormatting>
        <x14:conditionalFormatting xmlns:xm="http://schemas.microsoft.com/office/excel/2006/main">
          <x14:cfRule type="iconSet" priority="154" id="{1B2B5D09-B080-40F4-A69B-F73FAC9CDEE9}">
            <x14:iconSet iconSet="3Triangles">
              <x14:cfvo type="percent">
                <xm:f>0</xm:f>
              </x14:cfvo>
              <x14:cfvo type="formula">
                <xm:f>$E$238*0.9</xm:f>
              </x14:cfvo>
              <x14:cfvo type="formula">
                <xm:f>$E$238*1.1</xm:f>
              </x14:cfvo>
            </x14:iconSet>
          </x14:cfRule>
          <xm:sqref>D238</xm:sqref>
        </x14:conditionalFormatting>
        <x14:conditionalFormatting xmlns:xm="http://schemas.microsoft.com/office/excel/2006/main">
          <x14:cfRule type="iconSet" priority="153" id="{41A2884B-1B94-4C46-9023-045ABBE5A506}">
            <x14:iconSet iconSet="3Triangles">
              <x14:cfvo type="percent">
                <xm:f>0</xm:f>
              </x14:cfvo>
              <x14:cfvo type="formula">
                <xm:f>$E$240*0.9</xm:f>
              </x14:cfvo>
              <x14:cfvo type="formula">
                <xm:f>$E$240*1.1</xm:f>
              </x14:cfvo>
            </x14:iconSet>
          </x14:cfRule>
          <xm:sqref>D240</xm:sqref>
        </x14:conditionalFormatting>
        <x14:conditionalFormatting xmlns:xm="http://schemas.microsoft.com/office/excel/2006/main">
          <x14:cfRule type="iconSet" priority="152" id="{25099CE4-6A2E-4C67-8D3B-DBEB56222F65}">
            <x14:iconSet iconSet="3Triangles">
              <x14:cfvo type="percent">
                <xm:f>0</xm:f>
              </x14:cfvo>
              <x14:cfvo type="formula">
                <xm:f>$E$241*0.9</xm:f>
              </x14:cfvo>
              <x14:cfvo type="formula">
                <xm:f>$E$241*1.1</xm:f>
              </x14:cfvo>
            </x14:iconSet>
          </x14:cfRule>
          <xm:sqref>D241</xm:sqref>
        </x14:conditionalFormatting>
        <x14:conditionalFormatting xmlns:xm="http://schemas.microsoft.com/office/excel/2006/main">
          <x14:cfRule type="iconSet" priority="151" id="{772C86C4-D174-4C0C-96BE-5A29B072614B}">
            <x14:iconSet iconSet="3Triangles">
              <x14:cfvo type="percent">
                <xm:f>0</xm:f>
              </x14:cfvo>
              <x14:cfvo type="formula">
                <xm:f>$E$137*0.9</xm:f>
              </x14:cfvo>
              <x14:cfvo type="formula">
                <xm:f>$E$137*1.1</xm:f>
              </x14:cfvo>
            </x14:iconSet>
          </x14:cfRule>
          <xm:sqref>D137</xm:sqref>
        </x14:conditionalFormatting>
        <x14:conditionalFormatting xmlns:xm="http://schemas.microsoft.com/office/excel/2006/main">
          <x14:cfRule type="iconSet" priority="150" id="{87BA26B7-FEC5-448A-91C6-4BA5AF5B4A2E}">
            <x14:iconSet iconSet="3Triangles">
              <x14:cfvo type="percent">
                <xm:f>0</xm:f>
              </x14:cfvo>
              <x14:cfvo type="formula">
                <xm:f>$E$140*0.9</xm:f>
              </x14:cfvo>
              <x14:cfvo type="formula">
                <xm:f>$E$140*1.1</xm:f>
              </x14:cfvo>
            </x14:iconSet>
          </x14:cfRule>
          <xm:sqref>D140</xm:sqref>
        </x14:conditionalFormatting>
        <x14:conditionalFormatting xmlns:xm="http://schemas.microsoft.com/office/excel/2006/main">
          <x14:cfRule type="iconSet" priority="149" id="{87CFB616-2A4D-4F31-A982-0AC2875D0A72}">
            <x14:iconSet iconSet="3Triangles">
              <x14:cfvo type="percent">
                <xm:f>0</xm:f>
              </x14:cfvo>
              <x14:cfvo type="formula">
                <xm:f>$E$206*0.9</xm:f>
              </x14:cfvo>
              <x14:cfvo type="formula">
                <xm:f>$E$206*1.1</xm:f>
              </x14:cfvo>
            </x14:iconSet>
          </x14:cfRule>
          <xm:sqref>D206</xm:sqref>
        </x14:conditionalFormatting>
        <x14:conditionalFormatting xmlns:xm="http://schemas.microsoft.com/office/excel/2006/main">
          <x14:cfRule type="iconSet" priority="148" id="{73DEDF02-CFF8-4CBD-951F-918B2871C8BA}">
            <x14:iconSet iconSet="3Triangles">
              <x14:cfvo type="percent">
                <xm:f>0</xm:f>
              </x14:cfvo>
              <x14:cfvo type="formula">
                <xm:f>$E$209*0.9</xm:f>
              </x14:cfvo>
              <x14:cfvo type="formula">
                <xm:f>$E$209*1.1</xm:f>
              </x14:cfvo>
            </x14:iconSet>
          </x14:cfRule>
          <xm:sqref>D209</xm:sqref>
        </x14:conditionalFormatting>
        <x14:conditionalFormatting xmlns:xm="http://schemas.microsoft.com/office/excel/2006/main">
          <x14:cfRule type="iconSet" priority="147" id="{86422D89-7C8D-43B5-B59F-370D386422C2}">
            <x14:iconSet iconSet="3Triangles">
              <x14:cfvo type="percent">
                <xm:f>0</xm:f>
              </x14:cfvo>
              <x14:cfvo type="formula">
                <xm:f>$E$217*0.9</xm:f>
              </x14:cfvo>
              <x14:cfvo type="formula">
                <xm:f>$E$217*1.1</xm:f>
              </x14:cfvo>
            </x14:iconSet>
          </x14:cfRule>
          <xm:sqref>D217</xm:sqref>
        </x14:conditionalFormatting>
        <x14:conditionalFormatting xmlns:xm="http://schemas.microsoft.com/office/excel/2006/main">
          <x14:cfRule type="iconSet" priority="146" id="{45D7EA17-E7BF-401B-A490-8C2322936A82}">
            <x14:iconSet iconSet="3Triangles">
              <x14:cfvo type="percent">
                <xm:f>0</xm:f>
              </x14:cfvo>
              <x14:cfvo type="formula">
                <xm:f>$E$225*0.9</xm:f>
              </x14:cfvo>
              <x14:cfvo type="formula">
                <xm:f>$E$225*1.1</xm:f>
              </x14:cfvo>
            </x14:iconSet>
          </x14:cfRule>
          <xm:sqref>D225</xm:sqref>
        </x14:conditionalFormatting>
        <x14:conditionalFormatting xmlns:xm="http://schemas.microsoft.com/office/excel/2006/main">
          <x14:cfRule type="iconSet" priority="145" id="{A7236AB5-9CE1-4C01-9C1B-67EF51488F36}">
            <x14:iconSet iconSet="3Triangles">
              <x14:cfvo type="percent">
                <xm:f>0</xm:f>
              </x14:cfvo>
              <x14:cfvo type="formula">
                <xm:f>$E$233*0.9</xm:f>
              </x14:cfvo>
              <x14:cfvo type="formula">
                <xm:f>$E$233*1.1</xm:f>
              </x14:cfvo>
            </x14:iconSet>
          </x14:cfRule>
          <xm:sqref>D233</xm:sqref>
        </x14:conditionalFormatting>
        <x14:conditionalFormatting xmlns:xm="http://schemas.microsoft.com/office/excel/2006/main">
          <x14:cfRule type="iconSet" priority="144" id="{717C2FDD-41C8-44FB-9D85-08EDD4AB4487}">
            <x14:iconSet iconSet="3Triangles">
              <x14:cfvo type="percent">
                <xm:f>0</xm:f>
              </x14:cfvo>
              <x14:cfvo type="formula">
                <xm:f>$E$239*0.9</xm:f>
              </x14:cfvo>
              <x14:cfvo type="formula">
                <xm:f>$E$239*1.1</xm:f>
              </x14:cfvo>
            </x14:iconSet>
          </x14:cfRule>
          <xm:sqref>D239</xm:sqref>
        </x14:conditionalFormatting>
        <x14:conditionalFormatting xmlns:xm="http://schemas.microsoft.com/office/excel/2006/main">
          <x14:cfRule type="iconSet" priority="143" id="{7C35DADF-4C05-491F-A8AB-FBF407036AB3}">
            <x14:iconSet iconSet="3Triangles">
              <x14:cfvo type="percent">
                <xm:f>0</xm:f>
              </x14:cfvo>
              <x14:cfvo type="formula">
                <xm:f>$E$144*0.9</xm:f>
              </x14:cfvo>
              <x14:cfvo type="formula">
                <xm:f>$E$144*1.1</xm:f>
              </x14:cfvo>
            </x14:iconSet>
          </x14:cfRule>
          <xm:sqref>D144</xm:sqref>
        </x14:conditionalFormatting>
        <x14:conditionalFormatting xmlns:xm="http://schemas.microsoft.com/office/excel/2006/main">
          <x14:cfRule type="iconSet" priority="142" id="{4627689A-20F1-47DA-AED9-A0EF96BD83B2}">
            <x14:iconSet iconSet="3Triangles">
              <x14:cfvo type="percent">
                <xm:f>0</xm:f>
              </x14:cfvo>
              <x14:cfvo type="formula">
                <xm:f>$E$146*0.9</xm:f>
              </x14:cfvo>
              <x14:cfvo type="formula">
                <xm:f>$E$146*1.1</xm:f>
              </x14:cfvo>
            </x14:iconSet>
          </x14:cfRule>
          <xm:sqref>D146</xm:sqref>
        </x14:conditionalFormatting>
        <x14:conditionalFormatting xmlns:xm="http://schemas.microsoft.com/office/excel/2006/main">
          <x14:cfRule type="iconSet" priority="141" id="{4EA3F1D9-7F13-4008-B25D-1DAAE5407B84}">
            <x14:iconSet iconSet="3Triangles">
              <x14:cfvo type="percent">
                <xm:f>0</xm:f>
              </x14:cfvo>
              <x14:cfvo type="formula">
                <xm:f>$E$148*0.9</xm:f>
              </x14:cfvo>
              <x14:cfvo type="formula">
                <xm:f>$E$148*1.1</xm:f>
              </x14:cfvo>
            </x14:iconSet>
          </x14:cfRule>
          <xm:sqref>D148</xm:sqref>
        </x14:conditionalFormatting>
        <x14:conditionalFormatting xmlns:xm="http://schemas.microsoft.com/office/excel/2006/main">
          <x14:cfRule type="iconSet" priority="140" id="{CAD2FC9F-7948-42B3-8418-6A12131F20A6}">
            <x14:iconSet iconSet="3Triangles">
              <x14:cfvo type="percent">
                <xm:f>0</xm:f>
              </x14:cfvo>
              <x14:cfvo type="formula">
                <xm:f>$E$149*0.9</xm:f>
              </x14:cfvo>
              <x14:cfvo type="formula">
                <xm:f>$E$149*1.1</xm:f>
              </x14:cfvo>
            </x14:iconSet>
          </x14:cfRule>
          <xm:sqref>D149</xm:sqref>
        </x14:conditionalFormatting>
        <x14:conditionalFormatting xmlns:xm="http://schemas.microsoft.com/office/excel/2006/main">
          <x14:cfRule type="iconSet" priority="139" id="{A08C59FC-8627-45F6-8BB8-E47703D5DBCC}">
            <x14:iconSet iconSet="3Triangles">
              <x14:cfvo type="percent">
                <xm:f>0</xm:f>
              </x14:cfvo>
              <x14:cfvo type="formula">
                <xm:f>$E$154*0.9</xm:f>
              </x14:cfvo>
              <x14:cfvo type="formula">
                <xm:f>$E$154*1.1</xm:f>
              </x14:cfvo>
            </x14:iconSet>
          </x14:cfRule>
          <xm:sqref>D154</xm:sqref>
        </x14:conditionalFormatting>
        <x14:conditionalFormatting xmlns:xm="http://schemas.microsoft.com/office/excel/2006/main">
          <x14:cfRule type="iconSet" priority="138" id="{565CAF47-A4B8-423C-82CE-26E2FD0521D5}">
            <x14:iconSet iconSet="3Triangles">
              <x14:cfvo type="percent">
                <xm:f>0</xm:f>
              </x14:cfvo>
              <x14:cfvo type="formula">
                <xm:f>$E$156*0.9</xm:f>
              </x14:cfvo>
              <x14:cfvo type="formula">
                <xm:f>$E$156*1.1</xm:f>
              </x14:cfvo>
            </x14:iconSet>
          </x14:cfRule>
          <xm:sqref>D156</xm:sqref>
        </x14:conditionalFormatting>
        <x14:conditionalFormatting xmlns:xm="http://schemas.microsoft.com/office/excel/2006/main">
          <x14:cfRule type="iconSet" priority="137" id="{10D37784-C852-4325-A9EA-2E613A78E4BB}">
            <x14:iconSet iconSet="3Triangles">
              <x14:cfvo type="percent">
                <xm:f>0</xm:f>
              </x14:cfvo>
              <x14:cfvo type="formula">
                <xm:f>$E$157*0.9</xm:f>
              </x14:cfvo>
              <x14:cfvo type="formula">
                <xm:f>$E$157*1.1</xm:f>
              </x14:cfvo>
            </x14:iconSet>
          </x14:cfRule>
          <xm:sqref>D157</xm:sqref>
        </x14:conditionalFormatting>
        <x14:conditionalFormatting xmlns:xm="http://schemas.microsoft.com/office/excel/2006/main">
          <x14:cfRule type="iconSet" priority="136" id="{FC691521-F96F-4FA9-B542-1AA47E8BC5D7}">
            <x14:iconSet iconSet="3Triangles">
              <x14:cfvo type="percent">
                <xm:f>0</xm:f>
              </x14:cfvo>
              <x14:cfvo type="formula">
                <xm:f>$E$147*0.9</xm:f>
              </x14:cfvo>
              <x14:cfvo type="formula">
                <xm:f>$E$147*1.1</xm:f>
              </x14:cfvo>
            </x14:iconSet>
          </x14:cfRule>
          <xm:sqref>D147</xm:sqref>
        </x14:conditionalFormatting>
        <x14:conditionalFormatting xmlns:xm="http://schemas.microsoft.com/office/excel/2006/main">
          <x14:cfRule type="iconSet" priority="135" id="{EF918761-5F65-4131-BEC6-39F4ECD00865}">
            <x14:iconSet iconSet="3Triangles">
              <x14:cfvo type="percent">
                <xm:f>0</xm:f>
              </x14:cfvo>
              <x14:cfvo type="formula">
                <xm:f>$E$150*0.9</xm:f>
              </x14:cfvo>
              <x14:cfvo type="formula">
                <xm:f>$E$150*1.1</xm:f>
              </x14:cfvo>
            </x14:iconSet>
          </x14:cfRule>
          <xm:sqref>D150</xm:sqref>
        </x14:conditionalFormatting>
        <x14:conditionalFormatting xmlns:xm="http://schemas.microsoft.com/office/excel/2006/main">
          <x14:cfRule type="iconSet" priority="134" id="{B6CD0697-99C6-44AA-93C4-55ACBE19BCA1}">
            <x14:iconSet iconSet="3Triangles">
              <x14:cfvo type="percent">
                <xm:f>0</xm:f>
              </x14:cfvo>
              <x14:cfvo type="formula">
                <xm:f>$E$688*0.9</xm:f>
              </x14:cfvo>
              <x14:cfvo type="formula">
                <xm:f>$E$688*1.1</xm:f>
              </x14:cfvo>
            </x14:iconSet>
          </x14:cfRule>
          <xm:sqref>D688</xm:sqref>
        </x14:conditionalFormatting>
        <x14:conditionalFormatting xmlns:xm="http://schemas.microsoft.com/office/excel/2006/main">
          <x14:cfRule type="iconSet" priority="133" id="{9896223D-82A4-42B5-85B0-FEDEF8D6D7BA}">
            <x14:iconSet iconSet="3Triangles">
              <x14:cfvo type="percent">
                <xm:f>0</xm:f>
              </x14:cfvo>
              <x14:cfvo type="formula">
                <xm:f>$E$665*0.9</xm:f>
              </x14:cfvo>
              <x14:cfvo type="formula">
                <xm:f>$E$665*1.1</xm:f>
              </x14:cfvo>
            </x14:iconSet>
          </x14:cfRule>
          <xm:sqref>D665</xm:sqref>
        </x14:conditionalFormatting>
        <x14:conditionalFormatting xmlns:xm="http://schemas.microsoft.com/office/excel/2006/main">
          <x14:cfRule type="iconSet" priority="132" id="{08ACC467-A5C4-4582-A00E-C4B7365E2BBC}">
            <x14:iconSet iconSet="3Triangles">
              <x14:cfvo type="percent">
                <xm:f>0</xm:f>
              </x14:cfvo>
              <x14:cfvo type="formula">
                <xm:f>$E$600*0.9</xm:f>
              </x14:cfvo>
              <x14:cfvo type="formula">
                <xm:f>$E$600*1.1</xm:f>
              </x14:cfvo>
            </x14:iconSet>
          </x14:cfRule>
          <xm:sqref>D600</xm:sqref>
        </x14:conditionalFormatting>
        <x14:conditionalFormatting xmlns:xm="http://schemas.microsoft.com/office/excel/2006/main">
          <x14:cfRule type="iconSet" priority="131" id="{02D2526E-FF56-48B3-8098-CC215040EB59}">
            <x14:iconSet iconSet="3Triangles">
              <x14:cfvo type="percent">
                <xm:f>0</xm:f>
              </x14:cfvo>
              <x14:cfvo type="formula">
                <xm:f>$E$145*0.9</xm:f>
              </x14:cfvo>
              <x14:cfvo type="formula">
                <xm:f>$E$145*1.1</xm:f>
              </x14:cfvo>
            </x14:iconSet>
          </x14:cfRule>
          <xm:sqref>D145</xm:sqref>
        </x14:conditionalFormatting>
        <x14:conditionalFormatting xmlns:xm="http://schemas.microsoft.com/office/excel/2006/main">
          <x14:cfRule type="iconSet" priority="130" id="{D1A11D1D-D962-45BE-84AC-3FBBCD363AAD}">
            <x14:iconSet iconSet="3Triangles">
              <x14:cfvo type="percent">
                <xm:f>0</xm:f>
              </x14:cfvo>
              <x14:cfvo type="formula">
                <xm:f>$E$151*0.9</xm:f>
              </x14:cfvo>
              <x14:cfvo type="formula">
                <xm:f>$E$151*1.1</xm:f>
              </x14:cfvo>
            </x14:iconSet>
          </x14:cfRule>
          <xm:sqref>D151</xm:sqref>
        </x14:conditionalFormatting>
        <x14:conditionalFormatting xmlns:xm="http://schemas.microsoft.com/office/excel/2006/main">
          <x14:cfRule type="iconSet" priority="129" id="{45641F86-A215-468D-A2C1-2CD23B38C2E4}">
            <x14:iconSet iconSet="3Triangles">
              <x14:cfvo type="percent">
                <xm:f>0</xm:f>
              </x14:cfvo>
              <x14:cfvo type="formula">
                <xm:f>$E$160*0.9</xm:f>
              </x14:cfvo>
              <x14:cfvo type="formula">
                <xm:f>$E$160*1.1</xm:f>
              </x14:cfvo>
            </x14:iconSet>
          </x14:cfRule>
          <xm:sqref>D160</xm:sqref>
        </x14:conditionalFormatting>
        <x14:conditionalFormatting xmlns:xm="http://schemas.microsoft.com/office/excel/2006/main">
          <x14:cfRule type="iconSet" priority="128" id="{9647EDED-92F2-46FA-B189-D27C7F2C0D61}">
            <x14:iconSet iconSet="3Triangles">
              <x14:cfvo type="percent">
                <xm:f>0</xm:f>
              </x14:cfvo>
              <x14:cfvo type="formula">
                <xm:f>$E$161*0.9</xm:f>
              </x14:cfvo>
              <x14:cfvo type="formula">
                <xm:f>$E$161*1.1</xm:f>
              </x14:cfvo>
            </x14:iconSet>
          </x14:cfRule>
          <xm:sqref>D161</xm:sqref>
        </x14:conditionalFormatting>
        <x14:conditionalFormatting xmlns:xm="http://schemas.microsoft.com/office/excel/2006/main">
          <x14:cfRule type="iconSet" priority="127" id="{9A0FDB40-85BC-4371-A944-EAA9D7A205CD}">
            <x14:iconSet iconSet="3Triangles">
              <x14:cfvo type="percent">
                <xm:f>0</xm:f>
              </x14:cfvo>
              <x14:cfvo type="formula">
                <xm:f>$E$163*0.9</xm:f>
              </x14:cfvo>
              <x14:cfvo type="formula">
                <xm:f>$E$163*1.1</xm:f>
              </x14:cfvo>
            </x14:iconSet>
          </x14:cfRule>
          <xm:sqref>D163</xm:sqref>
        </x14:conditionalFormatting>
        <x14:conditionalFormatting xmlns:xm="http://schemas.microsoft.com/office/excel/2006/main">
          <x14:cfRule type="iconSet" priority="126" id="{D3D73922-3DF6-41A8-8737-35BDAC472214}">
            <x14:iconSet iconSet="3Triangles">
              <x14:cfvo type="percent">
                <xm:f>0</xm:f>
              </x14:cfvo>
              <x14:cfvo type="formula">
                <xm:f>$E$165*0.9</xm:f>
              </x14:cfvo>
              <x14:cfvo type="formula">
                <xm:f>$E$165*1.1</xm:f>
              </x14:cfvo>
            </x14:iconSet>
          </x14:cfRule>
          <xm:sqref>D165</xm:sqref>
        </x14:conditionalFormatting>
        <x14:conditionalFormatting xmlns:xm="http://schemas.microsoft.com/office/excel/2006/main">
          <x14:cfRule type="iconSet" priority="125" id="{48FA4868-92E4-41B1-85F0-45296779CE59}">
            <x14:iconSet iconSet="3Triangles">
              <x14:cfvo type="percent">
                <xm:f>0</xm:f>
              </x14:cfvo>
              <x14:cfvo type="formula">
                <xm:f>$E$170*0.9</xm:f>
              </x14:cfvo>
              <x14:cfvo type="formula">
                <xm:f>$E$170*1.1</xm:f>
              </x14:cfvo>
            </x14:iconSet>
          </x14:cfRule>
          <xm:sqref>D170</xm:sqref>
        </x14:conditionalFormatting>
        <x14:conditionalFormatting xmlns:xm="http://schemas.microsoft.com/office/excel/2006/main">
          <x14:cfRule type="iconSet" priority="124" id="{0630E99F-B137-4343-8FC1-713734E213FF}">
            <x14:iconSet iconSet="3Triangles">
              <x14:cfvo type="percent">
                <xm:f>0</xm:f>
              </x14:cfvo>
              <x14:cfvo type="formula">
                <xm:f>$E$171*0.9</xm:f>
              </x14:cfvo>
              <x14:cfvo type="formula">
                <xm:f>$E$171*1.1</xm:f>
              </x14:cfvo>
            </x14:iconSet>
          </x14:cfRule>
          <xm:sqref>D171</xm:sqref>
        </x14:conditionalFormatting>
        <x14:conditionalFormatting xmlns:xm="http://schemas.microsoft.com/office/excel/2006/main">
          <x14:cfRule type="iconSet" priority="123" id="{9084410C-D612-48A5-B4E7-B446D73F63F9}">
            <x14:iconSet iconSet="3Triangles">
              <x14:cfvo type="percent">
                <xm:f>0</xm:f>
              </x14:cfvo>
              <x14:cfvo type="formula">
                <xm:f>$E$172*0.9</xm:f>
              </x14:cfvo>
              <x14:cfvo type="formula">
                <xm:f>$E$172*1.1</xm:f>
              </x14:cfvo>
            </x14:iconSet>
          </x14:cfRule>
          <xm:sqref>D172</xm:sqref>
        </x14:conditionalFormatting>
        <x14:conditionalFormatting xmlns:xm="http://schemas.microsoft.com/office/excel/2006/main">
          <x14:cfRule type="iconSet" priority="122" id="{CBCFCAB2-F2C1-4EDE-A06A-F8DE8BE914EB}">
            <x14:iconSet iconSet="3Triangles">
              <x14:cfvo type="percent">
                <xm:f>0</xm:f>
              </x14:cfvo>
              <x14:cfvo type="formula">
                <xm:f>$E$173*0.9</xm:f>
              </x14:cfvo>
              <x14:cfvo type="formula">
                <xm:f>$E$173*1.1</xm:f>
              </x14:cfvo>
            </x14:iconSet>
          </x14:cfRule>
          <xm:sqref>D173</xm:sqref>
        </x14:conditionalFormatting>
        <x14:conditionalFormatting xmlns:xm="http://schemas.microsoft.com/office/excel/2006/main">
          <x14:cfRule type="iconSet" priority="121" id="{2C32624E-CC92-4EFC-B7F9-A1CB0FFB02D7}">
            <x14:iconSet iconSet="3Triangles">
              <x14:cfvo type="percent">
                <xm:f>0</xm:f>
              </x14:cfvo>
              <x14:cfvo type="formula">
                <xm:f>$E$175*0.9</xm:f>
              </x14:cfvo>
              <x14:cfvo type="formula">
                <xm:f>$E$175*1.1</xm:f>
              </x14:cfvo>
            </x14:iconSet>
          </x14:cfRule>
          <xm:sqref>D175</xm:sqref>
        </x14:conditionalFormatting>
        <x14:conditionalFormatting xmlns:xm="http://schemas.microsoft.com/office/excel/2006/main">
          <x14:cfRule type="iconSet" priority="120" id="{ACEB1553-BCE3-4B4E-985D-8A4859916CA8}">
            <x14:iconSet iconSet="3Triangles">
              <x14:cfvo type="percent">
                <xm:f>0</xm:f>
              </x14:cfvo>
              <x14:cfvo type="formula">
                <xm:f>$E$179*0.9</xm:f>
              </x14:cfvo>
              <x14:cfvo type="formula">
                <xm:f>$E$179*1.1</xm:f>
              </x14:cfvo>
            </x14:iconSet>
          </x14:cfRule>
          <xm:sqref>D179</xm:sqref>
        </x14:conditionalFormatting>
        <x14:conditionalFormatting xmlns:xm="http://schemas.microsoft.com/office/excel/2006/main">
          <x14:cfRule type="iconSet" priority="119" id="{A0F6D997-D816-48F3-8351-B1CDFDD54EF3}">
            <x14:iconSet iconSet="3Triangles">
              <x14:cfvo type="percent">
                <xm:f>0</xm:f>
              </x14:cfvo>
              <x14:cfvo type="formula">
                <xm:f>$E$180*0.9</xm:f>
              </x14:cfvo>
              <x14:cfvo type="formula">
                <xm:f>$E$180*1.1</xm:f>
              </x14:cfvo>
            </x14:iconSet>
          </x14:cfRule>
          <xm:sqref>D180</xm:sqref>
        </x14:conditionalFormatting>
        <x14:conditionalFormatting xmlns:xm="http://schemas.microsoft.com/office/excel/2006/main">
          <x14:cfRule type="iconSet" priority="118" id="{8F4CA328-F0E4-4D75-B640-CA19F4B4F24C}">
            <x14:iconSet iconSet="3Triangles">
              <x14:cfvo type="percent">
                <xm:f>0</xm:f>
              </x14:cfvo>
              <x14:cfvo type="formula">
                <xm:f>$E$183*0.9</xm:f>
              </x14:cfvo>
              <x14:cfvo type="formula">
                <xm:f>$E$183*1.1</xm:f>
              </x14:cfvo>
            </x14:iconSet>
          </x14:cfRule>
          <xm:sqref>D183</xm:sqref>
        </x14:conditionalFormatting>
        <x14:conditionalFormatting xmlns:xm="http://schemas.microsoft.com/office/excel/2006/main">
          <x14:cfRule type="iconSet" priority="117" id="{79922096-B00D-4399-A575-96C27D97F78A}">
            <x14:iconSet iconSet="3Triangles">
              <x14:cfvo type="percent">
                <xm:f>0</xm:f>
              </x14:cfvo>
              <x14:cfvo type="formula">
                <xm:f>$E$184*0.9</xm:f>
              </x14:cfvo>
              <x14:cfvo type="formula">
                <xm:f>$E$184*1.1</xm:f>
              </x14:cfvo>
            </x14:iconSet>
          </x14:cfRule>
          <xm:sqref>D184</xm:sqref>
        </x14:conditionalFormatting>
        <x14:conditionalFormatting xmlns:xm="http://schemas.microsoft.com/office/excel/2006/main">
          <x14:cfRule type="iconSet" priority="116" id="{DAA60709-F41A-41BA-ADDE-A02EC01F9A4C}">
            <x14:iconSet iconSet="3Triangles">
              <x14:cfvo type="percent">
                <xm:f>0</xm:f>
              </x14:cfvo>
              <x14:cfvo type="formula">
                <xm:f>$E$187*0.9</xm:f>
              </x14:cfvo>
              <x14:cfvo type="formula">
                <xm:f>$E$187*1.1</xm:f>
              </x14:cfvo>
            </x14:iconSet>
          </x14:cfRule>
          <xm:sqref>D187</xm:sqref>
        </x14:conditionalFormatting>
        <x14:conditionalFormatting xmlns:xm="http://schemas.microsoft.com/office/excel/2006/main">
          <x14:cfRule type="iconSet" priority="115" id="{E0EA0C48-A88F-4098-9038-ACDC8197F4A7}">
            <x14:iconSet iconSet="3Triangles">
              <x14:cfvo type="percent">
                <xm:f>0</xm:f>
              </x14:cfvo>
              <x14:cfvo type="formula">
                <xm:f>$E$188*0.9</xm:f>
              </x14:cfvo>
              <x14:cfvo type="formula">
                <xm:f>$E$188*1.1</xm:f>
              </x14:cfvo>
            </x14:iconSet>
          </x14:cfRule>
          <xm:sqref>D188</xm:sqref>
        </x14:conditionalFormatting>
        <x14:conditionalFormatting xmlns:xm="http://schemas.microsoft.com/office/excel/2006/main">
          <x14:cfRule type="iconSet" priority="114" id="{0544EAAA-6105-47CC-B6E6-EE3265A8A03C}">
            <x14:iconSet iconSet="3Triangles">
              <x14:cfvo type="percent">
                <xm:f>0</xm:f>
              </x14:cfvo>
              <x14:cfvo type="formula">
                <xm:f>$E$189*0.9</xm:f>
              </x14:cfvo>
              <x14:cfvo type="formula">
                <xm:f>$E$189*1.1</xm:f>
              </x14:cfvo>
            </x14:iconSet>
          </x14:cfRule>
          <xm:sqref>D189</xm:sqref>
        </x14:conditionalFormatting>
        <x14:conditionalFormatting xmlns:xm="http://schemas.microsoft.com/office/excel/2006/main">
          <x14:cfRule type="iconSet" priority="113" id="{D5BF0FE3-3A27-420F-8F02-2268BD3BC3C7}">
            <x14:iconSet iconSet="3Triangles">
              <x14:cfvo type="percent">
                <xm:f>0</xm:f>
              </x14:cfvo>
              <x14:cfvo type="formula">
                <xm:f>$E$190*0.9</xm:f>
              </x14:cfvo>
              <x14:cfvo type="formula">
                <xm:f>$E$190*1.1</xm:f>
              </x14:cfvo>
            </x14:iconSet>
          </x14:cfRule>
          <xm:sqref>D190</xm:sqref>
        </x14:conditionalFormatting>
        <x14:conditionalFormatting xmlns:xm="http://schemas.microsoft.com/office/excel/2006/main">
          <x14:cfRule type="iconSet" priority="112" id="{3ED5DB46-2DD0-4EB0-90A2-52345731EB64}">
            <x14:iconSet iconSet="3Triangles">
              <x14:cfvo type="percent">
                <xm:f>0</xm:f>
              </x14:cfvo>
              <x14:cfvo type="formula">
                <xm:f>$E$192*0.9</xm:f>
              </x14:cfvo>
              <x14:cfvo type="formula">
                <xm:f>$E$192*1.1</xm:f>
              </x14:cfvo>
            </x14:iconSet>
          </x14:cfRule>
          <xm:sqref>D192</xm:sqref>
        </x14:conditionalFormatting>
        <x14:conditionalFormatting xmlns:xm="http://schemas.microsoft.com/office/excel/2006/main">
          <x14:cfRule type="iconSet" priority="111" id="{E3FBE28B-DBED-4534-8FCF-0CD714D8B405}">
            <x14:iconSet iconSet="3Triangles">
              <x14:cfvo type="percent">
                <xm:f>0</xm:f>
              </x14:cfvo>
              <x14:cfvo type="formula">
                <xm:f>$E$194*0.9</xm:f>
              </x14:cfvo>
              <x14:cfvo type="formula">
                <xm:f>$E$194*1.1</xm:f>
              </x14:cfvo>
            </x14:iconSet>
          </x14:cfRule>
          <xm:sqref>D194</xm:sqref>
        </x14:conditionalFormatting>
        <x14:conditionalFormatting xmlns:xm="http://schemas.microsoft.com/office/excel/2006/main">
          <x14:cfRule type="iconSet" priority="110" id="{AB744539-FB5A-4D1D-978A-62221BAEDCC7}">
            <x14:iconSet iconSet="3Triangles">
              <x14:cfvo type="percent">
                <xm:f>0</xm:f>
              </x14:cfvo>
              <x14:cfvo type="formula">
                <xm:f>$E$198*0.9</xm:f>
              </x14:cfvo>
              <x14:cfvo type="formula">
                <xm:f>$E$198*1.1</xm:f>
              </x14:cfvo>
            </x14:iconSet>
          </x14:cfRule>
          <xm:sqref>D198</xm:sqref>
        </x14:conditionalFormatting>
        <x14:conditionalFormatting xmlns:xm="http://schemas.microsoft.com/office/excel/2006/main">
          <x14:cfRule type="iconSet" priority="109" id="{7767A2C9-F74C-4FE2-8278-B74859303B3B}">
            <x14:iconSet iconSet="3Triangles">
              <x14:cfvo type="percent">
                <xm:f>0</xm:f>
              </x14:cfvo>
              <x14:cfvo type="formula">
                <xm:f>$E$200*0.9</xm:f>
              </x14:cfvo>
              <x14:cfvo type="formula">
                <xm:f>$E$200*1.1</xm:f>
              </x14:cfvo>
            </x14:iconSet>
          </x14:cfRule>
          <xm:sqref>D200</xm:sqref>
        </x14:conditionalFormatting>
        <x14:conditionalFormatting xmlns:xm="http://schemas.microsoft.com/office/excel/2006/main">
          <x14:cfRule type="iconSet" priority="108" id="{C06C8C28-4F30-4409-9AFE-CFCFD12D1DDB}">
            <x14:iconSet iconSet="3Triangles">
              <x14:cfvo type="percent">
                <xm:f>0</xm:f>
              </x14:cfvo>
              <x14:cfvo type="formula">
                <xm:f>$E$204*0.9</xm:f>
              </x14:cfvo>
              <x14:cfvo type="formula">
                <xm:f>$E$204*1.1</xm:f>
              </x14:cfvo>
            </x14:iconSet>
          </x14:cfRule>
          <xm:sqref>D204</xm:sqref>
        </x14:conditionalFormatting>
        <x14:conditionalFormatting xmlns:xm="http://schemas.microsoft.com/office/excel/2006/main">
          <x14:cfRule type="iconSet" priority="107" id="{FB4F0EF8-9B51-46A3-BAA4-8D1B37691BAB}">
            <x14:iconSet iconSet="3Triangles">
              <x14:cfvo type="percent">
                <xm:f>0</xm:f>
              </x14:cfvo>
              <x14:cfvo type="formula">
                <xm:f>$E$218*0.9</xm:f>
              </x14:cfvo>
              <x14:cfvo type="formula">
                <xm:f>$E$218*1.1</xm:f>
              </x14:cfvo>
            </x14:iconSet>
          </x14:cfRule>
          <xm:sqref>D218</xm:sqref>
        </x14:conditionalFormatting>
        <x14:conditionalFormatting xmlns:xm="http://schemas.microsoft.com/office/excel/2006/main">
          <x14:cfRule type="iconSet" priority="106" id="{02F8F51A-4AC2-4BB3-A0AA-9B4AC3DD73C4}">
            <x14:iconSet iconSet="3Triangles">
              <x14:cfvo type="percent">
                <xm:f>0</xm:f>
              </x14:cfvo>
              <x14:cfvo type="formula">
                <xm:f>$E$224*0.9</xm:f>
              </x14:cfvo>
              <x14:cfvo type="formula">
                <xm:f>$E$224*1.1</xm:f>
              </x14:cfvo>
            </x14:iconSet>
          </x14:cfRule>
          <xm:sqref>D224</xm:sqref>
        </x14:conditionalFormatting>
        <x14:conditionalFormatting xmlns:xm="http://schemas.microsoft.com/office/excel/2006/main">
          <x14:cfRule type="iconSet" priority="105" id="{668AE681-C45C-4153-B827-725FC1AEC2DF}">
            <x14:iconSet iconSet="3Triangles">
              <x14:cfvo type="percent">
                <xm:f>0</xm:f>
              </x14:cfvo>
              <x14:cfvo type="formula">
                <xm:f>$E$235*0.9</xm:f>
              </x14:cfvo>
              <x14:cfvo type="formula">
                <xm:f>$E$235*1.1</xm:f>
              </x14:cfvo>
            </x14:iconSet>
          </x14:cfRule>
          <xm:sqref>D235</xm:sqref>
        </x14:conditionalFormatting>
        <x14:conditionalFormatting xmlns:xm="http://schemas.microsoft.com/office/excel/2006/main">
          <x14:cfRule type="iconSet" priority="104" id="{2C7AA40A-2070-4910-B991-013EF1867D3F}">
            <x14:iconSet iconSet="3Triangles">
              <x14:cfvo type="percent">
                <xm:f>0</xm:f>
              </x14:cfvo>
              <x14:cfvo type="formula">
                <xm:f>$E$236*0.9</xm:f>
              </x14:cfvo>
              <x14:cfvo type="formula">
                <xm:f>$E$236*1.1</xm:f>
              </x14:cfvo>
            </x14:iconSet>
          </x14:cfRule>
          <xm:sqref>D236</xm:sqref>
        </x14:conditionalFormatting>
        <x14:conditionalFormatting xmlns:xm="http://schemas.microsoft.com/office/excel/2006/main">
          <x14:cfRule type="iconSet" priority="103" id="{BAFCE0D4-C41E-4823-B968-D1A879C249BF}">
            <x14:iconSet iconSet="3Triangles">
              <x14:cfvo type="percent">
                <xm:f>0</xm:f>
              </x14:cfvo>
              <x14:cfvo type="formula">
                <xm:f>$E$246*0.9</xm:f>
              </x14:cfvo>
              <x14:cfvo type="formula">
                <xm:f>$E$246*1.1</xm:f>
              </x14:cfvo>
            </x14:iconSet>
          </x14:cfRule>
          <xm:sqref>D246</xm:sqref>
        </x14:conditionalFormatting>
        <x14:conditionalFormatting xmlns:xm="http://schemas.microsoft.com/office/excel/2006/main">
          <x14:cfRule type="iconSet" priority="102" id="{01EC24A9-BC3D-43D7-B0F2-C0BC9C007625}">
            <x14:iconSet iconSet="3Triangles">
              <x14:cfvo type="percent">
                <xm:f>0</xm:f>
              </x14:cfvo>
              <x14:cfvo type="formula">
                <xm:f>$E$247*0.9</xm:f>
              </x14:cfvo>
              <x14:cfvo type="formula">
                <xm:f>$E$247*1.1</xm:f>
              </x14:cfvo>
            </x14:iconSet>
          </x14:cfRule>
          <xm:sqref>D247</xm:sqref>
        </x14:conditionalFormatting>
        <x14:conditionalFormatting xmlns:xm="http://schemas.microsoft.com/office/excel/2006/main">
          <x14:cfRule type="iconSet" priority="101" id="{83C90EF6-D56B-4EBC-B240-2F2C5435F477}">
            <x14:iconSet iconSet="3Triangles">
              <x14:cfvo type="percent">
                <xm:f>0</xm:f>
              </x14:cfvo>
              <x14:cfvo type="formula">
                <xm:f>$E$252*0.9</xm:f>
              </x14:cfvo>
              <x14:cfvo type="formula">
                <xm:f>$E$252*1.1</xm:f>
              </x14:cfvo>
            </x14:iconSet>
          </x14:cfRule>
          <xm:sqref>D252</xm:sqref>
        </x14:conditionalFormatting>
        <x14:conditionalFormatting xmlns:xm="http://schemas.microsoft.com/office/excel/2006/main">
          <x14:cfRule type="iconSet" priority="100" id="{4071C03E-6465-4C62-BB59-C7116BFA8C40}">
            <x14:iconSet iconSet="3Triangles">
              <x14:cfvo type="percent">
                <xm:f>0</xm:f>
              </x14:cfvo>
              <x14:cfvo type="formula">
                <xm:f>$E$256*0.9</xm:f>
              </x14:cfvo>
              <x14:cfvo type="formula">
                <xm:f>$E$256*1.1</xm:f>
              </x14:cfvo>
            </x14:iconSet>
          </x14:cfRule>
          <xm:sqref>D256</xm:sqref>
        </x14:conditionalFormatting>
        <x14:conditionalFormatting xmlns:xm="http://schemas.microsoft.com/office/excel/2006/main">
          <x14:cfRule type="iconSet" priority="99" id="{CE5A114C-FAF4-4EAC-B722-A941A4EF46F8}">
            <x14:iconSet iconSet="3Triangles">
              <x14:cfvo type="percent">
                <xm:f>0</xm:f>
              </x14:cfvo>
              <x14:cfvo type="formula">
                <xm:f>$E$259*0.9</xm:f>
              </x14:cfvo>
              <x14:cfvo type="formula">
                <xm:f>$E$259*1.1</xm:f>
              </x14:cfvo>
            </x14:iconSet>
          </x14:cfRule>
          <xm:sqref>D259</xm:sqref>
        </x14:conditionalFormatting>
        <x14:conditionalFormatting xmlns:xm="http://schemas.microsoft.com/office/excel/2006/main">
          <x14:cfRule type="iconSet" priority="98" id="{091EE66C-760C-4488-878B-E854F28990E6}">
            <x14:iconSet iconSet="3Triangles">
              <x14:cfvo type="percent">
                <xm:f>0</xm:f>
              </x14:cfvo>
              <x14:cfvo type="formula">
                <xm:f>$E$261*0.9</xm:f>
              </x14:cfvo>
              <x14:cfvo type="formula">
                <xm:f>$E$261*1.1</xm:f>
              </x14:cfvo>
            </x14:iconSet>
          </x14:cfRule>
          <xm:sqref>D261</xm:sqref>
        </x14:conditionalFormatting>
        <x14:conditionalFormatting xmlns:xm="http://schemas.microsoft.com/office/excel/2006/main">
          <x14:cfRule type="iconSet" priority="97" id="{469C5891-1DAF-4EB0-AF6F-ED8511126F27}">
            <x14:iconSet iconSet="3Triangles">
              <x14:cfvo type="percent">
                <xm:f>0</xm:f>
              </x14:cfvo>
              <x14:cfvo type="formula">
                <xm:f>$E$265*0.9</xm:f>
              </x14:cfvo>
              <x14:cfvo type="formula">
                <xm:f>$E$265*1.1</xm:f>
              </x14:cfvo>
            </x14:iconSet>
          </x14:cfRule>
          <xm:sqref>D265</xm:sqref>
        </x14:conditionalFormatting>
        <x14:conditionalFormatting xmlns:xm="http://schemas.microsoft.com/office/excel/2006/main">
          <x14:cfRule type="iconSet" priority="96" id="{C062B682-40A8-45E2-AE2E-95FBC3444CD4}">
            <x14:iconSet iconSet="3Triangles">
              <x14:cfvo type="percent">
                <xm:f>0</xm:f>
              </x14:cfvo>
              <x14:cfvo type="formula">
                <xm:f>$E$272*0.9</xm:f>
              </x14:cfvo>
              <x14:cfvo type="formula">
                <xm:f>$E$272*1.1</xm:f>
              </x14:cfvo>
            </x14:iconSet>
          </x14:cfRule>
          <xm:sqref>D272</xm:sqref>
        </x14:conditionalFormatting>
        <x14:conditionalFormatting xmlns:xm="http://schemas.microsoft.com/office/excel/2006/main">
          <x14:cfRule type="iconSet" priority="95" id="{F0D4C6B6-A71D-4465-A95C-3F5A34A0960F}">
            <x14:iconSet iconSet="3Triangles">
              <x14:cfvo type="percent">
                <xm:f>0</xm:f>
              </x14:cfvo>
              <x14:cfvo type="formula">
                <xm:f>$E$280*0.9</xm:f>
              </x14:cfvo>
              <x14:cfvo type="formula">
                <xm:f>$E$280*1.1</xm:f>
              </x14:cfvo>
            </x14:iconSet>
          </x14:cfRule>
          <xm:sqref>D280</xm:sqref>
        </x14:conditionalFormatting>
        <x14:conditionalFormatting xmlns:xm="http://schemas.microsoft.com/office/excel/2006/main">
          <x14:cfRule type="iconSet" priority="94" id="{C906A9EB-0D5C-4BE2-BCCB-4A55F66E8627}">
            <x14:iconSet iconSet="3Triangles">
              <x14:cfvo type="percent">
                <xm:f>0</xm:f>
              </x14:cfvo>
              <x14:cfvo type="formula">
                <xm:f>$E$285*0.9</xm:f>
              </x14:cfvo>
              <x14:cfvo type="formula">
                <xm:f>$E$285*1.1</xm:f>
              </x14:cfvo>
            </x14:iconSet>
          </x14:cfRule>
          <xm:sqref>D285</xm:sqref>
        </x14:conditionalFormatting>
        <x14:conditionalFormatting xmlns:xm="http://schemas.microsoft.com/office/excel/2006/main">
          <x14:cfRule type="iconSet" priority="93" id="{992A6583-E3A8-4379-B819-A7F965870E2A}">
            <x14:iconSet iconSet="3Triangles">
              <x14:cfvo type="percent">
                <xm:f>0</xm:f>
              </x14:cfvo>
              <x14:cfvo type="formula">
                <xm:f>$E$288*0.9</xm:f>
              </x14:cfvo>
              <x14:cfvo type="formula">
                <xm:f>$E$288*1.1</xm:f>
              </x14:cfvo>
            </x14:iconSet>
          </x14:cfRule>
          <xm:sqref>D288</xm:sqref>
        </x14:conditionalFormatting>
        <x14:conditionalFormatting xmlns:xm="http://schemas.microsoft.com/office/excel/2006/main">
          <x14:cfRule type="iconSet" priority="92" id="{AB1F9A65-A717-4ECF-A3BF-236B6A3F4396}">
            <x14:iconSet iconSet="3Triangles">
              <x14:cfvo type="percent">
                <xm:f>0</xm:f>
              </x14:cfvo>
              <x14:cfvo type="formula">
                <xm:f>$E$289*0.9</xm:f>
              </x14:cfvo>
              <x14:cfvo type="formula">
                <xm:f>$E$289*1.1</xm:f>
              </x14:cfvo>
            </x14:iconSet>
          </x14:cfRule>
          <xm:sqref>D289</xm:sqref>
        </x14:conditionalFormatting>
        <x14:conditionalFormatting xmlns:xm="http://schemas.microsoft.com/office/excel/2006/main">
          <x14:cfRule type="iconSet" priority="91" id="{AC5F0AAD-0C8B-47C6-83A6-1055266B4228}">
            <x14:iconSet iconSet="3Triangles">
              <x14:cfvo type="percent">
                <xm:f>0</xm:f>
              </x14:cfvo>
              <x14:cfvo type="formula">
                <xm:f>$E$301*0.9</xm:f>
              </x14:cfvo>
              <x14:cfvo type="formula">
                <xm:f>$E$301*1.1</xm:f>
              </x14:cfvo>
            </x14:iconSet>
          </x14:cfRule>
          <xm:sqref>D301</xm:sqref>
        </x14:conditionalFormatting>
        <x14:conditionalFormatting xmlns:xm="http://schemas.microsoft.com/office/excel/2006/main">
          <x14:cfRule type="iconSet" priority="90" id="{2CC56AE6-4099-4CF4-8BF5-EE9FECED218F}">
            <x14:iconSet iconSet="3Triangles">
              <x14:cfvo type="percent">
                <xm:f>0</xm:f>
              </x14:cfvo>
              <x14:cfvo type="formula">
                <xm:f>$E$302*0.9</xm:f>
              </x14:cfvo>
              <x14:cfvo type="formula">
                <xm:f>$E$302*1.1</xm:f>
              </x14:cfvo>
            </x14:iconSet>
          </x14:cfRule>
          <xm:sqref>D302</xm:sqref>
        </x14:conditionalFormatting>
        <x14:conditionalFormatting xmlns:xm="http://schemas.microsoft.com/office/excel/2006/main">
          <x14:cfRule type="iconSet" priority="89" id="{ADFDF1F8-4C59-4199-B669-85997FCDBF80}">
            <x14:iconSet iconSet="3Triangles">
              <x14:cfvo type="percent">
                <xm:f>0</xm:f>
              </x14:cfvo>
              <x14:cfvo type="formula">
                <xm:f>$E$303*0.9</xm:f>
              </x14:cfvo>
              <x14:cfvo type="formula">
                <xm:f>$E$303*1.1</xm:f>
              </x14:cfvo>
            </x14:iconSet>
          </x14:cfRule>
          <xm:sqref>D303</xm:sqref>
        </x14:conditionalFormatting>
        <x14:conditionalFormatting xmlns:xm="http://schemas.microsoft.com/office/excel/2006/main">
          <x14:cfRule type="iconSet" priority="88" id="{BA81811D-7E72-4EC4-8F07-65A73D91C521}">
            <x14:iconSet iconSet="3Triangles">
              <x14:cfvo type="percent">
                <xm:f>0</xm:f>
              </x14:cfvo>
              <x14:cfvo type="formula">
                <xm:f>$E$305*0.9</xm:f>
              </x14:cfvo>
              <x14:cfvo type="formula">
                <xm:f>$E$305*1.1</xm:f>
              </x14:cfvo>
            </x14:iconSet>
          </x14:cfRule>
          <xm:sqref>D305</xm:sqref>
        </x14:conditionalFormatting>
        <x14:conditionalFormatting xmlns:xm="http://schemas.microsoft.com/office/excel/2006/main">
          <x14:cfRule type="iconSet" priority="87" id="{C75C2695-4A57-4EDB-AB32-8A6717C0913F}">
            <x14:iconSet iconSet="3Triangles">
              <x14:cfvo type="percent">
                <xm:f>0</xm:f>
              </x14:cfvo>
              <x14:cfvo type="formula">
                <xm:f>$E$308*0.9</xm:f>
              </x14:cfvo>
              <x14:cfvo type="formula">
                <xm:f>$E$308*1.1</xm:f>
              </x14:cfvo>
            </x14:iconSet>
          </x14:cfRule>
          <xm:sqref>D308</xm:sqref>
        </x14:conditionalFormatting>
        <x14:conditionalFormatting xmlns:xm="http://schemas.microsoft.com/office/excel/2006/main">
          <x14:cfRule type="iconSet" priority="86" id="{64B188E7-7E14-402F-816A-685029C87DC2}">
            <x14:iconSet iconSet="3Triangles">
              <x14:cfvo type="percent">
                <xm:f>0</xm:f>
              </x14:cfvo>
              <x14:cfvo type="formula">
                <xm:f>$E$312*0.9</xm:f>
              </x14:cfvo>
              <x14:cfvo type="formula">
                <xm:f>$E$312*1.1</xm:f>
              </x14:cfvo>
            </x14:iconSet>
          </x14:cfRule>
          <xm:sqref>D312</xm:sqref>
        </x14:conditionalFormatting>
        <x14:conditionalFormatting xmlns:xm="http://schemas.microsoft.com/office/excel/2006/main">
          <x14:cfRule type="iconSet" priority="85" id="{0CB36FEC-A37F-4375-ACF4-D67C1FD55A77}">
            <x14:iconSet iconSet="3Triangles">
              <x14:cfvo type="percent">
                <xm:f>0</xm:f>
              </x14:cfvo>
              <x14:cfvo type="formula">
                <xm:f>$E$314*0.9</xm:f>
              </x14:cfvo>
              <x14:cfvo type="formula">
                <xm:f>$E$314*1.1</xm:f>
              </x14:cfvo>
            </x14:iconSet>
          </x14:cfRule>
          <xm:sqref>D314</xm:sqref>
        </x14:conditionalFormatting>
        <x14:conditionalFormatting xmlns:xm="http://schemas.microsoft.com/office/excel/2006/main">
          <x14:cfRule type="iconSet" priority="84" id="{801076F8-F6F8-40A7-9144-EB9EBE223392}">
            <x14:iconSet iconSet="3Triangles">
              <x14:cfvo type="percent">
                <xm:f>0</xm:f>
              </x14:cfvo>
              <x14:cfvo type="formula">
                <xm:f>$E$316*0.9</xm:f>
              </x14:cfvo>
              <x14:cfvo type="formula">
                <xm:f>$E$316*1.1</xm:f>
              </x14:cfvo>
            </x14:iconSet>
          </x14:cfRule>
          <xm:sqref>D316</xm:sqref>
        </x14:conditionalFormatting>
        <x14:conditionalFormatting xmlns:xm="http://schemas.microsoft.com/office/excel/2006/main">
          <x14:cfRule type="iconSet" priority="83" id="{B33C59E7-BDD4-481A-ABD4-E52D06E791CB}">
            <x14:iconSet iconSet="3Triangles">
              <x14:cfvo type="percent">
                <xm:f>0</xm:f>
              </x14:cfvo>
              <x14:cfvo type="formula">
                <xm:f>$E$318*0.9</xm:f>
              </x14:cfvo>
              <x14:cfvo type="formula">
                <xm:f>$E$318*1.1</xm:f>
              </x14:cfvo>
            </x14:iconSet>
          </x14:cfRule>
          <xm:sqref>D318</xm:sqref>
        </x14:conditionalFormatting>
        <x14:conditionalFormatting xmlns:xm="http://schemas.microsoft.com/office/excel/2006/main">
          <x14:cfRule type="iconSet" priority="82" id="{E166543D-810B-4EA6-91C1-B662402E7C6F}">
            <x14:iconSet iconSet="3Triangles">
              <x14:cfvo type="percent">
                <xm:f>0</xm:f>
              </x14:cfvo>
              <x14:cfvo type="formula">
                <xm:f>$E$319*0.9</xm:f>
              </x14:cfvo>
              <x14:cfvo type="formula">
                <xm:f>$E$319*1.1</xm:f>
              </x14:cfvo>
            </x14:iconSet>
          </x14:cfRule>
          <xm:sqref>D319</xm:sqref>
        </x14:conditionalFormatting>
        <x14:conditionalFormatting xmlns:xm="http://schemas.microsoft.com/office/excel/2006/main">
          <x14:cfRule type="iconSet" priority="81" id="{916C2FC3-2CCD-4FD3-B2A6-BA0651393089}">
            <x14:iconSet iconSet="3Triangles">
              <x14:cfvo type="percent">
                <xm:f>0</xm:f>
              </x14:cfvo>
              <x14:cfvo type="formula">
                <xm:f>$E$322*0.9</xm:f>
              </x14:cfvo>
              <x14:cfvo type="formula">
                <xm:f>$E$322*1.1</xm:f>
              </x14:cfvo>
            </x14:iconSet>
          </x14:cfRule>
          <xm:sqref>D322</xm:sqref>
        </x14:conditionalFormatting>
        <x14:conditionalFormatting xmlns:xm="http://schemas.microsoft.com/office/excel/2006/main">
          <x14:cfRule type="iconSet" priority="80" id="{DD88C007-A8C9-4935-9447-EE90EBBC4022}">
            <x14:iconSet iconSet="3Triangles">
              <x14:cfvo type="percent">
                <xm:f>0</xm:f>
              </x14:cfvo>
              <x14:cfvo type="formula">
                <xm:f>$E$326*0.9</xm:f>
              </x14:cfvo>
              <x14:cfvo type="formula">
                <xm:f>$E$326*1.1</xm:f>
              </x14:cfvo>
            </x14:iconSet>
          </x14:cfRule>
          <xm:sqref>D326</xm:sqref>
        </x14:conditionalFormatting>
        <x14:conditionalFormatting xmlns:xm="http://schemas.microsoft.com/office/excel/2006/main">
          <x14:cfRule type="iconSet" priority="79" id="{D477C010-AA4A-483F-B624-A46BC8F519D1}">
            <x14:iconSet iconSet="3Triangles">
              <x14:cfvo type="percent">
                <xm:f>0</xm:f>
              </x14:cfvo>
              <x14:cfvo type="formula">
                <xm:f>$E$328*0.9</xm:f>
              </x14:cfvo>
              <x14:cfvo type="formula">
                <xm:f>$E$328*1.1</xm:f>
              </x14:cfvo>
            </x14:iconSet>
          </x14:cfRule>
          <xm:sqref>D328</xm:sqref>
        </x14:conditionalFormatting>
        <x14:conditionalFormatting xmlns:xm="http://schemas.microsoft.com/office/excel/2006/main">
          <x14:cfRule type="iconSet" priority="78" id="{3DAECBBF-856E-4981-9842-D21FD304038B}">
            <x14:iconSet iconSet="3Triangles">
              <x14:cfvo type="percent">
                <xm:f>0</xm:f>
              </x14:cfvo>
              <x14:cfvo type="formula">
                <xm:f>$E$343*0.9</xm:f>
              </x14:cfvo>
              <x14:cfvo type="formula">
                <xm:f>$E$343*1.1</xm:f>
              </x14:cfvo>
            </x14:iconSet>
          </x14:cfRule>
          <xm:sqref>D343</xm:sqref>
        </x14:conditionalFormatting>
        <x14:conditionalFormatting xmlns:xm="http://schemas.microsoft.com/office/excel/2006/main">
          <x14:cfRule type="iconSet" priority="77" id="{0C101056-32E8-4ADB-BEC9-6931F18EE510}">
            <x14:iconSet iconSet="3Triangles">
              <x14:cfvo type="percent">
                <xm:f>0</xm:f>
              </x14:cfvo>
              <x14:cfvo type="formula">
                <xm:f>$E$344*0.9</xm:f>
              </x14:cfvo>
              <x14:cfvo type="formula">
                <xm:f>$E$344*1.1</xm:f>
              </x14:cfvo>
            </x14:iconSet>
          </x14:cfRule>
          <xm:sqref>D344</xm:sqref>
        </x14:conditionalFormatting>
        <x14:conditionalFormatting xmlns:xm="http://schemas.microsoft.com/office/excel/2006/main">
          <x14:cfRule type="iconSet" priority="76" id="{40A4A36F-538E-4163-8188-7778BF693799}">
            <x14:iconSet iconSet="3Triangles">
              <x14:cfvo type="percent">
                <xm:f>0</xm:f>
              </x14:cfvo>
              <x14:cfvo type="formula">
                <xm:f>$E$347*0.9</xm:f>
              </x14:cfvo>
              <x14:cfvo type="formula">
                <xm:f>$E$347*1.1</xm:f>
              </x14:cfvo>
            </x14:iconSet>
          </x14:cfRule>
          <xm:sqref>D347</xm:sqref>
        </x14:conditionalFormatting>
        <x14:conditionalFormatting xmlns:xm="http://schemas.microsoft.com/office/excel/2006/main">
          <x14:cfRule type="iconSet" priority="75" id="{634600D1-A9EE-4CED-874D-327D7CEA6D73}">
            <x14:iconSet iconSet="3Triangles">
              <x14:cfvo type="percent">
                <xm:f>0</xm:f>
              </x14:cfvo>
              <x14:cfvo type="formula">
                <xm:f>$E$351*0.9</xm:f>
              </x14:cfvo>
              <x14:cfvo type="formula">
                <xm:f>$E$351*1.1</xm:f>
              </x14:cfvo>
            </x14:iconSet>
          </x14:cfRule>
          <xm:sqref>D351</xm:sqref>
        </x14:conditionalFormatting>
        <x14:conditionalFormatting xmlns:xm="http://schemas.microsoft.com/office/excel/2006/main">
          <x14:cfRule type="iconSet" priority="74" id="{17E917A1-DE6D-4BF9-843C-1125EBA12E15}">
            <x14:iconSet iconSet="3Triangles">
              <x14:cfvo type="percent">
                <xm:f>0</xm:f>
              </x14:cfvo>
              <x14:cfvo type="formula">
                <xm:f>$E$352*0.9</xm:f>
              </x14:cfvo>
              <x14:cfvo type="formula">
                <xm:f>$E$352*1.1</xm:f>
              </x14:cfvo>
            </x14:iconSet>
          </x14:cfRule>
          <xm:sqref>D352</xm:sqref>
        </x14:conditionalFormatting>
        <x14:conditionalFormatting xmlns:xm="http://schemas.microsoft.com/office/excel/2006/main">
          <x14:cfRule type="iconSet" priority="73" id="{F5004ABD-7E28-4A70-BFD1-BC95A6D54485}">
            <x14:iconSet iconSet="3Triangles">
              <x14:cfvo type="percent">
                <xm:f>0</xm:f>
              </x14:cfvo>
              <x14:cfvo type="formula">
                <xm:f>$E$354*0.9</xm:f>
              </x14:cfvo>
              <x14:cfvo type="formula">
                <xm:f>$E$354*1.1</xm:f>
              </x14:cfvo>
            </x14:iconSet>
          </x14:cfRule>
          <xm:sqref>D354</xm:sqref>
        </x14:conditionalFormatting>
        <x14:conditionalFormatting xmlns:xm="http://schemas.microsoft.com/office/excel/2006/main">
          <x14:cfRule type="iconSet" priority="72" id="{5839EBB3-20BD-4C97-AA58-F82FA1A1BC79}">
            <x14:iconSet iconSet="3Triangles">
              <x14:cfvo type="percent">
                <xm:f>0</xm:f>
              </x14:cfvo>
              <x14:cfvo type="formula">
                <xm:f>$E$358*0.9</xm:f>
              </x14:cfvo>
              <x14:cfvo type="formula">
                <xm:f>$E$358*1.1</xm:f>
              </x14:cfvo>
            </x14:iconSet>
          </x14:cfRule>
          <xm:sqref>D358</xm:sqref>
        </x14:conditionalFormatting>
        <x14:conditionalFormatting xmlns:xm="http://schemas.microsoft.com/office/excel/2006/main">
          <x14:cfRule type="iconSet" priority="71" id="{EAC71468-EE17-4403-9643-19A5E87DB155}">
            <x14:iconSet iconSet="3Triangles">
              <x14:cfvo type="percent">
                <xm:f>0</xm:f>
              </x14:cfvo>
              <x14:cfvo type="formula">
                <xm:f>$E$360*0.9</xm:f>
              </x14:cfvo>
              <x14:cfvo type="formula">
                <xm:f>$E$360*1.1</xm:f>
              </x14:cfvo>
            </x14:iconSet>
          </x14:cfRule>
          <xm:sqref>D360</xm:sqref>
        </x14:conditionalFormatting>
        <x14:conditionalFormatting xmlns:xm="http://schemas.microsoft.com/office/excel/2006/main">
          <x14:cfRule type="iconSet" priority="70" id="{D84BEDE0-A095-439B-9541-490B1380B77D}">
            <x14:iconSet iconSet="3Triangles">
              <x14:cfvo type="percent">
                <xm:f>0</xm:f>
              </x14:cfvo>
              <x14:cfvo type="formula">
                <xm:f>$E$362*0.9</xm:f>
              </x14:cfvo>
              <x14:cfvo type="formula">
                <xm:f>$E$362*1.1</xm:f>
              </x14:cfvo>
            </x14:iconSet>
          </x14:cfRule>
          <xm:sqref>D362</xm:sqref>
        </x14:conditionalFormatting>
        <x14:conditionalFormatting xmlns:xm="http://schemas.microsoft.com/office/excel/2006/main">
          <x14:cfRule type="iconSet" priority="69" id="{966CCE13-E076-4C89-9486-EAB7B2339BFB}">
            <x14:iconSet iconSet="3Triangles">
              <x14:cfvo type="percent">
                <xm:f>0</xm:f>
              </x14:cfvo>
              <x14:cfvo type="formula">
                <xm:f>$E$369*0.9</xm:f>
              </x14:cfvo>
              <x14:cfvo type="formula">
                <xm:f>$E$369*1.1</xm:f>
              </x14:cfvo>
            </x14:iconSet>
          </x14:cfRule>
          <xm:sqref>D369</xm:sqref>
        </x14:conditionalFormatting>
        <x14:conditionalFormatting xmlns:xm="http://schemas.microsoft.com/office/excel/2006/main">
          <x14:cfRule type="iconSet" priority="68" id="{7B9D00AE-C16D-48EE-8637-AB210AEC02D3}">
            <x14:iconSet iconSet="3Triangles">
              <x14:cfvo type="percent">
                <xm:f>0</xm:f>
              </x14:cfvo>
              <x14:cfvo type="formula">
                <xm:f>$E$376*0.9</xm:f>
              </x14:cfvo>
              <x14:cfvo type="formula">
                <xm:f>$E$376*1.1</xm:f>
              </x14:cfvo>
            </x14:iconSet>
          </x14:cfRule>
          <xm:sqref>D376</xm:sqref>
        </x14:conditionalFormatting>
        <x14:conditionalFormatting xmlns:xm="http://schemas.microsoft.com/office/excel/2006/main">
          <x14:cfRule type="iconSet" priority="67" id="{4922F037-A3FC-4428-8AED-4AE20D6B893F}">
            <x14:iconSet iconSet="3Triangles">
              <x14:cfvo type="percent">
                <xm:f>0</xm:f>
              </x14:cfvo>
              <x14:cfvo type="formula">
                <xm:f>$E$384*0.9</xm:f>
              </x14:cfvo>
              <x14:cfvo type="formula">
                <xm:f>$E$384*1.1</xm:f>
              </x14:cfvo>
            </x14:iconSet>
          </x14:cfRule>
          <xm:sqref>D384</xm:sqref>
        </x14:conditionalFormatting>
        <x14:conditionalFormatting xmlns:xm="http://schemas.microsoft.com/office/excel/2006/main">
          <x14:cfRule type="iconSet" priority="66" id="{BCCCC58C-078D-4701-85FA-3916D94AB502}">
            <x14:iconSet iconSet="3Triangles">
              <x14:cfvo type="percent">
                <xm:f>0</xm:f>
              </x14:cfvo>
              <x14:cfvo type="formula">
                <xm:f>$E$390*0.9</xm:f>
              </x14:cfvo>
              <x14:cfvo type="formula">
                <xm:f>$E$390*1.1</xm:f>
              </x14:cfvo>
            </x14:iconSet>
          </x14:cfRule>
          <xm:sqref>D390</xm:sqref>
        </x14:conditionalFormatting>
        <x14:conditionalFormatting xmlns:xm="http://schemas.microsoft.com/office/excel/2006/main">
          <x14:cfRule type="iconSet" priority="65" id="{DA1AA8E6-37B4-49D3-94BC-C7B56A6AF78C}">
            <x14:iconSet iconSet="3Triangles">
              <x14:cfvo type="percent">
                <xm:f>0</xm:f>
              </x14:cfvo>
              <x14:cfvo type="formula">
                <xm:f>$E$394*0.9</xm:f>
              </x14:cfvo>
              <x14:cfvo type="formula">
                <xm:f>$E$394*1.1</xm:f>
              </x14:cfvo>
            </x14:iconSet>
          </x14:cfRule>
          <xm:sqref>D394</xm:sqref>
        </x14:conditionalFormatting>
        <x14:conditionalFormatting xmlns:xm="http://schemas.microsoft.com/office/excel/2006/main">
          <x14:cfRule type="iconSet" priority="64" id="{5FA96BF4-1C77-41EE-878D-A30CE1A38492}">
            <x14:iconSet iconSet="3Triangles">
              <x14:cfvo type="percent">
                <xm:f>0</xm:f>
              </x14:cfvo>
              <x14:cfvo type="formula">
                <xm:f>$E$397*0.9</xm:f>
              </x14:cfvo>
              <x14:cfvo type="formula">
                <xm:f>$E$397*1.1</xm:f>
              </x14:cfvo>
            </x14:iconSet>
          </x14:cfRule>
          <xm:sqref>D397</xm:sqref>
        </x14:conditionalFormatting>
        <x14:conditionalFormatting xmlns:xm="http://schemas.microsoft.com/office/excel/2006/main">
          <x14:cfRule type="iconSet" priority="63" id="{592B233A-4267-4AE8-AB11-877C57A6E439}">
            <x14:iconSet iconSet="3Triangles">
              <x14:cfvo type="percent">
                <xm:f>0</xm:f>
              </x14:cfvo>
              <x14:cfvo type="formula">
                <xm:f>$E$399*0.9</xm:f>
              </x14:cfvo>
              <x14:cfvo type="formula">
                <xm:f>$E$399*1.1</xm:f>
              </x14:cfvo>
            </x14:iconSet>
          </x14:cfRule>
          <xm:sqref>D399</xm:sqref>
        </x14:conditionalFormatting>
        <x14:conditionalFormatting xmlns:xm="http://schemas.microsoft.com/office/excel/2006/main">
          <x14:cfRule type="iconSet" priority="62" id="{DBB8805A-9293-4314-AF46-AB2B7C3EFDBC}">
            <x14:iconSet iconSet="3Triangles">
              <x14:cfvo type="percent">
                <xm:f>0</xm:f>
              </x14:cfvo>
              <x14:cfvo type="formula">
                <xm:f>$E$400*0.9</xm:f>
              </x14:cfvo>
              <x14:cfvo type="formula">
                <xm:f>$E$400*1.1</xm:f>
              </x14:cfvo>
            </x14:iconSet>
          </x14:cfRule>
          <xm:sqref>D400</xm:sqref>
        </x14:conditionalFormatting>
        <x14:conditionalFormatting xmlns:xm="http://schemas.microsoft.com/office/excel/2006/main">
          <x14:cfRule type="iconSet" priority="61" id="{AAC89B51-881A-4EE7-BF14-8D8C0EE37B79}">
            <x14:iconSet iconSet="3Triangles">
              <x14:cfvo type="percent">
                <xm:f>0</xm:f>
              </x14:cfvo>
              <x14:cfvo type="formula">
                <xm:f>$E$411*0.9</xm:f>
              </x14:cfvo>
              <x14:cfvo type="formula">
                <xm:f>$E$411*1.1</xm:f>
              </x14:cfvo>
            </x14:iconSet>
          </x14:cfRule>
          <xm:sqref>D411</xm:sqref>
        </x14:conditionalFormatting>
        <x14:conditionalFormatting xmlns:xm="http://schemas.microsoft.com/office/excel/2006/main">
          <x14:cfRule type="iconSet" priority="60" id="{055F72BE-E8B8-4FC3-90BC-DE9655E0552E}">
            <x14:iconSet iconSet="3Triangles">
              <x14:cfvo type="percent">
                <xm:f>0</xm:f>
              </x14:cfvo>
              <x14:cfvo type="formula">
                <xm:f>$E$424*0.9</xm:f>
              </x14:cfvo>
              <x14:cfvo type="formula">
                <xm:f>$E$424*1.1</xm:f>
              </x14:cfvo>
            </x14:iconSet>
          </x14:cfRule>
          <xm:sqref>D424</xm:sqref>
        </x14:conditionalFormatting>
        <x14:conditionalFormatting xmlns:xm="http://schemas.microsoft.com/office/excel/2006/main">
          <x14:cfRule type="iconSet" priority="59" id="{EF97AC2A-5C94-4FFC-B974-51A36C7AE36A}">
            <x14:iconSet iconSet="3Triangles">
              <x14:cfvo type="percent">
                <xm:f>0</xm:f>
              </x14:cfvo>
              <x14:cfvo type="formula">
                <xm:f>$E$428*0.9</xm:f>
              </x14:cfvo>
              <x14:cfvo type="formula">
                <xm:f>$E$428*1.1</xm:f>
              </x14:cfvo>
            </x14:iconSet>
          </x14:cfRule>
          <xm:sqref>D428</xm:sqref>
        </x14:conditionalFormatting>
        <x14:conditionalFormatting xmlns:xm="http://schemas.microsoft.com/office/excel/2006/main">
          <x14:cfRule type="iconSet" priority="58" id="{41BBBCA9-00ED-4E19-8224-E1C6798276D5}">
            <x14:iconSet iconSet="3Triangles">
              <x14:cfvo type="percent">
                <xm:f>0</xm:f>
              </x14:cfvo>
              <x14:cfvo type="formula">
                <xm:f>$E$437*0.9</xm:f>
              </x14:cfvo>
              <x14:cfvo type="formula">
                <xm:f>$E$437*1.1</xm:f>
              </x14:cfvo>
            </x14:iconSet>
          </x14:cfRule>
          <xm:sqref>D437</xm:sqref>
        </x14:conditionalFormatting>
        <x14:conditionalFormatting xmlns:xm="http://schemas.microsoft.com/office/excel/2006/main">
          <x14:cfRule type="iconSet" priority="57" id="{778F7D28-DCD8-4E1D-B712-B9B399FE319B}">
            <x14:iconSet iconSet="3Triangles">
              <x14:cfvo type="percent">
                <xm:f>0</xm:f>
              </x14:cfvo>
              <x14:cfvo type="formula">
                <xm:f>$E$441*0.9</xm:f>
              </x14:cfvo>
              <x14:cfvo type="formula">
                <xm:f>$E$441*1.1</xm:f>
              </x14:cfvo>
            </x14:iconSet>
          </x14:cfRule>
          <xm:sqref>D441</xm:sqref>
        </x14:conditionalFormatting>
        <x14:conditionalFormatting xmlns:xm="http://schemas.microsoft.com/office/excel/2006/main">
          <x14:cfRule type="iconSet" priority="56" id="{A1E1C7AC-1259-4CE8-9A69-E1F8631B3DEA}">
            <x14:iconSet iconSet="3Triangles">
              <x14:cfvo type="percent">
                <xm:f>0</xm:f>
              </x14:cfvo>
              <x14:cfvo type="formula">
                <xm:f>$E$443*0.9</xm:f>
              </x14:cfvo>
              <x14:cfvo type="formula">
                <xm:f>$E$443*1.1</xm:f>
              </x14:cfvo>
            </x14:iconSet>
          </x14:cfRule>
          <xm:sqref>D443</xm:sqref>
        </x14:conditionalFormatting>
        <x14:conditionalFormatting xmlns:xm="http://schemas.microsoft.com/office/excel/2006/main">
          <x14:cfRule type="iconSet" priority="55" id="{8A11B27A-9368-4D9D-AA48-32D07988EDBC}">
            <x14:iconSet iconSet="3Triangles">
              <x14:cfvo type="percent">
                <xm:f>0</xm:f>
              </x14:cfvo>
              <x14:cfvo type="formula">
                <xm:f>$E$444*0.9</xm:f>
              </x14:cfvo>
              <x14:cfvo type="formula">
                <xm:f>$E$444*1.1</xm:f>
              </x14:cfvo>
            </x14:iconSet>
          </x14:cfRule>
          <xm:sqref>D444</xm:sqref>
        </x14:conditionalFormatting>
        <x14:conditionalFormatting xmlns:xm="http://schemas.microsoft.com/office/excel/2006/main">
          <x14:cfRule type="iconSet" priority="54" id="{22B07066-E7F9-4DE4-AA50-61AA49CA58B0}">
            <x14:iconSet iconSet="3Triangles">
              <x14:cfvo type="percent">
                <xm:f>0</xm:f>
              </x14:cfvo>
              <x14:cfvo type="formula">
                <xm:f>$E$456*0.9</xm:f>
              </x14:cfvo>
              <x14:cfvo type="formula">
                <xm:f>$E$456*1.1</xm:f>
              </x14:cfvo>
            </x14:iconSet>
          </x14:cfRule>
          <xm:sqref>D456</xm:sqref>
        </x14:conditionalFormatting>
        <x14:conditionalFormatting xmlns:xm="http://schemas.microsoft.com/office/excel/2006/main">
          <x14:cfRule type="iconSet" priority="53" id="{DE9904A7-D4E8-421A-AE42-42183831E666}">
            <x14:iconSet iconSet="3Triangles">
              <x14:cfvo type="percent">
                <xm:f>0</xm:f>
              </x14:cfvo>
              <x14:cfvo type="formula">
                <xm:f>$E$461*0.9</xm:f>
              </x14:cfvo>
              <x14:cfvo type="formula">
                <xm:f>$E$461*1.1</xm:f>
              </x14:cfvo>
            </x14:iconSet>
          </x14:cfRule>
          <xm:sqref>D461</xm:sqref>
        </x14:conditionalFormatting>
        <x14:conditionalFormatting xmlns:xm="http://schemas.microsoft.com/office/excel/2006/main">
          <x14:cfRule type="iconSet" priority="52" id="{0EF54C3E-898A-4147-B137-BA57A487C053}">
            <x14:iconSet iconSet="3Triangles">
              <x14:cfvo type="percent">
                <xm:f>0</xm:f>
              </x14:cfvo>
              <x14:cfvo type="formula">
                <xm:f>$E$464*0.9</xm:f>
              </x14:cfvo>
              <x14:cfvo type="formula">
                <xm:f>$E$464*1.1</xm:f>
              </x14:cfvo>
            </x14:iconSet>
          </x14:cfRule>
          <xm:sqref>D464</xm:sqref>
        </x14:conditionalFormatting>
        <x14:conditionalFormatting xmlns:xm="http://schemas.microsoft.com/office/excel/2006/main">
          <x14:cfRule type="iconSet" priority="51" id="{017DFAD9-0E08-4C88-8BC0-56A3517FB462}">
            <x14:iconSet iconSet="3Triangles">
              <x14:cfvo type="percent">
                <xm:f>0</xm:f>
              </x14:cfvo>
              <x14:cfvo type="formula">
                <xm:f>$E$470*0.9</xm:f>
              </x14:cfvo>
              <x14:cfvo type="formula">
                <xm:f>$E$470*1.1</xm:f>
              </x14:cfvo>
            </x14:iconSet>
          </x14:cfRule>
          <xm:sqref>D470</xm:sqref>
        </x14:conditionalFormatting>
        <x14:conditionalFormatting xmlns:xm="http://schemas.microsoft.com/office/excel/2006/main">
          <x14:cfRule type="iconSet" priority="50" id="{F48F04BC-18A0-4951-A655-149EA1CFB47F}">
            <x14:iconSet iconSet="3Triangles">
              <x14:cfvo type="percent">
                <xm:f>0</xm:f>
              </x14:cfvo>
              <x14:cfvo type="formula">
                <xm:f>$E$476*0.9</xm:f>
              </x14:cfvo>
              <x14:cfvo type="formula">
                <xm:f>$E$476*1.1</xm:f>
              </x14:cfvo>
            </x14:iconSet>
          </x14:cfRule>
          <xm:sqref>D476</xm:sqref>
        </x14:conditionalFormatting>
        <x14:conditionalFormatting xmlns:xm="http://schemas.microsoft.com/office/excel/2006/main">
          <x14:cfRule type="iconSet" priority="49" id="{1E2B4394-111B-4AB1-9118-428D11ED8CDD}">
            <x14:iconSet iconSet="3Triangles">
              <x14:cfvo type="percent">
                <xm:f>0</xm:f>
              </x14:cfvo>
              <x14:cfvo type="formula">
                <xm:f>$E$477*0.9</xm:f>
              </x14:cfvo>
              <x14:cfvo type="formula">
                <xm:f>$E$477*1.1</xm:f>
              </x14:cfvo>
            </x14:iconSet>
          </x14:cfRule>
          <xm:sqref>D477</xm:sqref>
        </x14:conditionalFormatting>
        <x14:conditionalFormatting xmlns:xm="http://schemas.microsoft.com/office/excel/2006/main">
          <x14:cfRule type="iconSet" priority="48" id="{2F79468F-9035-4444-89DF-D06020DC52AC}">
            <x14:iconSet iconSet="3Triangles">
              <x14:cfvo type="percent">
                <xm:f>0</xm:f>
              </x14:cfvo>
              <x14:cfvo type="formula">
                <xm:f>$E$486*0.9</xm:f>
              </x14:cfvo>
              <x14:cfvo type="formula">
                <xm:f>$E$486*1.1</xm:f>
              </x14:cfvo>
            </x14:iconSet>
          </x14:cfRule>
          <xm:sqref>D486</xm:sqref>
        </x14:conditionalFormatting>
        <x14:conditionalFormatting xmlns:xm="http://schemas.microsoft.com/office/excel/2006/main">
          <x14:cfRule type="iconSet" priority="47" id="{22E98982-1831-4133-A8C8-D84409E2BE2C}">
            <x14:iconSet iconSet="3Triangles">
              <x14:cfvo type="percent">
                <xm:f>0</xm:f>
              </x14:cfvo>
              <x14:cfvo type="formula">
                <xm:f>$E$493*0.9</xm:f>
              </x14:cfvo>
              <x14:cfvo type="formula">
                <xm:f>$E$493*1.1</xm:f>
              </x14:cfvo>
            </x14:iconSet>
          </x14:cfRule>
          <xm:sqref>D493</xm:sqref>
        </x14:conditionalFormatting>
        <x14:conditionalFormatting xmlns:xm="http://schemas.microsoft.com/office/excel/2006/main">
          <x14:cfRule type="iconSet" priority="46" id="{77BD27E8-0F6D-4D4E-B110-29328D518F49}">
            <x14:iconSet iconSet="3Triangles">
              <x14:cfvo type="percent">
                <xm:f>0</xm:f>
              </x14:cfvo>
              <x14:cfvo type="formula">
                <xm:f>$E$497*0.9</xm:f>
              </x14:cfvo>
              <x14:cfvo type="formula">
                <xm:f>$E$497*1.1</xm:f>
              </x14:cfvo>
            </x14:iconSet>
          </x14:cfRule>
          <xm:sqref>D497</xm:sqref>
        </x14:conditionalFormatting>
        <x14:conditionalFormatting xmlns:xm="http://schemas.microsoft.com/office/excel/2006/main">
          <x14:cfRule type="iconSet" priority="45" id="{195FBCEB-05D4-41C1-915B-7F066896F651}">
            <x14:iconSet iconSet="3Triangles">
              <x14:cfvo type="percent">
                <xm:f>0</xm:f>
              </x14:cfvo>
              <x14:cfvo type="formula">
                <xm:f>$E$502*0.9</xm:f>
              </x14:cfvo>
              <x14:cfvo type="formula">
                <xm:f>$E$502*1.1</xm:f>
              </x14:cfvo>
            </x14:iconSet>
          </x14:cfRule>
          <xm:sqref>D502</xm:sqref>
        </x14:conditionalFormatting>
        <x14:conditionalFormatting xmlns:xm="http://schemas.microsoft.com/office/excel/2006/main">
          <x14:cfRule type="iconSet" priority="44" id="{46F0FC60-4367-499F-8408-4F97850E9BEA}">
            <x14:iconSet iconSet="3Triangles">
              <x14:cfvo type="percent">
                <xm:f>0</xm:f>
              </x14:cfvo>
              <x14:cfvo type="formula">
                <xm:f>$E$506*0.9</xm:f>
              </x14:cfvo>
              <x14:cfvo type="formula">
                <xm:f>$E$506*1.1</xm:f>
              </x14:cfvo>
            </x14:iconSet>
          </x14:cfRule>
          <xm:sqref>D506</xm:sqref>
        </x14:conditionalFormatting>
        <x14:conditionalFormatting xmlns:xm="http://schemas.microsoft.com/office/excel/2006/main">
          <x14:cfRule type="iconSet" priority="43" id="{A9B86C6A-E8D2-4DBF-AE5F-C5DFB54320DA}">
            <x14:iconSet iconSet="3Triangles">
              <x14:cfvo type="percent">
                <xm:f>0</xm:f>
              </x14:cfvo>
              <x14:cfvo type="formula">
                <xm:f>$E$513*0.9</xm:f>
              </x14:cfvo>
              <x14:cfvo type="formula">
                <xm:f>$E$513*1.1</xm:f>
              </x14:cfvo>
            </x14:iconSet>
          </x14:cfRule>
          <xm:sqref>D513</xm:sqref>
        </x14:conditionalFormatting>
        <x14:conditionalFormatting xmlns:xm="http://schemas.microsoft.com/office/excel/2006/main">
          <x14:cfRule type="iconSet" priority="42" id="{56BE7292-D258-475B-AD28-A33AE704F07A}">
            <x14:iconSet iconSet="3Triangles">
              <x14:cfvo type="percent">
                <xm:f>0</xm:f>
              </x14:cfvo>
              <x14:cfvo type="formula">
                <xm:f>$E$525*0.9</xm:f>
              </x14:cfvo>
              <x14:cfvo type="formula">
                <xm:f>$E$525*1.1</xm:f>
              </x14:cfvo>
            </x14:iconSet>
          </x14:cfRule>
          <xm:sqref>D525</xm:sqref>
        </x14:conditionalFormatting>
        <x14:conditionalFormatting xmlns:xm="http://schemas.microsoft.com/office/excel/2006/main">
          <x14:cfRule type="iconSet" priority="41" id="{3F06800C-0A6A-43F8-A830-884DCD36727D}">
            <x14:iconSet iconSet="3Triangles">
              <x14:cfvo type="percent">
                <xm:f>0</xm:f>
              </x14:cfvo>
              <x14:cfvo type="formula">
                <xm:f>$E$545*0.9</xm:f>
              </x14:cfvo>
              <x14:cfvo type="formula">
                <xm:f>$E$545*1.1</xm:f>
              </x14:cfvo>
            </x14:iconSet>
          </x14:cfRule>
          <xm:sqref>D545</xm:sqref>
        </x14:conditionalFormatting>
        <x14:conditionalFormatting xmlns:xm="http://schemas.microsoft.com/office/excel/2006/main">
          <x14:cfRule type="iconSet" priority="40" id="{CC908459-59D2-4032-AE66-067C2AD7F1BD}">
            <x14:iconSet iconSet="3Triangles">
              <x14:cfvo type="percent">
                <xm:f>0</xm:f>
              </x14:cfvo>
              <x14:cfvo type="formula">
                <xm:f>$E$546*0.9</xm:f>
              </x14:cfvo>
              <x14:cfvo type="formula">
                <xm:f>$E$546*1.1</xm:f>
              </x14:cfvo>
            </x14:iconSet>
          </x14:cfRule>
          <xm:sqref>D546</xm:sqref>
        </x14:conditionalFormatting>
        <x14:conditionalFormatting xmlns:xm="http://schemas.microsoft.com/office/excel/2006/main">
          <x14:cfRule type="iconSet" priority="39" id="{8B6D5525-264F-4853-AD43-F6D16D83BC03}">
            <x14:iconSet iconSet="3Triangles">
              <x14:cfvo type="percent">
                <xm:f>0</xm:f>
              </x14:cfvo>
              <x14:cfvo type="formula">
                <xm:f>$E$586*0.9</xm:f>
              </x14:cfvo>
              <x14:cfvo type="formula">
                <xm:f>$E$586*1.1</xm:f>
              </x14:cfvo>
            </x14:iconSet>
          </x14:cfRule>
          <xm:sqref>D586</xm:sqref>
        </x14:conditionalFormatting>
        <x14:conditionalFormatting xmlns:xm="http://schemas.microsoft.com/office/excel/2006/main">
          <x14:cfRule type="iconSet" priority="22" id="{F5D56D0A-C0FA-475A-BACD-9A5ECF641569}">
            <x14:iconSet iconSet="3Triangles">
              <x14:cfvo type="percent">
                <xm:f>0</xm:f>
              </x14:cfvo>
              <x14:cfvo type="formula">
                <xm:f>$E$1019*0.9</xm:f>
              </x14:cfvo>
              <x14:cfvo type="formula">
                <xm:f>$E$1019*1.1</xm:f>
              </x14:cfvo>
            </x14:iconSet>
          </x14:cfRule>
          <xm:sqref>J1019</xm:sqref>
        </x14:conditionalFormatting>
        <x14:conditionalFormatting xmlns:xm="http://schemas.microsoft.com/office/excel/2006/main">
          <x14:cfRule type="iconSet" priority="21" id="{24F70DC2-DE2F-42E6-828A-D8F200F7DA13}">
            <x14:iconSet iconSet="3Triangles">
              <x14:cfvo type="percent">
                <xm:f>0</xm:f>
              </x14:cfvo>
              <x14:cfvo type="formula">
                <xm:f>$E$1022*0.9</xm:f>
              </x14:cfvo>
              <x14:cfvo type="formula">
                <xm:f>$E$1022*1.1</xm:f>
              </x14:cfvo>
            </x14:iconSet>
          </x14:cfRule>
          <xm:sqref>J1022</xm:sqref>
        </x14:conditionalFormatting>
        <x14:conditionalFormatting xmlns:xm="http://schemas.microsoft.com/office/excel/2006/main">
          <x14:cfRule type="iconSet" priority="38" id="{C31A85AC-B39B-4F9C-8717-90BAD667B088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J1019:J1066</xm:sqref>
        </x14:conditionalFormatting>
        <x14:conditionalFormatting xmlns:xm="http://schemas.microsoft.com/office/excel/2006/main">
          <x14:cfRule type="iconSet" priority="20" id="{6845343A-E23B-4E90-A0A4-646F2A43D869}">
            <x14:iconSet iconSet="3Triangles">
              <x14:cfvo type="percent">
                <xm:f>0</xm:f>
              </x14:cfvo>
              <x14:cfvo type="formula">
                <xm:f>$E$1020*0.9</xm:f>
              </x14:cfvo>
              <x14:cfvo type="formula">
                <xm:f>$E$1020*1.1</xm:f>
              </x14:cfvo>
            </x14:iconSet>
          </x14:cfRule>
          <xm:sqref>J1020</xm:sqref>
        </x14:conditionalFormatting>
        <x14:conditionalFormatting xmlns:xm="http://schemas.microsoft.com/office/excel/2006/main">
          <x14:cfRule type="iconSet" priority="3" id="{A4026F16-7DB7-46ED-9BD5-2DDD4243E248}">
            <x14:iconSet iconSet="3Triangles">
              <x14:cfvo type="percent">
                <xm:f>0</xm:f>
              </x14:cfvo>
              <x14:cfvo type="formula">
                <xm:f>$E$1019*0.9</xm:f>
              </x14:cfvo>
              <x14:cfvo type="formula">
                <xm:f>$E$1019*1.1</xm:f>
              </x14:cfvo>
            </x14:iconSet>
          </x14:cfRule>
          <xm:sqref>P1019</xm:sqref>
        </x14:conditionalFormatting>
        <x14:conditionalFormatting xmlns:xm="http://schemas.microsoft.com/office/excel/2006/main">
          <x14:cfRule type="iconSet" priority="2" id="{18C6E54A-08BA-4107-BA0D-077D858D424C}">
            <x14:iconSet iconSet="3Triangles">
              <x14:cfvo type="percent">
                <xm:f>0</xm:f>
              </x14:cfvo>
              <x14:cfvo type="formula">
                <xm:f>$E$1022*0.9</xm:f>
              </x14:cfvo>
              <x14:cfvo type="formula">
                <xm:f>$E$1022*1.1</xm:f>
              </x14:cfvo>
            </x14:iconSet>
          </x14:cfRule>
          <xm:sqref>P1022</xm:sqref>
        </x14:conditionalFormatting>
        <x14:conditionalFormatting xmlns:xm="http://schemas.microsoft.com/office/excel/2006/main">
          <x14:cfRule type="iconSet" priority="19" id="{3506E9BF-E656-46E6-B48D-BF335B94735B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P1019:P1066</xm:sqref>
        </x14:conditionalFormatting>
        <x14:conditionalFormatting xmlns:xm="http://schemas.microsoft.com/office/excel/2006/main">
          <x14:cfRule type="iconSet" priority="1" id="{B61D1DBE-361A-4CEF-812A-E9F76900FA63}">
            <x14:iconSet iconSet="3Triangles">
              <x14:cfvo type="percent">
                <xm:f>0</xm:f>
              </x14:cfvo>
              <x14:cfvo type="formula">
                <xm:f>$E$1020*0.9</xm:f>
              </x14:cfvo>
              <x14:cfvo type="formula">
                <xm:f>$E$1020*1.1</xm:f>
              </x14:cfvo>
            </x14:iconSet>
          </x14:cfRule>
          <xm:sqref>P1020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  <pageSetUpPr fitToPage="1"/>
  </sheetPr>
  <dimension ref="A1:AN86"/>
  <sheetViews>
    <sheetView tabSelected="1" view="pageBreakPreview" zoomScale="70" zoomScaleNormal="70" zoomScaleSheetLayoutView="70" workbookViewId="0">
      <selection activeCell="AH33" sqref="AH33"/>
    </sheetView>
  </sheetViews>
  <sheetFormatPr defaultRowHeight="16.5" x14ac:dyDescent="0.3"/>
  <cols>
    <col min="1" max="1" width="5.625" customWidth="1"/>
    <col min="2" max="2" width="4.5" customWidth="1"/>
    <col min="8" max="8" width="9" customWidth="1"/>
    <col min="9" max="9" width="5.625" customWidth="1"/>
    <col min="10" max="21" width="9.625" customWidth="1"/>
    <col min="23" max="23" width="5.625" customWidth="1"/>
    <col min="28" max="28" width="8.125" customWidth="1"/>
    <col min="29" max="29" width="5.625" customWidth="1"/>
    <col min="31" max="31" width="13.5" customWidth="1"/>
    <col min="33" max="33" width="5" customWidth="1"/>
    <col min="35" max="35" width="13.5" customWidth="1"/>
    <col min="37" max="37" width="5" customWidth="1"/>
    <col min="39" max="39" width="13.5" customWidth="1"/>
  </cols>
  <sheetData>
    <row r="1" spans="4:40" x14ac:dyDescent="0.3">
      <c r="AE1">
        <v>2</v>
      </c>
      <c r="AF1">
        <v>19</v>
      </c>
      <c r="AI1">
        <f>AE1</f>
        <v>2</v>
      </c>
      <c r="AJ1">
        <f t="shared" ref="AJ1" si="0">AF1</f>
        <v>19</v>
      </c>
      <c r="AM1">
        <v>2</v>
      </c>
      <c r="AN1">
        <v>21</v>
      </c>
    </row>
    <row r="2" spans="4:40" x14ac:dyDescent="0.3">
      <c r="AJ2">
        <v>16</v>
      </c>
    </row>
    <row r="14" spans="4:40" ht="27" thickBot="1" x14ac:dyDescent="0.35">
      <c r="D14" s="1" t="s">
        <v>48</v>
      </c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</row>
    <row r="15" spans="4:40" s="3" customFormat="1" ht="12" customHeight="1" thickTop="1" x14ac:dyDescent="0.3"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  <c r="AF15" s="2"/>
      <c r="AG15" s="2"/>
      <c r="AH15" s="2"/>
      <c r="AI15" s="2"/>
      <c r="AJ15" s="2"/>
      <c r="AK15" s="2"/>
      <c r="AL15" s="2"/>
      <c r="AM15" s="2"/>
      <c r="AN15" s="2"/>
    </row>
    <row r="16" spans="4:40" s="6" customFormat="1" ht="17.25" customHeight="1" thickBot="1" x14ac:dyDescent="0.35">
      <c r="D16" s="4" t="s">
        <v>49</v>
      </c>
      <c r="E16" s="4"/>
      <c r="F16" s="4"/>
      <c r="G16" s="4"/>
      <c r="H16" s="4"/>
      <c r="I16" s="5"/>
      <c r="J16" s="4" t="s">
        <v>50</v>
      </c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5"/>
      <c r="X16" s="4" t="s">
        <v>51</v>
      </c>
      <c r="Y16" s="4"/>
      <c r="Z16" s="4"/>
      <c r="AA16" s="4"/>
      <c r="AB16" s="4"/>
      <c r="AC16" s="5"/>
      <c r="AD16" s="4" t="s">
        <v>52</v>
      </c>
      <c r="AE16" s="4"/>
      <c r="AF16" s="4"/>
      <c r="AG16" s="4"/>
      <c r="AH16" s="4"/>
      <c r="AI16" s="4"/>
      <c r="AJ16" s="4"/>
      <c r="AK16" s="4"/>
      <c r="AL16" s="4"/>
      <c r="AM16" s="4"/>
      <c r="AN16" s="4"/>
    </row>
    <row r="17" spans="1:40" s="3" customFormat="1" ht="12" customHeight="1" thickTop="1" x14ac:dyDescent="0.3"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  <c r="AF17" s="2"/>
      <c r="AG17" s="2"/>
      <c r="AH17" s="2"/>
      <c r="AI17" s="2"/>
      <c r="AJ17" s="2"/>
      <c r="AK17" s="2"/>
      <c r="AL17" s="2"/>
      <c r="AM17" s="2"/>
      <c r="AN17" s="2"/>
    </row>
    <row r="18" spans="1:40" ht="16.5" customHeight="1" x14ac:dyDescent="0.3">
      <c r="AD18" s="7" t="s">
        <v>53</v>
      </c>
      <c r="AH18" s="7" t="s">
        <v>54</v>
      </c>
      <c r="AL18" s="7" t="s">
        <v>55</v>
      </c>
    </row>
    <row r="19" spans="1:40" ht="16.5" customHeight="1" thickBot="1" x14ac:dyDescent="0.35">
      <c r="AD19" s="8" t="s">
        <v>56</v>
      </c>
      <c r="AE19" s="8" t="s">
        <v>57</v>
      </c>
      <c r="AF19" s="9" t="s">
        <v>58</v>
      </c>
      <c r="AH19" s="8" t="s">
        <v>56</v>
      </c>
      <c r="AI19" s="8" t="s">
        <v>57</v>
      </c>
      <c r="AJ19" s="9" t="s">
        <v>58</v>
      </c>
      <c r="AL19" s="8" t="s">
        <v>56</v>
      </c>
      <c r="AM19" s="8" t="s">
        <v>57</v>
      </c>
      <c r="AN19" s="9" t="s">
        <v>59</v>
      </c>
    </row>
    <row r="20" spans="1:40" ht="16.5" customHeight="1" thickTop="1" x14ac:dyDescent="0.3">
      <c r="A20">
        <v>709</v>
      </c>
      <c r="B20">
        <v>1</v>
      </c>
      <c r="AD20" t="s">
        <v>83</v>
      </c>
      <c r="AE20" t="s">
        <v>84</v>
      </c>
      <c r="AF20" s="91">
        <v>126800</v>
      </c>
      <c r="AH20" t="s">
        <v>85</v>
      </c>
      <c r="AI20" t="s">
        <v>86</v>
      </c>
      <c r="AJ20" s="10" t="s">
        <v>87</v>
      </c>
      <c r="AL20" t="s">
        <v>88</v>
      </c>
      <c r="AM20" t="s">
        <v>89</v>
      </c>
      <c r="AN20" s="10">
        <v>294.66666666666669</v>
      </c>
    </row>
    <row r="21" spans="1:40" ht="16.5" customHeight="1" x14ac:dyDescent="0.3">
      <c r="A21">
        <f>A20-1</f>
        <v>708</v>
      </c>
      <c r="B21">
        <f>B20+1</f>
        <v>2</v>
      </c>
      <c r="AD21" t="s">
        <v>90</v>
      </c>
      <c r="AE21" t="s">
        <v>91</v>
      </c>
      <c r="AF21" s="10">
        <v>5347.6190476190477</v>
      </c>
      <c r="AH21" t="s">
        <v>92</v>
      </c>
      <c r="AI21" t="s">
        <v>93</v>
      </c>
      <c r="AJ21" s="10" t="s">
        <v>87</v>
      </c>
      <c r="AL21" t="s">
        <v>94</v>
      </c>
      <c r="AM21" t="s">
        <v>95</v>
      </c>
      <c r="AN21" s="10">
        <v>244.99999999999997</v>
      </c>
    </row>
    <row r="22" spans="1:40" ht="16.5" customHeight="1" x14ac:dyDescent="0.3">
      <c r="A22">
        <f t="shared" ref="A22:A49" si="1">A21-1</f>
        <v>707</v>
      </c>
      <c r="B22">
        <f t="shared" ref="B22:B49" si="2">B21+1</f>
        <v>3</v>
      </c>
      <c r="AD22" t="s">
        <v>96</v>
      </c>
      <c r="AE22" t="s">
        <v>97</v>
      </c>
      <c r="AF22" s="10">
        <v>4828.6821705426355</v>
      </c>
      <c r="AH22" t="s">
        <v>98</v>
      </c>
      <c r="AI22" t="s">
        <v>99</v>
      </c>
      <c r="AJ22" s="10" t="s">
        <v>87</v>
      </c>
      <c r="AL22" t="s">
        <v>100</v>
      </c>
      <c r="AM22" t="s">
        <v>101</v>
      </c>
      <c r="AN22" s="10">
        <v>205.78947368421052</v>
      </c>
    </row>
    <row r="23" spans="1:40" ht="16.5" customHeight="1" x14ac:dyDescent="0.3">
      <c r="A23">
        <f t="shared" si="1"/>
        <v>706</v>
      </c>
      <c r="B23">
        <f t="shared" si="2"/>
        <v>4</v>
      </c>
      <c r="AD23" t="s">
        <v>102</v>
      </c>
      <c r="AE23" t="s">
        <v>103</v>
      </c>
      <c r="AF23" s="10">
        <v>2799.9999999999995</v>
      </c>
      <c r="AH23" t="s">
        <v>104</v>
      </c>
      <c r="AI23" t="s">
        <v>105</v>
      </c>
      <c r="AJ23" s="10" t="s">
        <v>106</v>
      </c>
      <c r="AL23" t="s">
        <v>107</v>
      </c>
      <c r="AM23" t="s">
        <v>108</v>
      </c>
      <c r="AN23" s="10">
        <v>186.66260657734469</v>
      </c>
    </row>
    <row r="24" spans="1:40" ht="16.5" customHeight="1" x14ac:dyDescent="0.3">
      <c r="A24">
        <f t="shared" si="1"/>
        <v>705</v>
      </c>
      <c r="B24">
        <f t="shared" si="2"/>
        <v>5</v>
      </c>
      <c r="AD24" t="s">
        <v>109</v>
      </c>
      <c r="AE24" t="s">
        <v>110</v>
      </c>
      <c r="AF24" s="10">
        <v>2604.8192771084337</v>
      </c>
      <c r="AH24" t="s">
        <v>111</v>
      </c>
      <c r="AI24" t="s">
        <v>112</v>
      </c>
      <c r="AJ24" s="10" t="s">
        <v>106</v>
      </c>
      <c r="AL24" t="s">
        <v>113</v>
      </c>
      <c r="AM24" t="s">
        <v>114</v>
      </c>
      <c r="AN24" s="10">
        <v>136.40988372093025</v>
      </c>
    </row>
    <row r="25" spans="1:40" ht="16.5" customHeight="1" x14ac:dyDescent="0.3">
      <c r="A25">
        <f t="shared" si="1"/>
        <v>704</v>
      </c>
      <c r="B25">
        <f t="shared" si="2"/>
        <v>6</v>
      </c>
      <c r="AD25" t="s">
        <v>115</v>
      </c>
      <c r="AE25" t="s">
        <v>116</v>
      </c>
      <c r="AF25" s="10">
        <v>2599.4350282485875</v>
      </c>
      <c r="AH25" t="s">
        <v>117</v>
      </c>
      <c r="AI25" t="s">
        <v>118</v>
      </c>
      <c r="AJ25" s="10" t="s">
        <v>87</v>
      </c>
      <c r="AL25" t="s">
        <v>119</v>
      </c>
      <c r="AM25" t="s">
        <v>120</v>
      </c>
      <c r="AN25" s="10">
        <v>111.71328671328671</v>
      </c>
    </row>
    <row r="26" spans="1:40" ht="16.5" customHeight="1" x14ac:dyDescent="0.3">
      <c r="A26">
        <f t="shared" si="1"/>
        <v>703</v>
      </c>
      <c r="B26">
        <f t="shared" si="2"/>
        <v>7</v>
      </c>
      <c r="AD26" t="s">
        <v>121</v>
      </c>
      <c r="AE26" t="s">
        <v>122</v>
      </c>
      <c r="AF26" s="10">
        <v>2383.3333333333335</v>
      </c>
      <c r="AH26" t="s">
        <v>123</v>
      </c>
      <c r="AI26" t="s">
        <v>124</v>
      </c>
      <c r="AJ26" s="10" t="s">
        <v>87</v>
      </c>
      <c r="AL26" t="s">
        <v>125</v>
      </c>
      <c r="AM26" t="s">
        <v>126</v>
      </c>
      <c r="AN26" s="10" t="s">
        <v>127</v>
      </c>
    </row>
    <row r="27" spans="1:40" ht="16.5" customHeight="1" x14ac:dyDescent="0.3">
      <c r="A27">
        <f t="shared" si="1"/>
        <v>702</v>
      </c>
      <c r="B27">
        <f t="shared" si="2"/>
        <v>8</v>
      </c>
      <c r="AD27" t="s">
        <v>128</v>
      </c>
      <c r="AE27" t="s">
        <v>129</v>
      </c>
      <c r="AF27" s="10">
        <v>1906.6666666666667</v>
      </c>
      <c r="AH27" t="s">
        <v>130</v>
      </c>
      <c r="AI27" t="s">
        <v>131</v>
      </c>
      <c r="AJ27" s="10" t="s">
        <v>87</v>
      </c>
      <c r="AL27" t="s">
        <v>132</v>
      </c>
      <c r="AM27" t="s">
        <v>133</v>
      </c>
      <c r="AN27" s="10">
        <v>95</v>
      </c>
    </row>
    <row r="28" spans="1:40" ht="16.5" customHeight="1" x14ac:dyDescent="0.3">
      <c r="A28">
        <f t="shared" si="1"/>
        <v>701</v>
      </c>
      <c r="B28">
        <f t="shared" si="2"/>
        <v>9</v>
      </c>
      <c r="AD28" t="s">
        <v>134</v>
      </c>
      <c r="AE28" t="s">
        <v>135</v>
      </c>
      <c r="AF28" s="10">
        <v>1252.2249690976514</v>
      </c>
      <c r="AH28" t="s">
        <v>136</v>
      </c>
      <c r="AI28" t="s">
        <v>137</v>
      </c>
      <c r="AJ28" s="10" t="s">
        <v>87</v>
      </c>
      <c r="AL28" t="s">
        <v>138</v>
      </c>
      <c r="AM28" t="s">
        <v>139</v>
      </c>
      <c r="AN28" s="10">
        <v>88.0625</v>
      </c>
    </row>
    <row r="29" spans="1:40" ht="16.5" customHeight="1" x14ac:dyDescent="0.3">
      <c r="A29">
        <f t="shared" si="1"/>
        <v>700</v>
      </c>
      <c r="B29">
        <f t="shared" si="2"/>
        <v>10</v>
      </c>
      <c r="AD29" t="s">
        <v>140</v>
      </c>
      <c r="AE29" t="s">
        <v>141</v>
      </c>
      <c r="AF29" s="10">
        <v>1226.9230769230769</v>
      </c>
      <c r="AH29" t="s">
        <v>142</v>
      </c>
      <c r="AI29" t="s">
        <v>143</v>
      </c>
      <c r="AJ29" s="10" t="s">
        <v>106</v>
      </c>
      <c r="AL29" t="s">
        <v>144</v>
      </c>
      <c r="AM29" t="s">
        <v>145</v>
      </c>
      <c r="AN29" s="10">
        <v>74.601941747572823</v>
      </c>
    </row>
    <row r="30" spans="1:40" ht="16.5" customHeight="1" x14ac:dyDescent="0.3">
      <c r="A30">
        <f t="shared" si="1"/>
        <v>699</v>
      </c>
      <c r="B30">
        <f t="shared" si="2"/>
        <v>11</v>
      </c>
      <c r="AD30" t="s">
        <v>146</v>
      </c>
      <c r="AE30" t="s">
        <v>147</v>
      </c>
      <c r="AF30" s="10">
        <v>1124.5762711864406</v>
      </c>
      <c r="AH30" t="s">
        <v>148</v>
      </c>
      <c r="AI30" t="s">
        <v>149</v>
      </c>
      <c r="AJ30" s="10" t="s">
        <v>106</v>
      </c>
      <c r="AL30" t="s">
        <v>150</v>
      </c>
      <c r="AM30" t="s">
        <v>151</v>
      </c>
      <c r="AN30" s="10">
        <v>64.884756924268814</v>
      </c>
    </row>
    <row r="31" spans="1:40" ht="16.5" customHeight="1" x14ac:dyDescent="0.3">
      <c r="A31">
        <f t="shared" si="1"/>
        <v>698</v>
      </c>
      <c r="B31">
        <f t="shared" si="2"/>
        <v>12</v>
      </c>
      <c r="AD31" t="s">
        <v>152</v>
      </c>
      <c r="AE31" t="s">
        <v>153</v>
      </c>
      <c r="AF31" s="10">
        <v>1052.0737327188942</v>
      </c>
      <c r="AH31" t="s">
        <v>154</v>
      </c>
      <c r="AI31" t="s">
        <v>155</v>
      </c>
      <c r="AJ31" s="10" t="s">
        <v>87</v>
      </c>
      <c r="AL31" t="s">
        <v>156</v>
      </c>
      <c r="AM31" t="s">
        <v>157</v>
      </c>
      <c r="AN31" s="10">
        <v>61.892361111111107</v>
      </c>
    </row>
    <row r="32" spans="1:40" ht="16.5" customHeight="1" x14ac:dyDescent="0.3">
      <c r="A32">
        <f t="shared" si="1"/>
        <v>697</v>
      </c>
      <c r="B32">
        <f t="shared" si="2"/>
        <v>13</v>
      </c>
      <c r="AD32" t="s">
        <v>158</v>
      </c>
      <c r="AE32" t="s">
        <v>159</v>
      </c>
      <c r="AF32" s="10">
        <v>915.78947368421041</v>
      </c>
      <c r="AH32" t="s">
        <v>160</v>
      </c>
      <c r="AI32" t="s">
        <v>161</v>
      </c>
      <c r="AJ32" s="10" t="s">
        <v>106</v>
      </c>
      <c r="AL32" t="s">
        <v>162</v>
      </c>
      <c r="AM32" t="s">
        <v>163</v>
      </c>
      <c r="AN32" s="10">
        <v>56.588572034347514</v>
      </c>
    </row>
    <row r="33" spans="1:40" ht="16.5" customHeight="1" x14ac:dyDescent="0.3">
      <c r="A33">
        <f t="shared" si="1"/>
        <v>696</v>
      </c>
      <c r="B33">
        <f t="shared" si="2"/>
        <v>14</v>
      </c>
      <c r="AD33" t="s">
        <v>164</v>
      </c>
      <c r="AE33" t="s">
        <v>165</v>
      </c>
      <c r="AF33" s="10">
        <v>827.69953051643199</v>
      </c>
      <c r="AH33" t="s">
        <v>166</v>
      </c>
      <c r="AI33" t="s">
        <v>167</v>
      </c>
      <c r="AJ33" s="10" t="s">
        <v>87</v>
      </c>
      <c r="AL33" t="s">
        <v>168</v>
      </c>
      <c r="AM33" t="s">
        <v>169</v>
      </c>
      <c r="AN33" s="10">
        <v>54.866042854094928</v>
      </c>
    </row>
    <row r="34" spans="1:40" ht="16.5" customHeight="1" x14ac:dyDescent="0.3">
      <c r="A34">
        <f t="shared" si="1"/>
        <v>695</v>
      </c>
      <c r="B34">
        <f t="shared" si="2"/>
        <v>15</v>
      </c>
      <c r="AD34" t="s">
        <v>170</v>
      </c>
      <c r="AE34" t="s">
        <v>171</v>
      </c>
      <c r="AF34" s="10">
        <v>606.45161290322585</v>
      </c>
      <c r="AH34" t="s">
        <v>172</v>
      </c>
      <c r="AI34" t="s">
        <v>173</v>
      </c>
      <c r="AJ34" s="10" t="s">
        <v>106</v>
      </c>
      <c r="AL34" t="s">
        <v>174</v>
      </c>
      <c r="AM34" t="s">
        <v>175</v>
      </c>
      <c r="AN34" s="10">
        <v>54.825462012320322</v>
      </c>
    </row>
    <row r="35" spans="1:40" ht="16.5" customHeight="1" x14ac:dyDescent="0.3">
      <c r="A35">
        <f t="shared" si="1"/>
        <v>694</v>
      </c>
      <c r="B35">
        <f t="shared" si="2"/>
        <v>16</v>
      </c>
      <c r="AD35" t="s">
        <v>176</v>
      </c>
      <c r="AE35" t="s">
        <v>177</v>
      </c>
      <c r="AF35" s="10">
        <v>570.43010752688167</v>
      </c>
      <c r="AH35" t="s">
        <v>178</v>
      </c>
      <c r="AI35" t="s">
        <v>179</v>
      </c>
      <c r="AJ35" s="10" t="s">
        <v>87</v>
      </c>
      <c r="AL35" t="s">
        <v>180</v>
      </c>
      <c r="AM35" t="s">
        <v>181</v>
      </c>
      <c r="AN35" s="10">
        <v>49.142686745191611</v>
      </c>
    </row>
    <row r="36" spans="1:40" ht="16.5" customHeight="1" x14ac:dyDescent="0.3">
      <c r="A36">
        <f t="shared" si="1"/>
        <v>693</v>
      </c>
      <c r="B36">
        <f t="shared" si="2"/>
        <v>17</v>
      </c>
      <c r="AD36" t="s">
        <v>182</v>
      </c>
      <c r="AE36" t="s">
        <v>183</v>
      </c>
      <c r="AF36" s="10">
        <v>520.37037037037032</v>
      </c>
      <c r="AH36" t="s">
        <v>184</v>
      </c>
      <c r="AI36" t="s">
        <v>185</v>
      </c>
      <c r="AJ36" s="10" t="s">
        <v>87</v>
      </c>
      <c r="AL36" t="s">
        <v>186</v>
      </c>
      <c r="AM36" t="s">
        <v>187</v>
      </c>
      <c r="AN36" s="10">
        <v>44.174757281553383</v>
      </c>
    </row>
    <row r="37" spans="1:40" ht="16.5" customHeight="1" x14ac:dyDescent="0.3">
      <c r="A37">
        <f t="shared" si="1"/>
        <v>692</v>
      </c>
      <c r="B37">
        <f t="shared" si="2"/>
        <v>18</v>
      </c>
      <c r="AD37" t="s">
        <v>188</v>
      </c>
      <c r="AE37" t="s">
        <v>189</v>
      </c>
      <c r="AF37" s="10">
        <v>516.27906976744191</v>
      </c>
      <c r="AH37" t="s">
        <v>190</v>
      </c>
      <c r="AI37" t="s">
        <v>191</v>
      </c>
      <c r="AJ37" s="10" t="s">
        <v>87</v>
      </c>
      <c r="AL37" t="s">
        <v>192</v>
      </c>
      <c r="AM37" t="s">
        <v>193</v>
      </c>
      <c r="AN37" s="10">
        <v>43.907783176145571</v>
      </c>
    </row>
    <row r="38" spans="1:40" ht="16.5" customHeight="1" x14ac:dyDescent="0.3">
      <c r="A38">
        <f t="shared" si="1"/>
        <v>691</v>
      </c>
      <c r="B38">
        <f t="shared" si="2"/>
        <v>19</v>
      </c>
      <c r="AD38" t="s">
        <v>194</v>
      </c>
      <c r="AE38" t="s">
        <v>195</v>
      </c>
      <c r="AF38" s="10">
        <v>466.21621621621631</v>
      </c>
      <c r="AH38" t="s">
        <v>196</v>
      </c>
      <c r="AI38" t="s">
        <v>197</v>
      </c>
      <c r="AJ38" s="10" t="s">
        <v>87</v>
      </c>
      <c r="AL38" t="s">
        <v>134</v>
      </c>
      <c r="AM38" t="s">
        <v>135</v>
      </c>
      <c r="AN38" s="10">
        <v>42.729467023289189</v>
      </c>
    </row>
    <row r="39" spans="1:40" ht="16.5" customHeight="1" x14ac:dyDescent="0.3">
      <c r="A39">
        <f t="shared" si="1"/>
        <v>690</v>
      </c>
      <c r="B39">
        <f t="shared" si="2"/>
        <v>20</v>
      </c>
      <c r="AD39" t="s">
        <v>198</v>
      </c>
      <c r="AE39" t="s">
        <v>199</v>
      </c>
      <c r="AF39" s="10">
        <v>460.71428571428578</v>
      </c>
      <c r="AH39" t="s">
        <v>200</v>
      </c>
      <c r="AI39" t="s">
        <v>201</v>
      </c>
      <c r="AJ39" s="10" t="s">
        <v>87</v>
      </c>
      <c r="AL39" t="s">
        <v>202</v>
      </c>
      <c r="AM39" t="s">
        <v>203</v>
      </c>
      <c r="AN39" s="10">
        <v>42.411442833829312</v>
      </c>
    </row>
    <row r="40" spans="1:40" ht="16.5" customHeight="1" x14ac:dyDescent="0.3">
      <c r="A40">
        <f t="shared" si="1"/>
        <v>689</v>
      </c>
      <c r="B40">
        <f t="shared" si="2"/>
        <v>21</v>
      </c>
      <c r="AD40" t="s">
        <v>204</v>
      </c>
      <c r="AE40" t="s">
        <v>205</v>
      </c>
      <c r="AF40" s="10">
        <v>460.00000000000006</v>
      </c>
      <c r="AH40" t="s">
        <v>206</v>
      </c>
      <c r="AI40" t="s">
        <v>207</v>
      </c>
      <c r="AJ40" s="10" t="s">
        <v>106</v>
      </c>
      <c r="AL40" t="s">
        <v>208</v>
      </c>
      <c r="AM40" t="s">
        <v>209</v>
      </c>
      <c r="AN40" s="10">
        <v>42.177901203399806</v>
      </c>
    </row>
    <row r="41" spans="1:40" ht="16.5" customHeight="1" x14ac:dyDescent="0.3">
      <c r="A41">
        <f t="shared" si="1"/>
        <v>688</v>
      </c>
      <c r="B41">
        <f t="shared" si="2"/>
        <v>22</v>
      </c>
      <c r="AD41" t="s">
        <v>210</v>
      </c>
      <c r="AE41" t="s">
        <v>211</v>
      </c>
      <c r="AF41" s="10">
        <v>383.87096774193549</v>
      </c>
      <c r="AH41" t="s">
        <v>212</v>
      </c>
      <c r="AI41" t="s">
        <v>213</v>
      </c>
      <c r="AJ41" s="10" t="s">
        <v>106</v>
      </c>
      <c r="AL41" s="11" t="s">
        <v>214</v>
      </c>
      <c r="AM41" s="11" t="s">
        <v>215</v>
      </c>
      <c r="AN41" s="12">
        <v>41.854166666666679</v>
      </c>
    </row>
    <row r="42" spans="1:40" ht="16.5" customHeight="1" x14ac:dyDescent="0.3">
      <c r="A42">
        <f t="shared" si="1"/>
        <v>687</v>
      </c>
      <c r="B42">
        <f t="shared" si="2"/>
        <v>23</v>
      </c>
      <c r="AD42" s="11" t="s">
        <v>216</v>
      </c>
      <c r="AE42" s="11" t="s">
        <v>217</v>
      </c>
      <c r="AF42" s="12">
        <v>359.25925925925924</v>
      </c>
      <c r="AG42" s="11"/>
      <c r="AH42" s="11" t="s">
        <v>218</v>
      </c>
      <c r="AI42" s="11" t="s">
        <v>219</v>
      </c>
      <c r="AJ42" s="12" t="s">
        <v>87</v>
      </c>
      <c r="AK42" s="11"/>
      <c r="AL42" s="11" t="s">
        <v>220</v>
      </c>
      <c r="AM42" s="11" t="s">
        <v>221</v>
      </c>
      <c r="AN42" s="12">
        <v>41.654725092390066</v>
      </c>
    </row>
    <row r="43" spans="1:40" ht="16.5" customHeight="1" x14ac:dyDescent="0.3">
      <c r="A43">
        <f t="shared" si="1"/>
        <v>686</v>
      </c>
      <c r="B43">
        <f t="shared" si="2"/>
        <v>24</v>
      </c>
      <c r="AD43" s="11" t="s">
        <v>222</v>
      </c>
      <c r="AE43" s="11" t="s">
        <v>223</v>
      </c>
      <c r="AF43" s="12">
        <v>359.13978494623649</v>
      </c>
      <c r="AG43" s="11"/>
      <c r="AH43" s="11" t="s">
        <v>224</v>
      </c>
      <c r="AI43" s="11" t="s">
        <v>225</v>
      </c>
      <c r="AJ43" s="12" t="s">
        <v>87</v>
      </c>
      <c r="AK43" s="11"/>
      <c r="AL43" s="11" t="s">
        <v>226</v>
      </c>
      <c r="AM43" s="11" t="s">
        <v>227</v>
      </c>
      <c r="AN43" s="12">
        <v>37.419354838709687</v>
      </c>
    </row>
    <row r="44" spans="1:40" ht="16.5" customHeight="1" x14ac:dyDescent="0.3">
      <c r="A44">
        <f t="shared" si="1"/>
        <v>685</v>
      </c>
      <c r="B44">
        <f t="shared" si="2"/>
        <v>25</v>
      </c>
      <c r="AD44" s="11" t="s">
        <v>228</v>
      </c>
      <c r="AE44" s="11" t="s">
        <v>229</v>
      </c>
      <c r="AF44" s="12">
        <v>339.71631205673765</v>
      </c>
      <c r="AG44" s="11"/>
      <c r="AH44" s="11" t="s">
        <v>230</v>
      </c>
      <c r="AI44" s="11" t="s">
        <v>231</v>
      </c>
      <c r="AJ44" s="12" t="s">
        <v>87</v>
      </c>
      <c r="AK44" s="11"/>
      <c r="AL44" s="11" t="s">
        <v>232</v>
      </c>
      <c r="AM44" s="11" t="s">
        <v>233</v>
      </c>
      <c r="AN44" s="12">
        <v>33.333333333333329</v>
      </c>
    </row>
    <row r="45" spans="1:40" ht="16.5" customHeight="1" x14ac:dyDescent="0.3">
      <c r="A45">
        <f t="shared" si="1"/>
        <v>684</v>
      </c>
      <c r="B45">
        <f t="shared" si="2"/>
        <v>26</v>
      </c>
      <c r="AD45" s="11" t="s">
        <v>234</v>
      </c>
      <c r="AE45" s="11" t="s">
        <v>235</v>
      </c>
      <c r="AF45" s="12">
        <v>327.94117647058823</v>
      </c>
      <c r="AG45" s="11"/>
      <c r="AH45" s="11" t="s">
        <v>236</v>
      </c>
      <c r="AI45" s="11" t="s">
        <v>237</v>
      </c>
      <c r="AJ45" s="12" t="s">
        <v>106</v>
      </c>
      <c r="AK45" s="11"/>
      <c r="AL45" s="11" t="s">
        <v>238</v>
      </c>
      <c r="AM45" s="11" t="s">
        <v>239</v>
      </c>
      <c r="AN45" s="12">
        <v>32.772811753252491</v>
      </c>
    </row>
    <row r="46" spans="1:40" x14ac:dyDescent="0.3">
      <c r="A46">
        <f t="shared" si="1"/>
        <v>683</v>
      </c>
      <c r="B46">
        <f t="shared" si="2"/>
        <v>27</v>
      </c>
      <c r="AD46" s="11" t="s">
        <v>240</v>
      </c>
      <c r="AE46" s="11" t="s">
        <v>241</v>
      </c>
      <c r="AF46" s="12">
        <v>325.64102564102564</v>
      </c>
      <c r="AG46" s="11"/>
      <c r="AH46" s="11" t="s">
        <v>242</v>
      </c>
      <c r="AI46" s="11" t="s">
        <v>243</v>
      </c>
      <c r="AJ46" s="12" t="s">
        <v>106</v>
      </c>
      <c r="AK46" s="11"/>
      <c r="AL46" s="11" t="s">
        <v>244</v>
      </c>
      <c r="AM46" s="11" t="s">
        <v>245</v>
      </c>
      <c r="AN46" s="12">
        <v>32.30061349693252</v>
      </c>
    </row>
    <row r="47" spans="1:40" x14ac:dyDescent="0.3">
      <c r="A47">
        <f t="shared" si="1"/>
        <v>682</v>
      </c>
      <c r="B47">
        <f t="shared" si="2"/>
        <v>28</v>
      </c>
      <c r="AD47" s="11" t="s">
        <v>246</v>
      </c>
      <c r="AE47" s="11" t="s">
        <v>247</v>
      </c>
      <c r="AF47" s="12">
        <v>323.82022471910108</v>
      </c>
      <c r="AG47" s="11"/>
      <c r="AH47" s="11" t="s">
        <v>248</v>
      </c>
      <c r="AI47" s="11" t="s">
        <v>249</v>
      </c>
      <c r="AJ47" s="12" t="s">
        <v>87</v>
      </c>
      <c r="AK47" s="11"/>
      <c r="AL47" s="11" t="s">
        <v>250</v>
      </c>
      <c r="AM47" s="11" t="s">
        <v>251</v>
      </c>
      <c r="AN47" s="12">
        <v>30.133614627285528</v>
      </c>
    </row>
    <row r="48" spans="1:40" x14ac:dyDescent="0.3">
      <c r="A48">
        <f t="shared" si="1"/>
        <v>681</v>
      </c>
      <c r="B48">
        <f t="shared" si="2"/>
        <v>29</v>
      </c>
      <c r="AD48" s="11" t="s">
        <v>252</v>
      </c>
      <c r="AE48" s="11" t="s">
        <v>253</v>
      </c>
      <c r="AF48" s="12">
        <v>318.96551724137936</v>
      </c>
      <c r="AG48" s="11"/>
      <c r="AH48" s="11" t="s">
        <v>254</v>
      </c>
      <c r="AI48" s="11" t="s">
        <v>255</v>
      </c>
      <c r="AJ48" s="12" t="s">
        <v>106</v>
      </c>
      <c r="AK48" s="11"/>
      <c r="AL48" s="11" t="s">
        <v>256</v>
      </c>
      <c r="AM48" s="11" t="s">
        <v>257</v>
      </c>
      <c r="AN48" s="12">
        <v>29.316143497757853</v>
      </c>
    </row>
    <row r="49" spans="1:40" x14ac:dyDescent="0.3">
      <c r="A49">
        <f t="shared" si="1"/>
        <v>680</v>
      </c>
      <c r="B49">
        <f t="shared" si="2"/>
        <v>30</v>
      </c>
      <c r="AD49" s="13" t="s">
        <v>258</v>
      </c>
      <c r="AE49" s="13" t="s">
        <v>259</v>
      </c>
      <c r="AF49" s="14">
        <v>309.375</v>
      </c>
      <c r="AG49" s="11"/>
      <c r="AH49" s="13" t="s">
        <v>260</v>
      </c>
      <c r="AI49" s="13" t="s">
        <v>261</v>
      </c>
      <c r="AJ49" s="14" t="s">
        <v>106</v>
      </c>
      <c r="AK49" s="11"/>
      <c r="AL49" s="13" t="s">
        <v>262</v>
      </c>
      <c r="AM49" s="13" t="s">
        <v>263</v>
      </c>
      <c r="AN49" s="14">
        <v>28.200000000000003</v>
      </c>
    </row>
    <row r="50" spans="1:40" x14ac:dyDescent="0.3">
      <c r="AD50" s="11"/>
      <c r="AE50" s="11"/>
      <c r="AF50" s="12"/>
      <c r="AG50" s="11"/>
      <c r="AH50" s="11"/>
      <c r="AI50" s="11"/>
      <c r="AJ50" s="12"/>
      <c r="AK50" s="11"/>
      <c r="AL50" s="11"/>
      <c r="AM50" s="11"/>
      <c r="AN50" s="12"/>
    </row>
    <row r="51" spans="1:40" ht="27" thickBot="1" x14ac:dyDescent="0.35">
      <c r="D51" s="1" t="s">
        <v>60</v>
      </c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  <c r="AB51" s="1"/>
      <c r="AC51" s="1"/>
      <c r="AD51" s="1"/>
      <c r="AE51" s="1"/>
      <c r="AF51" s="1"/>
      <c r="AG51" s="1"/>
      <c r="AH51" s="1"/>
      <c r="AI51" s="1"/>
      <c r="AJ51" s="1"/>
      <c r="AK51" s="1"/>
      <c r="AL51" s="1"/>
      <c r="AM51" s="1"/>
      <c r="AN51" s="1"/>
    </row>
    <row r="52" spans="1:40" ht="12" customHeight="1" thickTop="1" x14ac:dyDescent="0.3"/>
    <row r="53" spans="1:40" s="6" customFormat="1" ht="17.25" customHeight="1" thickBot="1" x14ac:dyDescent="0.35">
      <c r="D53" s="4" t="s">
        <v>61</v>
      </c>
      <c r="E53" s="4"/>
      <c r="F53" s="4"/>
      <c r="G53" s="4"/>
      <c r="H53" s="4"/>
      <c r="I53" s="5"/>
      <c r="J53" s="4" t="s">
        <v>62</v>
      </c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5"/>
      <c r="X53" s="4" t="s">
        <v>63</v>
      </c>
      <c r="Y53" s="4"/>
      <c r="Z53" s="4"/>
      <c r="AA53" s="4"/>
      <c r="AB53" s="4"/>
      <c r="AC53" s="5"/>
      <c r="AD53" s="4" t="s">
        <v>64</v>
      </c>
      <c r="AE53" s="4"/>
      <c r="AF53" s="4"/>
      <c r="AG53" s="4"/>
      <c r="AH53" s="4"/>
      <c r="AI53" s="4"/>
      <c r="AJ53" s="4"/>
      <c r="AK53" s="4"/>
      <c r="AL53" s="4"/>
      <c r="AM53" s="4"/>
      <c r="AN53" s="4"/>
    </row>
    <row r="54" spans="1:40" ht="12" customHeight="1" thickTop="1" x14ac:dyDescent="0.3"/>
    <row r="55" spans="1:40" ht="17.25" customHeight="1" x14ac:dyDescent="0.3">
      <c r="AD55" s="7" t="s">
        <v>65</v>
      </c>
      <c r="AH55" s="7" t="s">
        <v>66</v>
      </c>
      <c r="AL55" s="7" t="s">
        <v>67</v>
      </c>
    </row>
    <row r="56" spans="1:40" ht="17.25" customHeight="1" thickBot="1" x14ac:dyDescent="0.35">
      <c r="AD56" s="8" t="s">
        <v>68</v>
      </c>
      <c r="AE56" s="8" t="s">
        <v>69</v>
      </c>
      <c r="AF56" s="9" t="s">
        <v>70</v>
      </c>
      <c r="AH56" s="8" t="s">
        <v>68</v>
      </c>
      <c r="AI56" s="8" t="s">
        <v>69</v>
      </c>
      <c r="AJ56" s="9" t="s">
        <v>70</v>
      </c>
      <c r="AL56" s="8" t="s">
        <v>68</v>
      </c>
      <c r="AM56" s="8" t="s">
        <v>69</v>
      </c>
      <c r="AN56" s="9" t="s">
        <v>71</v>
      </c>
    </row>
    <row r="57" spans="1:40" ht="17.25" customHeight="1" thickTop="1" x14ac:dyDescent="0.3">
      <c r="A57">
        <v>1005</v>
      </c>
      <c r="B57">
        <f t="shared" ref="B57:B86" si="3">B20</f>
        <v>1</v>
      </c>
      <c r="AD57" t="s">
        <v>264</v>
      </c>
      <c r="AE57" t="s">
        <v>265</v>
      </c>
      <c r="AF57" s="10">
        <v>25120</v>
      </c>
      <c r="AH57" t="s">
        <v>266</v>
      </c>
      <c r="AI57" t="s">
        <v>267</v>
      </c>
      <c r="AJ57" s="10" t="s">
        <v>106</v>
      </c>
      <c r="AL57" t="s">
        <v>268</v>
      </c>
      <c r="AM57" t="s">
        <v>269</v>
      </c>
      <c r="AN57" s="10">
        <v>234.07407407407405</v>
      </c>
    </row>
    <row r="58" spans="1:40" ht="17.25" customHeight="1" x14ac:dyDescent="0.3">
      <c r="A58">
        <v>1004</v>
      </c>
      <c r="B58">
        <f t="shared" si="3"/>
        <v>2</v>
      </c>
      <c r="AD58" t="s">
        <v>270</v>
      </c>
      <c r="AE58" t="s">
        <v>271</v>
      </c>
      <c r="AF58" s="10">
        <v>19688.888888888887</v>
      </c>
      <c r="AH58" t="s">
        <v>272</v>
      </c>
      <c r="AI58" t="s">
        <v>273</v>
      </c>
      <c r="AJ58" s="10" t="s">
        <v>87</v>
      </c>
      <c r="AL58" t="s">
        <v>274</v>
      </c>
      <c r="AM58" t="s">
        <v>275</v>
      </c>
      <c r="AN58" s="10">
        <v>215</v>
      </c>
    </row>
    <row r="59" spans="1:40" ht="17.25" customHeight="1" x14ac:dyDescent="0.3">
      <c r="A59">
        <v>1003</v>
      </c>
      <c r="B59">
        <f t="shared" si="3"/>
        <v>3</v>
      </c>
      <c r="AD59" t="s">
        <v>276</v>
      </c>
      <c r="AE59" t="s">
        <v>277</v>
      </c>
      <c r="AF59" s="10">
        <v>14800</v>
      </c>
      <c r="AH59" t="s">
        <v>278</v>
      </c>
      <c r="AI59" t="s">
        <v>279</v>
      </c>
      <c r="AJ59" s="10" t="s">
        <v>106</v>
      </c>
      <c r="AL59" t="s">
        <v>280</v>
      </c>
      <c r="AM59" t="s">
        <v>281</v>
      </c>
      <c r="AN59" s="10">
        <v>203.65535248041775</v>
      </c>
    </row>
    <row r="60" spans="1:40" ht="17.25" customHeight="1" x14ac:dyDescent="0.3">
      <c r="A60">
        <v>1002</v>
      </c>
      <c r="B60">
        <f t="shared" si="3"/>
        <v>4</v>
      </c>
      <c r="AD60" t="s">
        <v>282</v>
      </c>
      <c r="AE60" t="s">
        <v>283</v>
      </c>
      <c r="AF60" s="10">
        <v>9650</v>
      </c>
      <c r="AH60" t="s">
        <v>284</v>
      </c>
      <c r="AI60" t="s">
        <v>285</v>
      </c>
      <c r="AJ60" s="10" t="s">
        <v>106</v>
      </c>
      <c r="AL60" t="s">
        <v>286</v>
      </c>
      <c r="AM60" t="s">
        <v>287</v>
      </c>
      <c r="AN60" s="10">
        <v>146.28571428571428</v>
      </c>
    </row>
    <row r="61" spans="1:40" ht="17.25" customHeight="1" x14ac:dyDescent="0.3">
      <c r="A61">
        <v>1001</v>
      </c>
      <c r="B61">
        <f t="shared" si="3"/>
        <v>5</v>
      </c>
      <c r="AD61" t="s">
        <v>288</v>
      </c>
      <c r="AE61" t="s">
        <v>289</v>
      </c>
      <c r="AF61" s="10">
        <v>8245.977011494253</v>
      </c>
      <c r="AH61" t="s">
        <v>290</v>
      </c>
      <c r="AI61" t="s">
        <v>291</v>
      </c>
      <c r="AJ61" s="10" t="s">
        <v>87</v>
      </c>
      <c r="AL61" t="s">
        <v>292</v>
      </c>
      <c r="AM61" t="s">
        <v>293</v>
      </c>
      <c r="AN61" s="10">
        <v>102.3611111111111</v>
      </c>
    </row>
    <row r="62" spans="1:40" ht="17.25" customHeight="1" x14ac:dyDescent="0.3">
      <c r="A62">
        <v>1000</v>
      </c>
      <c r="B62">
        <f t="shared" si="3"/>
        <v>6</v>
      </c>
      <c r="AD62" t="s">
        <v>294</v>
      </c>
      <c r="AE62" t="s">
        <v>295</v>
      </c>
      <c r="AF62" s="10">
        <v>2420</v>
      </c>
      <c r="AH62" t="s">
        <v>296</v>
      </c>
      <c r="AI62" t="s">
        <v>297</v>
      </c>
      <c r="AJ62" s="10" t="s">
        <v>106</v>
      </c>
      <c r="AL62" t="s">
        <v>298</v>
      </c>
      <c r="AM62" t="s">
        <v>299</v>
      </c>
      <c r="AN62" s="10">
        <v>68.372093023255829</v>
      </c>
    </row>
    <row r="63" spans="1:40" ht="17.25" customHeight="1" x14ac:dyDescent="0.3">
      <c r="A63">
        <v>999</v>
      </c>
      <c r="B63">
        <f t="shared" si="3"/>
        <v>7</v>
      </c>
      <c r="AD63" t="s">
        <v>300</v>
      </c>
      <c r="AE63" t="s">
        <v>301</v>
      </c>
      <c r="AF63" s="10">
        <v>2312</v>
      </c>
      <c r="AH63" t="s">
        <v>302</v>
      </c>
      <c r="AI63" t="s">
        <v>303</v>
      </c>
      <c r="AJ63" s="10" t="s">
        <v>87</v>
      </c>
      <c r="AL63" t="s">
        <v>304</v>
      </c>
      <c r="AM63" t="s">
        <v>305</v>
      </c>
      <c r="AN63" s="10">
        <v>65.833333333333343</v>
      </c>
    </row>
    <row r="64" spans="1:40" ht="17.25" customHeight="1" x14ac:dyDescent="0.3">
      <c r="A64">
        <v>998</v>
      </c>
      <c r="B64">
        <f t="shared" si="3"/>
        <v>8</v>
      </c>
      <c r="AD64" t="s">
        <v>306</v>
      </c>
      <c r="AE64" t="s">
        <v>307</v>
      </c>
      <c r="AF64" s="10">
        <v>2200</v>
      </c>
      <c r="AH64" t="s">
        <v>308</v>
      </c>
      <c r="AI64" t="s">
        <v>309</v>
      </c>
      <c r="AJ64" s="10" t="s">
        <v>87</v>
      </c>
      <c r="AL64" t="s">
        <v>310</v>
      </c>
      <c r="AM64" t="s">
        <v>311</v>
      </c>
      <c r="AN64" s="10">
        <v>60</v>
      </c>
    </row>
    <row r="65" spans="1:40" ht="17.25" customHeight="1" x14ac:dyDescent="0.3">
      <c r="A65">
        <v>997</v>
      </c>
      <c r="B65">
        <f t="shared" si="3"/>
        <v>9</v>
      </c>
      <c r="AD65" t="s">
        <v>312</v>
      </c>
      <c r="AE65" t="s">
        <v>313</v>
      </c>
      <c r="AF65" s="10">
        <v>2129.9999999999995</v>
      </c>
      <c r="AH65" t="s">
        <v>314</v>
      </c>
      <c r="AI65" t="s">
        <v>315</v>
      </c>
      <c r="AJ65" s="10" t="s">
        <v>87</v>
      </c>
      <c r="AL65" t="s">
        <v>316</v>
      </c>
      <c r="AM65" t="s">
        <v>317</v>
      </c>
      <c r="AN65" s="10">
        <v>52.51141552511416</v>
      </c>
    </row>
    <row r="66" spans="1:40" ht="17.25" customHeight="1" x14ac:dyDescent="0.3">
      <c r="A66">
        <v>996</v>
      </c>
      <c r="B66">
        <f t="shared" si="3"/>
        <v>10</v>
      </c>
      <c r="AD66" t="s">
        <v>318</v>
      </c>
      <c r="AE66" t="s">
        <v>319</v>
      </c>
      <c r="AF66" s="10">
        <v>1771.4285714285711</v>
      </c>
      <c r="AH66" t="s">
        <v>320</v>
      </c>
      <c r="AI66" t="s">
        <v>321</v>
      </c>
      <c r="AJ66" s="10" t="s">
        <v>87</v>
      </c>
      <c r="AL66" t="s">
        <v>322</v>
      </c>
      <c r="AM66" t="s">
        <v>323</v>
      </c>
      <c r="AN66" s="10">
        <v>52.04819277108431</v>
      </c>
    </row>
    <row r="67" spans="1:40" ht="17.25" customHeight="1" x14ac:dyDescent="0.3">
      <c r="A67">
        <v>995</v>
      </c>
      <c r="B67">
        <f t="shared" si="3"/>
        <v>11</v>
      </c>
      <c r="AD67" t="s">
        <v>324</v>
      </c>
      <c r="AE67" t="s">
        <v>325</v>
      </c>
      <c r="AF67" s="10">
        <v>1623.8095238095241</v>
      </c>
      <c r="AH67" t="s">
        <v>326</v>
      </c>
      <c r="AI67" t="s">
        <v>327</v>
      </c>
      <c r="AJ67" s="10" t="s">
        <v>106</v>
      </c>
      <c r="AL67" t="s">
        <v>328</v>
      </c>
      <c r="AM67" t="s">
        <v>329</v>
      </c>
      <c r="AN67" s="10">
        <v>39.230769230769234</v>
      </c>
    </row>
    <row r="68" spans="1:40" ht="17.25" customHeight="1" x14ac:dyDescent="0.3">
      <c r="A68">
        <v>994</v>
      </c>
      <c r="B68">
        <f t="shared" si="3"/>
        <v>12</v>
      </c>
      <c r="AD68" t="s">
        <v>330</v>
      </c>
      <c r="AE68" t="s">
        <v>331</v>
      </c>
      <c r="AF68" s="10">
        <v>1484.6153846153848</v>
      </c>
      <c r="AH68" t="s">
        <v>332</v>
      </c>
      <c r="AI68" t="s">
        <v>333</v>
      </c>
      <c r="AJ68" s="10" t="s">
        <v>106</v>
      </c>
      <c r="AL68" t="s">
        <v>334</v>
      </c>
      <c r="AM68" t="s">
        <v>335</v>
      </c>
      <c r="AN68" s="10">
        <v>36.795865633074918</v>
      </c>
    </row>
    <row r="69" spans="1:40" ht="17.25" customHeight="1" x14ac:dyDescent="0.3">
      <c r="A69">
        <v>993</v>
      </c>
      <c r="B69">
        <f t="shared" si="3"/>
        <v>13</v>
      </c>
      <c r="AD69" t="s">
        <v>336</v>
      </c>
      <c r="AE69" t="s">
        <v>337</v>
      </c>
      <c r="AF69" s="10">
        <v>1324.9999999999998</v>
      </c>
      <c r="AH69" t="s">
        <v>338</v>
      </c>
      <c r="AI69" t="s">
        <v>339</v>
      </c>
      <c r="AJ69" s="10" t="s">
        <v>87</v>
      </c>
      <c r="AL69" t="s">
        <v>340</v>
      </c>
      <c r="AM69" t="s">
        <v>341</v>
      </c>
      <c r="AN69" s="10">
        <v>36.363636363636367</v>
      </c>
    </row>
    <row r="70" spans="1:40" ht="17.25" customHeight="1" x14ac:dyDescent="0.3">
      <c r="A70">
        <v>992</v>
      </c>
      <c r="B70">
        <f t="shared" si="3"/>
        <v>14</v>
      </c>
      <c r="AD70" t="s">
        <v>342</v>
      </c>
      <c r="AE70" t="s">
        <v>343</v>
      </c>
      <c r="AF70" s="10">
        <v>1014.2857142857142</v>
      </c>
      <c r="AH70" t="s">
        <v>344</v>
      </c>
      <c r="AI70" t="s">
        <v>345</v>
      </c>
      <c r="AJ70" s="10" t="s">
        <v>106</v>
      </c>
      <c r="AL70" t="s">
        <v>346</v>
      </c>
      <c r="AM70" t="s">
        <v>347</v>
      </c>
      <c r="AN70" s="10">
        <v>27.200000000000006</v>
      </c>
    </row>
    <row r="71" spans="1:40" ht="17.25" customHeight="1" x14ac:dyDescent="0.3">
      <c r="A71">
        <v>991</v>
      </c>
      <c r="B71">
        <f t="shared" si="3"/>
        <v>15</v>
      </c>
      <c r="AD71" t="s">
        <v>348</v>
      </c>
      <c r="AE71" t="s">
        <v>349</v>
      </c>
      <c r="AF71" s="10">
        <v>1005.8823529411762</v>
      </c>
      <c r="AH71" t="s">
        <v>350</v>
      </c>
      <c r="AI71" t="s">
        <v>351</v>
      </c>
      <c r="AJ71" s="10" t="s">
        <v>106</v>
      </c>
      <c r="AL71" t="s">
        <v>352</v>
      </c>
      <c r="AM71" t="s">
        <v>353</v>
      </c>
      <c r="AN71" s="10">
        <v>25.783619817997966</v>
      </c>
    </row>
    <row r="72" spans="1:40" ht="17.25" customHeight="1" x14ac:dyDescent="0.3">
      <c r="A72">
        <v>990</v>
      </c>
      <c r="B72">
        <f t="shared" si="3"/>
        <v>16</v>
      </c>
      <c r="AD72" t="s">
        <v>354</v>
      </c>
      <c r="AE72" t="s">
        <v>355</v>
      </c>
      <c r="AF72" s="10">
        <v>833.33333333333337</v>
      </c>
      <c r="AH72" t="s">
        <v>356</v>
      </c>
      <c r="AI72" t="s">
        <v>357</v>
      </c>
      <c r="AJ72" s="10" t="s">
        <v>106</v>
      </c>
      <c r="AL72" t="s">
        <v>358</v>
      </c>
      <c r="AM72" t="s">
        <v>359</v>
      </c>
      <c r="AN72" s="10">
        <v>24.089068825910921</v>
      </c>
    </row>
    <row r="73" spans="1:40" ht="17.25" customHeight="1" x14ac:dyDescent="0.3">
      <c r="A73">
        <v>989</v>
      </c>
      <c r="B73">
        <f t="shared" si="3"/>
        <v>17</v>
      </c>
      <c r="AD73" t="s">
        <v>360</v>
      </c>
      <c r="AE73" t="s">
        <v>361</v>
      </c>
      <c r="AF73" s="10">
        <v>811.11111111111109</v>
      </c>
      <c r="AH73" t="s">
        <v>362</v>
      </c>
      <c r="AI73" t="s">
        <v>363</v>
      </c>
      <c r="AJ73" s="10" t="s">
        <v>106</v>
      </c>
      <c r="AL73" t="s">
        <v>364</v>
      </c>
      <c r="AM73" t="s">
        <v>365</v>
      </c>
      <c r="AN73" s="10">
        <v>23.29059829059829</v>
      </c>
    </row>
    <row r="74" spans="1:40" ht="17.25" customHeight="1" x14ac:dyDescent="0.3">
      <c r="A74">
        <v>988</v>
      </c>
      <c r="B74">
        <f t="shared" si="3"/>
        <v>18</v>
      </c>
      <c r="AD74" t="s">
        <v>366</v>
      </c>
      <c r="AE74" t="s">
        <v>367</v>
      </c>
      <c r="AF74" s="10">
        <v>772.72727272727263</v>
      </c>
      <c r="AH74" t="s">
        <v>368</v>
      </c>
      <c r="AI74" t="s">
        <v>369</v>
      </c>
      <c r="AJ74" s="10" t="s">
        <v>106</v>
      </c>
      <c r="AL74" t="s">
        <v>370</v>
      </c>
      <c r="AM74" t="s">
        <v>371</v>
      </c>
      <c r="AN74" s="10">
        <v>20.505050505050498</v>
      </c>
    </row>
    <row r="75" spans="1:40" ht="17.25" customHeight="1" x14ac:dyDescent="0.3">
      <c r="A75">
        <v>987</v>
      </c>
      <c r="B75">
        <f t="shared" si="3"/>
        <v>19</v>
      </c>
      <c r="AD75" t="s">
        <v>372</v>
      </c>
      <c r="AE75" t="s">
        <v>373</v>
      </c>
      <c r="AF75" s="10">
        <v>729.99999999999989</v>
      </c>
      <c r="AH75" t="s">
        <v>374</v>
      </c>
      <c r="AI75" t="s">
        <v>375</v>
      </c>
      <c r="AJ75" s="10" t="s">
        <v>106</v>
      </c>
      <c r="AL75" t="s">
        <v>376</v>
      </c>
      <c r="AM75" t="s">
        <v>377</v>
      </c>
      <c r="AN75" s="10">
        <v>18.366013071895416</v>
      </c>
    </row>
    <row r="76" spans="1:40" ht="17.25" customHeight="1" x14ac:dyDescent="0.3">
      <c r="A76">
        <v>986</v>
      </c>
      <c r="B76">
        <f t="shared" si="3"/>
        <v>20</v>
      </c>
      <c r="AD76" t="s">
        <v>378</v>
      </c>
      <c r="AE76" t="s">
        <v>379</v>
      </c>
      <c r="AF76" s="10">
        <v>691.9354838709678</v>
      </c>
      <c r="AH76" t="s">
        <v>380</v>
      </c>
      <c r="AI76" t="s">
        <v>381</v>
      </c>
      <c r="AJ76" s="10" t="s">
        <v>87</v>
      </c>
      <c r="AL76" t="s">
        <v>382</v>
      </c>
      <c r="AM76" t="s">
        <v>383</v>
      </c>
      <c r="AN76" s="10">
        <v>15.905245346869703</v>
      </c>
    </row>
    <row r="77" spans="1:40" ht="17.25" customHeight="1" x14ac:dyDescent="0.3">
      <c r="A77">
        <v>985</v>
      </c>
      <c r="B77">
        <f t="shared" si="3"/>
        <v>21</v>
      </c>
      <c r="AD77" t="s">
        <v>310</v>
      </c>
      <c r="AE77" t="s">
        <v>311</v>
      </c>
      <c r="AF77" s="10">
        <v>631.42857142857144</v>
      </c>
      <c r="AH77" t="s">
        <v>384</v>
      </c>
      <c r="AI77" t="s">
        <v>385</v>
      </c>
      <c r="AJ77" s="10" t="s">
        <v>106</v>
      </c>
      <c r="AL77" t="s">
        <v>386</v>
      </c>
      <c r="AM77" t="s">
        <v>387</v>
      </c>
      <c r="AN77" s="10">
        <v>14.468085106382972</v>
      </c>
    </row>
    <row r="78" spans="1:40" ht="17.25" customHeight="1" x14ac:dyDescent="0.3">
      <c r="A78">
        <v>984</v>
      </c>
      <c r="B78">
        <f t="shared" si="3"/>
        <v>22</v>
      </c>
      <c r="AD78" t="s">
        <v>388</v>
      </c>
      <c r="AE78" t="s">
        <v>389</v>
      </c>
      <c r="AF78" s="10">
        <v>631.24999999999989</v>
      </c>
      <c r="AH78" t="s">
        <v>390</v>
      </c>
      <c r="AI78" t="s">
        <v>391</v>
      </c>
      <c r="AJ78" s="10" t="s">
        <v>87</v>
      </c>
      <c r="AL78" s="11" t="s">
        <v>318</v>
      </c>
      <c r="AM78" s="11" t="s">
        <v>319</v>
      </c>
      <c r="AN78" s="12">
        <v>13.913043478260883</v>
      </c>
    </row>
    <row r="79" spans="1:40" ht="17.25" customHeight="1" x14ac:dyDescent="0.3">
      <c r="A79">
        <v>983</v>
      </c>
      <c r="B79">
        <f t="shared" si="3"/>
        <v>23</v>
      </c>
      <c r="AD79" s="11" t="s">
        <v>392</v>
      </c>
      <c r="AE79" s="11" t="s">
        <v>393</v>
      </c>
      <c r="AF79" s="12">
        <v>587.5</v>
      </c>
      <c r="AG79" s="11"/>
      <c r="AH79" s="11" t="s">
        <v>394</v>
      </c>
      <c r="AI79" s="11" t="s">
        <v>395</v>
      </c>
      <c r="AJ79" s="12" t="s">
        <v>87</v>
      </c>
      <c r="AK79" s="11"/>
      <c r="AL79" s="11" t="s">
        <v>396</v>
      </c>
      <c r="AM79" s="11" t="s">
        <v>397</v>
      </c>
      <c r="AN79" s="12">
        <v>13.749999999999998</v>
      </c>
    </row>
    <row r="80" spans="1:40" ht="17.25" customHeight="1" x14ac:dyDescent="0.3">
      <c r="A80">
        <v>982</v>
      </c>
      <c r="B80">
        <f t="shared" si="3"/>
        <v>24</v>
      </c>
      <c r="AD80" s="11" t="s">
        <v>398</v>
      </c>
      <c r="AE80" s="11" t="s">
        <v>399</v>
      </c>
      <c r="AF80" s="12">
        <v>566.66666666666674</v>
      </c>
      <c r="AG80" s="11"/>
      <c r="AH80" s="11" t="s">
        <v>400</v>
      </c>
      <c r="AI80" s="11" t="s">
        <v>401</v>
      </c>
      <c r="AJ80" s="12" t="s">
        <v>87</v>
      </c>
      <c r="AK80" s="11"/>
      <c r="AL80" s="11" t="s">
        <v>402</v>
      </c>
      <c r="AM80" s="11" t="s">
        <v>403</v>
      </c>
      <c r="AN80" s="12">
        <v>11.619486504279124</v>
      </c>
    </row>
    <row r="81" spans="1:40" ht="17.25" customHeight="1" x14ac:dyDescent="0.3">
      <c r="A81">
        <v>981</v>
      </c>
      <c r="B81">
        <f t="shared" si="3"/>
        <v>25</v>
      </c>
      <c r="AD81" s="11" t="s">
        <v>404</v>
      </c>
      <c r="AE81" s="11" t="s">
        <v>405</v>
      </c>
      <c r="AF81" s="12">
        <v>566.66666666666674</v>
      </c>
      <c r="AG81" s="11"/>
      <c r="AH81" s="11" t="s">
        <v>406</v>
      </c>
      <c r="AI81" s="11" t="s">
        <v>407</v>
      </c>
      <c r="AJ81" s="12" t="s">
        <v>87</v>
      </c>
      <c r="AK81" s="11"/>
      <c r="AL81" s="11" t="s">
        <v>408</v>
      </c>
      <c r="AM81" s="11" t="s">
        <v>409</v>
      </c>
      <c r="AN81" s="12">
        <v>7.6190476190476257</v>
      </c>
    </row>
    <row r="82" spans="1:40" ht="17.25" customHeight="1" x14ac:dyDescent="0.3">
      <c r="A82">
        <v>980</v>
      </c>
      <c r="B82">
        <f t="shared" si="3"/>
        <v>26</v>
      </c>
      <c r="AD82" s="11" t="s">
        <v>410</v>
      </c>
      <c r="AE82" s="11" t="s">
        <v>411</v>
      </c>
      <c r="AF82" s="12">
        <v>545.71428571428578</v>
      </c>
      <c r="AG82" s="11"/>
      <c r="AH82" s="11" t="s">
        <v>412</v>
      </c>
      <c r="AI82" s="11" t="s">
        <v>413</v>
      </c>
      <c r="AJ82" s="12" t="s">
        <v>87</v>
      </c>
      <c r="AK82" s="11"/>
      <c r="AL82" s="11" t="s">
        <v>414</v>
      </c>
      <c r="AM82" s="11" t="s">
        <v>415</v>
      </c>
      <c r="AN82" s="12">
        <v>6.8936170212766008</v>
      </c>
    </row>
    <row r="83" spans="1:40" x14ac:dyDescent="0.3">
      <c r="A83">
        <v>979</v>
      </c>
      <c r="B83">
        <f t="shared" si="3"/>
        <v>27</v>
      </c>
      <c r="AD83" s="11" t="s">
        <v>298</v>
      </c>
      <c r="AE83" s="11" t="s">
        <v>299</v>
      </c>
      <c r="AF83" s="12">
        <v>532.31441048034935</v>
      </c>
      <c r="AG83" s="11"/>
      <c r="AH83" s="11" t="s">
        <v>416</v>
      </c>
      <c r="AI83" s="11" t="s">
        <v>417</v>
      </c>
      <c r="AJ83" s="12" t="s">
        <v>106</v>
      </c>
      <c r="AK83" s="11"/>
      <c r="AL83" s="11" t="s">
        <v>418</v>
      </c>
      <c r="AM83" s="11" t="s">
        <v>419</v>
      </c>
      <c r="AN83" s="12">
        <v>5.6872037914691997</v>
      </c>
    </row>
    <row r="84" spans="1:40" x14ac:dyDescent="0.3">
      <c r="A84">
        <v>978</v>
      </c>
      <c r="B84">
        <f t="shared" si="3"/>
        <v>28</v>
      </c>
      <c r="AD84" s="11" t="s">
        <v>420</v>
      </c>
      <c r="AE84" s="11" t="s">
        <v>421</v>
      </c>
      <c r="AF84" s="12">
        <v>530</v>
      </c>
      <c r="AG84" s="11"/>
      <c r="AH84" s="11" t="s">
        <v>422</v>
      </c>
      <c r="AI84" s="11" t="s">
        <v>423</v>
      </c>
      <c r="AJ84" s="12" t="s">
        <v>106</v>
      </c>
      <c r="AK84" s="11"/>
      <c r="AL84" s="11" t="s">
        <v>424</v>
      </c>
      <c r="AM84" s="11" t="s">
        <v>425</v>
      </c>
      <c r="AN84" s="12">
        <v>4.8815506101938242</v>
      </c>
    </row>
    <row r="85" spans="1:40" x14ac:dyDescent="0.3">
      <c r="A85">
        <v>977</v>
      </c>
      <c r="B85">
        <f t="shared" si="3"/>
        <v>29</v>
      </c>
      <c r="AD85" s="11" t="s">
        <v>426</v>
      </c>
      <c r="AE85" s="11" t="s">
        <v>427</v>
      </c>
      <c r="AF85" s="12">
        <v>512.5</v>
      </c>
      <c r="AG85" s="11"/>
      <c r="AH85" s="11" t="s">
        <v>428</v>
      </c>
      <c r="AI85" s="11" t="s">
        <v>429</v>
      </c>
      <c r="AJ85" s="12" t="s">
        <v>87</v>
      </c>
      <c r="AK85" s="11"/>
      <c r="AL85" s="11" t="s">
        <v>430</v>
      </c>
      <c r="AM85" s="11" t="s">
        <v>431</v>
      </c>
      <c r="AN85" s="12">
        <v>2.4242424242424265</v>
      </c>
    </row>
    <row r="86" spans="1:40" x14ac:dyDescent="0.3">
      <c r="A86">
        <v>976</v>
      </c>
      <c r="B86">
        <f t="shared" si="3"/>
        <v>30</v>
      </c>
      <c r="AD86" s="13" t="s">
        <v>432</v>
      </c>
      <c r="AE86" s="13" t="s">
        <v>433</v>
      </c>
      <c r="AF86" s="14">
        <v>467.66233766233762</v>
      </c>
      <c r="AG86" s="11"/>
      <c r="AH86" s="13" t="s">
        <v>434</v>
      </c>
      <c r="AI86" s="13" t="s">
        <v>435</v>
      </c>
      <c r="AJ86" s="14" t="s">
        <v>106</v>
      </c>
      <c r="AK86" s="11"/>
      <c r="AL86" s="13" t="s">
        <v>436</v>
      </c>
      <c r="AM86" s="13" t="s">
        <v>437</v>
      </c>
      <c r="AN86" s="14">
        <v>0.49689440993787753</v>
      </c>
    </row>
  </sheetData>
  <mergeCells count="10">
    <mergeCell ref="D53:H53"/>
    <mergeCell ref="J53:V53"/>
    <mergeCell ref="X53:AB53"/>
    <mergeCell ref="AD53:AN53"/>
    <mergeCell ref="D14:AN14"/>
    <mergeCell ref="D16:H16"/>
    <mergeCell ref="J16:V16"/>
    <mergeCell ref="X16:AB16"/>
    <mergeCell ref="AD16:AN16"/>
    <mergeCell ref="D51:AN51"/>
  </mergeCells>
  <phoneticPr fontId="2" type="noConversion"/>
  <conditionalFormatting sqref="AF20:AF50 AJ20:AJ50 AF57:AF86 AJ57:AJ86">
    <cfRule type="containsText" dxfId="348" priority="4" operator="containsText" text="적지">
      <formula>NOT(ISERROR(SEARCH("적지",AF20)))</formula>
    </cfRule>
    <cfRule type="containsText" dxfId="347" priority="5" operator="containsText" text="적전">
      <formula>NOT(ISERROR(SEARCH("적전",AF20)))</formula>
    </cfRule>
    <cfRule type="containsText" dxfId="346" priority="6" operator="containsText" text="흑전">
      <formula>NOT(ISERROR(SEARCH("흑전",AF20)))</formula>
    </cfRule>
  </conditionalFormatting>
  <conditionalFormatting sqref="AN20:AN50">
    <cfRule type="containsText" dxfId="345" priority="3" operator="containsText" text="흑전">
      <formula>NOT(ISERROR(SEARCH("흑전",AN20)))</formula>
    </cfRule>
  </conditionalFormatting>
  <conditionalFormatting sqref="AN20:AN49">
    <cfRule type="colorScale" priority="2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sqref="AN57:AN86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printOptions horizontalCentered="1" verticalCentered="1"/>
  <pageMargins left="0" right="0" top="0" bottom="0" header="0" footer="0"/>
  <pageSetup paperSize="9" scale="41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  <pageSetUpPr fitToPage="1"/>
  </sheetPr>
  <dimension ref="A1:AK211"/>
  <sheetViews>
    <sheetView tabSelected="1" view="pageBreakPreview" zoomScale="70" zoomScaleNormal="100" zoomScaleSheetLayoutView="70" workbookViewId="0">
      <selection activeCell="AH33" sqref="AH33"/>
    </sheetView>
  </sheetViews>
  <sheetFormatPr defaultColWidth="9" defaultRowHeight="16.5" outlineLevelRow="1" x14ac:dyDescent="0.3"/>
  <cols>
    <col min="1" max="2" width="4.75" style="15" customWidth="1"/>
    <col min="3" max="3" width="13.875" style="16" customWidth="1"/>
    <col min="4" max="4" width="10.625" style="17" customWidth="1"/>
    <col min="5" max="6" width="10.625" style="18" customWidth="1"/>
    <col min="7" max="8" width="8.125" style="17" customWidth="1"/>
    <col min="9" max="9" width="13.875" style="16" customWidth="1"/>
    <col min="10" max="10" width="10.625" style="17" customWidth="1"/>
    <col min="11" max="12" width="10.625" style="18" customWidth="1"/>
    <col min="13" max="14" width="8.125" style="17" customWidth="1"/>
    <col min="15" max="15" width="13.875" style="16" customWidth="1"/>
    <col min="16" max="16" width="10.625" style="17" customWidth="1"/>
    <col min="17" max="18" width="10.625" style="18" customWidth="1"/>
    <col min="19" max="20" width="8.125" style="17" customWidth="1"/>
    <col min="21" max="21" width="13.875" style="16" customWidth="1"/>
    <col min="22" max="22" width="10.625" style="17" customWidth="1"/>
    <col min="23" max="24" width="10.625" style="18" customWidth="1"/>
    <col min="25" max="26" width="8.125" style="17" customWidth="1"/>
    <col min="27" max="27" width="13.875" style="16" customWidth="1"/>
    <col min="28" max="28" width="10.625" style="17" customWidth="1"/>
    <col min="29" max="30" width="10.625" style="18" customWidth="1"/>
    <col min="31" max="32" width="8.125" style="17" customWidth="1"/>
    <col min="33" max="34" width="9" style="15"/>
    <col min="35" max="36" width="9.5" style="15" bestFit="1" customWidth="1"/>
    <col min="37" max="16384" width="9" style="15"/>
  </cols>
  <sheetData>
    <row r="1" spans="1:37" x14ac:dyDescent="0.3">
      <c r="D1" s="17">
        <v>7</v>
      </c>
      <c r="J1" s="17">
        <v>7</v>
      </c>
      <c r="P1" s="17">
        <v>7</v>
      </c>
      <c r="V1" s="17">
        <v>7</v>
      </c>
      <c r="AB1" s="17">
        <v>7</v>
      </c>
    </row>
    <row r="2" spans="1:37" s="19" customFormat="1" x14ac:dyDescent="0.3">
      <c r="C2" s="20"/>
      <c r="D2" s="21">
        <v>6</v>
      </c>
      <c r="E2" s="22">
        <v>8</v>
      </c>
      <c r="F2" s="22"/>
      <c r="G2" s="21">
        <v>10</v>
      </c>
      <c r="H2" s="21">
        <v>11</v>
      </c>
      <c r="I2" s="20"/>
      <c r="J2" s="21">
        <f>D2</f>
        <v>6</v>
      </c>
      <c r="K2" s="22">
        <f t="shared" ref="K2" si="0">E2</f>
        <v>8</v>
      </c>
      <c r="L2" s="22"/>
      <c r="M2" s="21">
        <f>G2</f>
        <v>10</v>
      </c>
      <c r="N2" s="21">
        <f>H2</f>
        <v>11</v>
      </c>
      <c r="O2" s="20"/>
      <c r="P2" s="21">
        <f>J2</f>
        <v>6</v>
      </c>
      <c r="Q2" s="22">
        <f t="shared" ref="Q2" si="1">K2</f>
        <v>8</v>
      </c>
      <c r="R2" s="22"/>
      <c r="S2" s="21">
        <f t="shared" ref="S2:T2" si="2">M2</f>
        <v>10</v>
      </c>
      <c r="T2" s="21">
        <f t="shared" si="2"/>
        <v>11</v>
      </c>
      <c r="U2" s="20"/>
      <c r="V2" s="21">
        <f>P2</f>
        <v>6</v>
      </c>
      <c r="W2" s="22">
        <f t="shared" ref="W2" si="3">Q2</f>
        <v>8</v>
      </c>
      <c r="X2" s="22"/>
      <c r="Y2" s="21">
        <f t="shared" ref="Y2:Z2" si="4">S2</f>
        <v>10</v>
      </c>
      <c r="Z2" s="21">
        <f t="shared" si="4"/>
        <v>11</v>
      </c>
      <c r="AA2" s="20"/>
      <c r="AB2" s="21">
        <f>V2</f>
        <v>6</v>
      </c>
      <c r="AC2" s="22">
        <f t="shared" ref="AC2" si="5">W2</f>
        <v>8</v>
      </c>
      <c r="AD2" s="22"/>
      <c r="AE2" s="21">
        <f t="shared" ref="AE2:AF2" si="6">Y2</f>
        <v>10</v>
      </c>
      <c r="AF2" s="21">
        <f t="shared" si="6"/>
        <v>11</v>
      </c>
    </row>
    <row r="3" spans="1:37" ht="40.5" customHeight="1" x14ac:dyDescent="0.3">
      <c r="C3" s="23"/>
      <c r="D3" s="24"/>
      <c r="E3" s="25"/>
      <c r="F3" s="25"/>
      <c r="G3" s="24"/>
      <c r="H3" s="24"/>
      <c r="I3" s="26"/>
      <c r="J3" s="24"/>
      <c r="K3" s="25"/>
      <c r="L3" s="25"/>
      <c r="M3" s="24"/>
      <c r="N3" s="24"/>
      <c r="O3" s="26"/>
      <c r="P3" s="24"/>
      <c r="Q3" s="25"/>
      <c r="R3" s="25"/>
      <c r="S3" s="24"/>
      <c r="T3" s="24"/>
      <c r="U3" s="26"/>
      <c r="V3" s="24"/>
      <c r="W3" s="25"/>
      <c r="X3" s="25"/>
      <c r="Y3" s="24"/>
      <c r="Z3" s="24"/>
      <c r="AA3" s="27"/>
      <c r="AB3" s="27"/>
      <c r="AC3" s="27"/>
      <c r="AD3" s="27"/>
      <c r="AE3" s="27"/>
      <c r="AF3" s="27"/>
    </row>
    <row r="4" spans="1:37" ht="9" customHeight="1" x14ac:dyDescent="0.3"/>
    <row r="5" spans="1:37" ht="65.25" customHeight="1" x14ac:dyDescent="0.3">
      <c r="C5" s="28"/>
      <c r="D5" s="28"/>
      <c r="E5" s="29"/>
      <c r="F5" s="29"/>
      <c r="G5" s="28"/>
      <c r="H5" s="28"/>
      <c r="I5" s="28"/>
      <c r="J5" s="28"/>
      <c r="K5" s="29"/>
      <c r="L5" s="29"/>
      <c r="M5" s="28"/>
      <c r="N5" s="28"/>
      <c r="O5" s="28"/>
      <c r="P5" s="28"/>
      <c r="Q5" s="29"/>
      <c r="R5" s="29"/>
      <c r="S5" s="28"/>
      <c r="T5" s="28"/>
      <c r="U5" s="28"/>
      <c r="V5" s="28"/>
      <c r="W5" s="29"/>
      <c r="X5" s="29"/>
      <c r="Y5" s="28"/>
      <c r="Z5" s="28"/>
      <c r="AA5" s="28"/>
      <c r="AB5" s="28"/>
      <c r="AC5" s="29"/>
      <c r="AD5" s="29"/>
      <c r="AE5" s="28"/>
      <c r="AF5" s="28"/>
      <c r="AG5" s="28"/>
      <c r="AH5" s="28"/>
      <c r="AI5" s="28"/>
      <c r="AJ5" s="28"/>
      <c r="AK5" s="28"/>
    </row>
    <row r="6" spans="1:37" s="30" customFormat="1" ht="12" customHeight="1" x14ac:dyDescent="0.3">
      <c r="C6" s="31"/>
      <c r="D6" s="32"/>
      <c r="E6" s="33"/>
      <c r="F6" s="33"/>
      <c r="G6" s="32"/>
      <c r="H6" s="32"/>
      <c r="I6" s="31"/>
      <c r="J6" s="32"/>
      <c r="K6" s="33"/>
      <c r="L6" s="33"/>
      <c r="M6" s="32"/>
      <c r="N6" s="32"/>
      <c r="O6" s="31"/>
      <c r="P6" s="32"/>
      <c r="Q6" s="33"/>
      <c r="R6" s="33"/>
      <c r="S6" s="32"/>
      <c r="T6" s="32"/>
      <c r="U6" s="31"/>
      <c r="V6" s="32"/>
      <c r="W6" s="33"/>
      <c r="X6" s="33"/>
      <c r="Y6" s="32"/>
      <c r="Z6" s="32"/>
      <c r="AA6" s="31"/>
      <c r="AB6" s="32"/>
      <c r="AC6" s="33"/>
      <c r="AD6" s="33"/>
      <c r="AE6" s="32"/>
      <c r="AF6" s="32"/>
    </row>
    <row r="7" spans="1:37" s="30" customFormat="1" ht="23.25" x14ac:dyDescent="0.3">
      <c r="C7" s="34" t="s">
        <v>13</v>
      </c>
      <c r="D7" s="35"/>
      <c r="E7" s="36"/>
      <c r="F7" s="36"/>
      <c r="G7" s="35"/>
      <c r="H7" s="35"/>
      <c r="I7" s="37"/>
      <c r="J7" s="35"/>
      <c r="K7" s="36"/>
      <c r="L7" s="36"/>
      <c r="M7" s="35"/>
      <c r="N7" s="35"/>
      <c r="O7" s="37"/>
      <c r="P7" s="35"/>
      <c r="Q7" s="36"/>
      <c r="R7" s="36"/>
      <c r="S7" s="35"/>
      <c r="T7" s="35"/>
      <c r="U7" s="37"/>
      <c r="V7" s="35"/>
      <c r="W7" s="36"/>
      <c r="X7" s="36"/>
      <c r="Y7" s="35"/>
      <c r="Z7" s="35"/>
      <c r="AA7" s="37"/>
      <c r="AB7" s="35"/>
      <c r="AC7" s="36"/>
      <c r="AD7" s="36"/>
      <c r="AE7" s="35"/>
      <c r="AF7" s="35"/>
    </row>
    <row r="8" spans="1:37" s="38" customFormat="1" ht="17.25" x14ac:dyDescent="0.3">
      <c r="C8" s="39" t="s">
        <v>31</v>
      </c>
      <c r="D8" s="40"/>
      <c r="E8" s="41"/>
      <c r="F8" s="41"/>
      <c r="G8" s="40"/>
      <c r="H8" s="40"/>
      <c r="I8" s="42" t="s">
        <v>32</v>
      </c>
      <c r="J8" s="40"/>
      <c r="K8" s="41"/>
      <c r="L8" s="41"/>
      <c r="M8" s="40"/>
      <c r="N8" s="40"/>
      <c r="O8" s="42" t="s">
        <v>33</v>
      </c>
      <c r="P8" s="40"/>
      <c r="Q8" s="41"/>
      <c r="R8" s="41"/>
      <c r="S8" s="40"/>
      <c r="T8" s="40"/>
      <c r="U8" s="42" t="s">
        <v>34</v>
      </c>
      <c r="V8" s="40"/>
      <c r="W8" s="41"/>
      <c r="X8" s="41"/>
      <c r="Y8" s="40"/>
      <c r="Z8" s="40"/>
      <c r="AA8" s="42" t="s">
        <v>35</v>
      </c>
      <c r="AB8" s="40"/>
      <c r="AC8" s="41"/>
      <c r="AD8" s="41"/>
      <c r="AE8" s="40"/>
      <c r="AF8" s="43"/>
    </row>
    <row r="9" spans="1:37" s="30" customFormat="1" ht="15.75" x14ac:dyDescent="0.3">
      <c r="A9" s="30">
        <v>1</v>
      </c>
      <c r="C9" s="44">
        <v>42646</v>
      </c>
      <c r="D9" s="45" t="s">
        <v>72</v>
      </c>
      <c r="E9" s="46" t="s">
        <v>20</v>
      </c>
      <c r="F9" s="47" t="s">
        <v>21</v>
      </c>
      <c r="G9" s="45" t="s">
        <v>28</v>
      </c>
      <c r="H9" s="48" t="s">
        <v>29</v>
      </c>
      <c r="I9" s="44">
        <f>C9+1</f>
        <v>42647</v>
      </c>
      <c r="J9" s="45" t="s">
        <v>72</v>
      </c>
      <c r="K9" s="46" t="s">
        <v>20</v>
      </c>
      <c r="L9" s="47" t="s">
        <v>21</v>
      </c>
      <c r="M9" s="45" t="s">
        <v>28</v>
      </c>
      <c r="N9" s="48" t="s">
        <v>29</v>
      </c>
      <c r="O9" s="44">
        <f>I9+1</f>
        <v>42648</v>
      </c>
      <c r="P9" s="45" t="s">
        <v>72</v>
      </c>
      <c r="Q9" s="46" t="s">
        <v>20</v>
      </c>
      <c r="R9" s="47" t="s">
        <v>21</v>
      </c>
      <c r="S9" s="45" t="s">
        <v>37</v>
      </c>
      <c r="T9" s="48" t="s">
        <v>38</v>
      </c>
      <c r="U9" s="44">
        <f>O9+1</f>
        <v>42649</v>
      </c>
      <c r="V9" s="45" t="s">
        <v>72</v>
      </c>
      <c r="W9" s="46" t="s">
        <v>20</v>
      </c>
      <c r="X9" s="47" t="s">
        <v>21</v>
      </c>
      <c r="Y9" s="45" t="s">
        <v>28</v>
      </c>
      <c r="Z9" s="48" t="s">
        <v>29</v>
      </c>
      <c r="AA9" s="44">
        <f>U9+1</f>
        <v>42650</v>
      </c>
      <c r="AB9" s="45" t="s">
        <v>72</v>
      </c>
      <c r="AC9" s="46" t="s">
        <v>20</v>
      </c>
      <c r="AD9" s="47" t="s">
        <v>21</v>
      </c>
      <c r="AE9" s="45" t="s">
        <v>28</v>
      </c>
      <c r="AF9" s="48" t="s">
        <v>29</v>
      </c>
      <c r="AI9" s="49"/>
      <c r="AJ9" s="49"/>
    </row>
    <row r="10" spans="1:37" s="30" customFormat="1" ht="15.75" x14ac:dyDescent="0.3">
      <c r="A10" s="30">
        <f>A9+1</f>
        <v>2</v>
      </c>
      <c r="C10" s="50" t="s">
        <v>438</v>
      </c>
      <c r="D10" s="51" t="s">
        <v>438</v>
      </c>
      <c r="E10" s="52" t="s">
        <v>438</v>
      </c>
      <c r="F10" s="52" t="s">
        <v>438</v>
      </c>
      <c r="G10" s="53" t="s">
        <v>438</v>
      </c>
      <c r="H10" s="54" t="s">
        <v>438</v>
      </c>
      <c r="I10" s="50" t="s">
        <v>438</v>
      </c>
      <c r="J10" s="51" t="s">
        <v>438</v>
      </c>
      <c r="K10" s="52" t="s">
        <v>438</v>
      </c>
      <c r="L10" s="52" t="s">
        <v>438</v>
      </c>
      <c r="M10" s="55" t="s">
        <v>438</v>
      </c>
      <c r="N10" s="56" t="s">
        <v>438</v>
      </c>
      <c r="O10" s="50" t="s">
        <v>438</v>
      </c>
      <c r="P10" s="51" t="s">
        <v>438</v>
      </c>
      <c r="Q10" s="52" t="s">
        <v>438</v>
      </c>
      <c r="R10" s="52" t="s">
        <v>438</v>
      </c>
      <c r="S10" s="55" t="s">
        <v>438</v>
      </c>
      <c r="T10" s="56" t="s">
        <v>438</v>
      </c>
      <c r="U10" s="50" t="s">
        <v>438</v>
      </c>
      <c r="V10" s="51" t="s">
        <v>438</v>
      </c>
      <c r="W10" s="52" t="s">
        <v>438</v>
      </c>
      <c r="X10" s="52" t="s">
        <v>438</v>
      </c>
      <c r="Y10" s="53" t="s">
        <v>438</v>
      </c>
      <c r="Z10" s="54" t="s">
        <v>438</v>
      </c>
      <c r="AA10" s="50" t="s">
        <v>505</v>
      </c>
      <c r="AB10" s="51">
        <v>4408.79</v>
      </c>
      <c r="AC10" s="52">
        <v>5713.26</v>
      </c>
      <c r="AD10" s="52">
        <v>5635.71</v>
      </c>
      <c r="AE10" s="53">
        <v>-0.24327947299946107</v>
      </c>
      <c r="AF10" s="54">
        <v>-0.16910913853866316</v>
      </c>
      <c r="AI10" s="49"/>
      <c r="AJ10" s="49"/>
    </row>
    <row r="11" spans="1:37" s="30" customFormat="1" ht="15.75" x14ac:dyDescent="0.3">
      <c r="A11" s="30">
        <f t="shared" ref="A11:A34" si="7">A10+1</f>
        <v>3</v>
      </c>
      <c r="C11" s="50" t="s">
        <v>438</v>
      </c>
      <c r="D11" s="51" t="s">
        <v>438</v>
      </c>
      <c r="E11" s="52" t="s">
        <v>438</v>
      </c>
      <c r="F11" s="52" t="s">
        <v>438</v>
      </c>
      <c r="G11" s="53" t="s">
        <v>438</v>
      </c>
      <c r="H11" s="54" t="s">
        <v>438</v>
      </c>
      <c r="I11" s="57"/>
      <c r="J11" s="58"/>
      <c r="K11" s="59"/>
      <c r="L11" s="59"/>
      <c r="M11" s="58"/>
      <c r="N11" s="58"/>
      <c r="O11" s="50" t="s">
        <v>438</v>
      </c>
      <c r="P11" s="51" t="s">
        <v>438</v>
      </c>
      <c r="Q11" s="52" t="s">
        <v>438</v>
      </c>
      <c r="R11" s="52" t="s">
        <v>438</v>
      </c>
      <c r="S11" s="55" t="s">
        <v>438</v>
      </c>
      <c r="T11" s="56" t="s">
        <v>438</v>
      </c>
      <c r="U11" s="50" t="s">
        <v>438</v>
      </c>
      <c r="V11" s="51" t="s">
        <v>438</v>
      </c>
      <c r="W11" s="52" t="s">
        <v>438</v>
      </c>
      <c r="X11" s="52" t="s">
        <v>438</v>
      </c>
      <c r="Y11" s="53" t="s">
        <v>438</v>
      </c>
      <c r="Z11" s="54" t="s">
        <v>438</v>
      </c>
      <c r="AA11" s="50" t="s">
        <v>86</v>
      </c>
      <c r="AB11" s="51">
        <v>-62.01</v>
      </c>
      <c r="AC11" s="52">
        <v>135.72999999999999</v>
      </c>
      <c r="AD11" s="52">
        <v>54.17</v>
      </c>
      <c r="AE11" s="53" t="s">
        <v>87</v>
      </c>
      <c r="AF11" s="54" t="s">
        <v>87</v>
      </c>
      <c r="AI11" s="49"/>
      <c r="AJ11" s="49"/>
    </row>
    <row r="12" spans="1:37" s="30" customFormat="1" ht="15.75" hidden="1" outlineLevel="1" x14ac:dyDescent="0.3">
      <c r="A12" s="30">
        <f t="shared" si="7"/>
        <v>4</v>
      </c>
      <c r="C12" s="50" t="s">
        <v>438</v>
      </c>
      <c r="D12" s="51" t="s">
        <v>438</v>
      </c>
      <c r="E12" s="52" t="s">
        <v>438</v>
      </c>
      <c r="F12" s="52" t="s">
        <v>438</v>
      </c>
      <c r="G12" s="53" t="s">
        <v>438</v>
      </c>
      <c r="H12" s="54" t="s">
        <v>438</v>
      </c>
      <c r="I12" s="57"/>
      <c r="J12" s="58"/>
      <c r="K12" s="59"/>
      <c r="L12" s="59"/>
      <c r="M12" s="58"/>
      <c r="N12" s="58"/>
      <c r="O12" s="50" t="s">
        <v>438</v>
      </c>
      <c r="P12" s="51" t="s">
        <v>438</v>
      </c>
      <c r="Q12" s="52" t="s">
        <v>438</v>
      </c>
      <c r="R12" s="52" t="s">
        <v>438</v>
      </c>
      <c r="S12" s="55" t="s">
        <v>438</v>
      </c>
      <c r="T12" s="56" t="s">
        <v>438</v>
      </c>
      <c r="U12" s="50" t="s">
        <v>438</v>
      </c>
      <c r="V12" s="51" t="s">
        <v>438</v>
      </c>
      <c r="W12" s="52" t="s">
        <v>438</v>
      </c>
      <c r="X12" s="52" t="s">
        <v>438</v>
      </c>
      <c r="Y12" s="53" t="s">
        <v>438</v>
      </c>
      <c r="Z12" s="54" t="s">
        <v>438</v>
      </c>
      <c r="AA12" s="50" t="s">
        <v>438</v>
      </c>
      <c r="AB12" s="51" t="s">
        <v>438</v>
      </c>
      <c r="AC12" s="52" t="s">
        <v>438</v>
      </c>
      <c r="AD12" s="52" t="s">
        <v>438</v>
      </c>
      <c r="AE12" s="53" t="s">
        <v>438</v>
      </c>
      <c r="AF12" s="54" t="s">
        <v>438</v>
      </c>
      <c r="AI12" s="49"/>
      <c r="AJ12" s="49"/>
    </row>
    <row r="13" spans="1:37" s="30" customFormat="1" ht="15.75" hidden="1" outlineLevel="1" x14ac:dyDescent="0.3">
      <c r="A13" s="30">
        <f t="shared" si="7"/>
        <v>5</v>
      </c>
      <c r="C13" s="50" t="s">
        <v>438</v>
      </c>
      <c r="D13" s="51" t="s">
        <v>438</v>
      </c>
      <c r="E13" s="52" t="s">
        <v>438</v>
      </c>
      <c r="F13" s="52" t="s">
        <v>438</v>
      </c>
      <c r="G13" s="53" t="s">
        <v>438</v>
      </c>
      <c r="H13" s="54" t="s">
        <v>438</v>
      </c>
      <c r="I13" s="57"/>
      <c r="J13" s="58"/>
      <c r="K13" s="59"/>
      <c r="L13" s="59"/>
      <c r="M13" s="58"/>
      <c r="N13" s="58"/>
      <c r="O13" s="50" t="s">
        <v>438</v>
      </c>
      <c r="P13" s="51" t="s">
        <v>438</v>
      </c>
      <c r="Q13" s="52" t="s">
        <v>438</v>
      </c>
      <c r="R13" s="52" t="s">
        <v>438</v>
      </c>
      <c r="S13" s="55" t="s">
        <v>438</v>
      </c>
      <c r="T13" s="56" t="s">
        <v>438</v>
      </c>
      <c r="U13" s="50" t="s">
        <v>438</v>
      </c>
      <c r="V13" s="51" t="s">
        <v>438</v>
      </c>
      <c r="W13" s="52" t="s">
        <v>438</v>
      </c>
      <c r="X13" s="52" t="s">
        <v>438</v>
      </c>
      <c r="Y13" s="53" t="s">
        <v>438</v>
      </c>
      <c r="Z13" s="54" t="s">
        <v>438</v>
      </c>
      <c r="AA13" s="50" t="s">
        <v>438</v>
      </c>
      <c r="AB13" s="51" t="s">
        <v>438</v>
      </c>
      <c r="AC13" s="52" t="s">
        <v>438</v>
      </c>
      <c r="AD13" s="52" t="s">
        <v>438</v>
      </c>
      <c r="AE13" s="53" t="s">
        <v>438</v>
      </c>
      <c r="AF13" s="54" t="s">
        <v>438</v>
      </c>
      <c r="AI13" s="49"/>
      <c r="AJ13" s="49"/>
    </row>
    <row r="14" spans="1:37" s="30" customFormat="1" ht="15.75" hidden="1" outlineLevel="1" x14ac:dyDescent="0.3">
      <c r="A14" s="30">
        <f t="shared" si="7"/>
        <v>6</v>
      </c>
      <c r="C14" s="50" t="s">
        <v>438</v>
      </c>
      <c r="D14" s="51" t="s">
        <v>438</v>
      </c>
      <c r="E14" s="52" t="s">
        <v>438</v>
      </c>
      <c r="F14" s="52" t="s">
        <v>438</v>
      </c>
      <c r="G14" s="53" t="s">
        <v>438</v>
      </c>
      <c r="H14" s="54" t="s">
        <v>438</v>
      </c>
      <c r="I14" s="57"/>
      <c r="J14" s="58"/>
      <c r="K14" s="59"/>
      <c r="L14" s="59"/>
      <c r="M14" s="58"/>
      <c r="N14" s="58"/>
      <c r="O14" s="50" t="s">
        <v>438</v>
      </c>
      <c r="P14" s="51" t="s">
        <v>438</v>
      </c>
      <c r="Q14" s="52" t="s">
        <v>438</v>
      </c>
      <c r="R14" s="52" t="s">
        <v>438</v>
      </c>
      <c r="S14" s="55" t="s">
        <v>438</v>
      </c>
      <c r="T14" s="56" t="s">
        <v>438</v>
      </c>
      <c r="U14" s="50" t="s">
        <v>438</v>
      </c>
      <c r="V14" s="51" t="s">
        <v>438</v>
      </c>
      <c r="W14" s="52" t="s">
        <v>438</v>
      </c>
      <c r="X14" s="52" t="s">
        <v>438</v>
      </c>
      <c r="Y14" s="53" t="s">
        <v>438</v>
      </c>
      <c r="Z14" s="54" t="s">
        <v>438</v>
      </c>
      <c r="AA14" s="50" t="s">
        <v>438</v>
      </c>
      <c r="AB14" s="51" t="s">
        <v>438</v>
      </c>
      <c r="AC14" s="52" t="s">
        <v>438</v>
      </c>
      <c r="AD14" s="52" t="s">
        <v>438</v>
      </c>
      <c r="AE14" s="53" t="s">
        <v>438</v>
      </c>
      <c r="AF14" s="54" t="s">
        <v>438</v>
      </c>
      <c r="AI14" s="49"/>
      <c r="AJ14" s="49"/>
    </row>
    <row r="15" spans="1:37" s="30" customFormat="1" ht="15.75" hidden="1" outlineLevel="1" x14ac:dyDescent="0.3">
      <c r="A15" s="30">
        <f t="shared" si="7"/>
        <v>7</v>
      </c>
      <c r="C15" s="50" t="s">
        <v>438</v>
      </c>
      <c r="D15" s="51" t="s">
        <v>438</v>
      </c>
      <c r="E15" s="52" t="s">
        <v>438</v>
      </c>
      <c r="F15" s="52" t="s">
        <v>438</v>
      </c>
      <c r="G15" s="53" t="s">
        <v>438</v>
      </c>
      <c r="H15" s="54" t="s">
        <v>438</v>
      </c>
      <c r="I15" s="57"/>
      <c r="J15" s="58"/>
      <c r="K15" s="59"/>
      <c r="L15" s="59"/>
      <c r="M15" s="58"/>
      <c r="N15" s="58"/>
      <c r="O15" s="50" t="s">
        <v>438</v>
      </c>
      <c r="P15" s="51" t="s">
        <v>438</v>
      </c>
      <c r="Q15" s="52" t="s">
        <v>438</v>
      </c>
      <c r="R15" s="52" t="s">
        <v>438</v>
      </c>
      <c r="S15" s="55" t="s">
        <v>438</v>
      </c>
      <c r="T15" s="56" t="s">
        <v>438</v>
      </c>
      <c r="U15" s="50" t="s">
        <v>438</v>
      </c>
      <c r="V15" s="51" t="s">
        <v>438</v>
      </c>
      <c r="W15" s="52" t="s">
        <v>438</v>
      </c>
      <c r="X15" s="52" t="s">
        <v>438</v>
      </c>
      <c r="Y15" s="53" t="s">
        <v>438</v>
      </c>
      <c r="Z15" s="54" t="s">
        <v>438</v>
      </c>
      <c r="AA15" s="50" t="s">
        <v>438</v>
      </c>
      <c r="AB15" s="51" t="s">
        <v>438</v>
      </c>
      <c r="AC15" s="52" t="s">
        <v>438</v>
      </c>
      <c r="AD15" s="52" t="s">
        <v>438</v>
      </c>
      <c r="AE15" s="53" t="s">
        <v>438</v>
      </c>
      <c r="AF15" s="54" t="s">
        <v>438</v>
      </c>
      <c r="AI15" s="49"/>
      <c r="AJ15" s="49"/>
    </row>
    <row r="16" spans="1:37" s="30" customFormat="1" ht="15.75" hidden="1" outlineLevel="1" x14ac:dyDescent="0.3">
      <c r="A16" s="30">
        <f t="shared" si="7"/>
        <v>8</v>
      </c>
      <c r="C16" s="50" t="s">
        <v>438</v>
      </c>
      <c r="D16" s="51" t="s">
        <v>438</v>
      </c>
      <c r="E16" s="52" t="s">
        <v>438</v>
      </c>
      <c r="F16" s="52" t="s">
        <v>438</v>
      </c>
      <c r="G16" s="53" t="s">
        <v>438</v>
      </c>
      <c r="H16" s="54" t="s">
        <v>438</v>
      </c>
      <c r="I16" s="57"/>
      <c r="J16" s="58"/>
      <c r="K16" s="59"/>
      <c r="L16" s="59"/>
      <c r="M16" s="58"/>
      <c r="N16" s="58"/>
      <c r="O16" s="50" t="s">
        <v>438</v>
      </c>
      <c r="P16" s="51" t="s">
        <v>438</v>
      </c>
      <c r="Q16" s="52" t="s">
        <v>438</v>
      </c>
      <c r="R16" s="52" t="s">
        <v>438</v>
      </c>
      <c r="S16" s="55" t="s">
        <v>438</v>
      </c>
      <c r="T16" s="56" t="s">
        <v>438</v>
      </c>
      <c r="U16" s="50" t="s">
        <v>438</v>
      </c>
      <c r="V16" s="51" t="s">
        <v>438</v>
      </c>
      <c r="W16" s="52" t="s">
        <v>438</v>
      </c>
      <c r="X16" s="52" t="s">
        <v>438</v>
      </c>
      <c r="Y16" s="53" t="s">
        <v>438</v>
      </c>
      <c r="Z16" s="54" t="s">
        <v>438</v>
      </c>
      <c r="AA16" s="50" t="s">
        <v>438</v>
      </c>
      <c r="AB16" s="51" t="s">
        <v>438</v>
      </c>
      <c r="AC16" s="52" t="s">
        <v>438</v>
      </c>
      <c r="AD16" s="52" t="s">
        <v>438</v>
      </c>
      <c r="AE16" s="53" t="s">
        <v>438</v>
      </c>
      <c r="AF16" s="54" t="s">
        <v>438</v>
      </c>
      <c r="AI16" s="49"/>
      <c r="AJ16" s="49"/>
    </row>
    <row r="17" spans="1:36" s="30" customFormat="1" ht="15.75" hidden="1" outlineLevel="1" x14ac:dyDescent="0.3">
      <c r="A17" s="30">
        <f t="shared" si="7"/>
        <v>9</v>
      </c>
      <c r="C17" s="50" t="s">
        <v>438</v>
      </c>
      <c r="D17" s="51" t="s">
        <v>438</v>
      </c>
      <c r="E17" s="52" t="s">
        <v>438</v>
      </c>
      <c r="F17" s="52" t="s">
        <v>438</v>
      </c>
      <c r="G17" s="53" t="s">
        <v>438</v>
      </c>
      <c r="H17" s="54" t="s">
        <v>438</v>
      </c>
      <c r="I17" s="57"/>
      <c r="J17" s="58"/>
      <c r="K17" s="59"/>
      <c r="L17" s="59"/>
      <c r="M17" s="58"/>
      <c r="N17" s="58"/>
      <c r="O17" s="50" t="s">
        <v>438</v>
      </c>
      <c r="P17" s="51" t="s">
        <v>438</v>
      </c>
      <c r="Q17" s="52" t="s">
        <v>438</v>
      </c>
      <c r="R17" s="52" t="s">
        <v>438</v>
      </c>
      <c r="S17" s="55" t="s">
        <v>438</v>
      </c>
      <c r="T17" s="56" t="s">
        <v>438</v>
      </c>
      <c r="U17" s="50" t="s">
        <v>438</v>
      </c>
      <c r="V17" s="51" t="s">
        <v>438</v>
      </c>
      <c r="W17" s="52" t="s">
        <v>438</v>
      </c>
      <c r="X17" s="52" t="s">
        <v>438</v>
      </c>
      <c r="Y17" s="53" t="s">
        <v>438</v>
      </c>
      <c r="Z17" s="54" t="s">
        <v>438</v>
      </c>
      <c r="AA17" s="50" t="s">
        <v>438</v>
      </c>
      <c r="AB17" s="51" t="s">
        <v>438</v>
      </c>
      <c r="AC17" s="52" t="s">
        <v>438</v>
      </c>
      <c r="AD17" s="52" t="s">
        <v>438</v>
      </c>
      <c r="AE17" s="53" t="s">
        <v>438</v>
      </c>
      <c r="AF17" s="54" t="s">
        <v>438</v>
      </c>
      <c r="AI17" s="49"/>
      <c r="AJ17" s="49"/>
    </row>
    <row r="18" spans="1:36" s="30" customFormat="1" ht="15.75" hidden="1" outlineLevel="1" x14ac:dyDescent="0.3">
      <c r="A18" s="30">
        <f t="shared" si="7"/>
        <v>10</v>
      </c>
      <c r="C18" s="50" t="s">
        <v>438</v>
      </c>
      <c r="D18" s="51" t="s">
        <v>438</v>
      </c>
      <c r="E18" s="52" t="s">
        <v>438</v>
      </c>
      <c r="F18" s="52" t="s">
        <v>438</v>
      </c>
      <c r="G18" s="53" t="s">
        <v>438</v>
      </c>
      <c r="H18" s="54" t="s">
        <v>438</v>
      </c>
      <c r="I18" s="57"/>
      <c r="J18" s="58"/>
      <c r="K18" s="59"/>
      <c r="L18" s="59"/>
      <c r="M18" s="58"/>
      <c r="N18" s="58"/>
      <c r="O18" s="50" t="s">
        <v>438</v>
      </c>
      <c r="P18" s="51" t="s">
        <v>438</v>
      </c>
      <c r="Q18" s="52" t="s">
        <v>438</v>
      </c>
      <c r="R18" s="52" t="s">
        <v>438</v>
      </c>
      <c r="S18" s="55" t="s">
        <v>438</v>
      </c>
      <c r="T18" s="56" t="s">
        <v>438</v>
      </c>
      <c r="U18" s="50" t="s">
        <v>438</v>
      </c>
      <c r="V18" s="51" t="s">
        <v>438</v>
      </c>
      <c r="W18" s="52" t="s">
        <v>438</v>
      </c>
      <c r="X18" s="52" t="s">
        <v>438</v>
      </c>
      <c r="Y18" s="53" t="s">
        <v>438</v>
      </c>
      <c r="Z18" s="54" t="s">
        <v>438</v>
      </c>
      <c r="AA18" s="50" t="s">
        <v>438</v>
      </c>
      <c r="AB18" s="51" t="s">
        <v>438</v>
      </c>
      <c r="AC18" s="52" t="s">
        <v>438</v>
      </c>
      <c r="AD18" s="52" t="s">
        <v>438</v>
      </c>
      <c r="AE18" s="53" t="s">
        <v>438</v>
      </c>
      <c r="AF18" s="54" t="s">
        <v>438</v>
      </c>
      <c r="AI18" s="49"/>
      <c r="AJ18" s="49"/>
    </row>
    <row r="19" spans="1:36" s="30" customFormat="1" ht="15.75" hidden="1" outlineLevel="1" x14ac:dyDescent="0.3">
      <c r="A19" s="30">
        <f t="shared" si="7"/>
        <v>11</v>
      </c>
      <c r="C19" s="50" t="s">
        <v>438</v>
      </c>
      <c r="D19" s="51" t="s">
        <v>438</v>
      </c>
      <c r="E19" s="52" t="s">
        <v>438</v>
      </c>
      <c r="F19" s="52" t="s">
        <v>438</v>
      </c>
      <c r="G19" s="53" t="s">
        <v>438</v>
      </c>
      <c r="H19" s="54" t="s">
        <v>438</v>
      </c>
      <c r="I19" s="57"/>
      <c r="J19" s="58"/>
      <c r="K19" s="59"/>
      <c r="L19" s="59"/>
      <c r="M19" s="58"/>
      <c r="N19" s="58"/>
      <c r="O19" s="50" t="s">
        <v>438</v>
      </c>
      <c r="P19" s="51" t="s">
        <v>438</v>
      </c>
      <c r="Q19" s="52" t="s">
        <v>438</v>
      </c>
      <c r="R19" s="52" t="s">
        <v>438</v>
      </c>
      <c r="S19" s="55" t="s">
        <v>438</v>
      </c>
      <c r="T19" s="56" t="s">
        <v>438</v>
      </c>
      <c r="U19" s="50" t="s">
        <v>438</v>
      </c>
      <c r="V19" s="51" t="s">
        <v>438</v>
      </c>
      <c r="W19" s="52" t="s">
        <v>438</v>
      </c>
      <c r="X19" s="52" t="s">
        <v>438</v>
      </c>
      <c r="Y19" s="53" t="s">
        <v>438</v>
      </c>
      <c r="Z19" s="54" t="s">
        <v>438</v>
      </c>
      <c r="AA19" s="50" t="s">
        <v>438</v>
      </c>
      <c r="AB19" s="51" t="s">
        <v>438</v>
      </c>
      <c r="AC19" s="52" t="s">
        <v>438</v>
      </c>
      <c r="AD19" s="52" t="s">
        <v>438</v>
      </c>
      <c r="AE19" s="53" t="s">
        <v>438</v>
      </c>
      <c r="AF19" s="54" t="s">
        <v>438</v>
      </c>
      <c r="AI19" s="49"/>
      <c r="AJ19" s="49"/>
    </row>
    <row r="20" spans="1:36" s="30" customFormat="1" ht="15.75" hidden="1" outlineLevel="1" x14ac:dyDescent="0.3">
      <c r="A20" s="30">
        <f t="shared" si="7"/>
        <v>12</v>
      </c>
      <c r="C20" s="50" t="s">
        <v>438</v>
      </c>
      <c r="D20" s="51" t="s">
        <v>438</v>
      </c>
      <c r="E20" s="52" t="s">
        <v>438</v>
      </c>
      <c r="F20" s="52" t="s">
        <v>438</v>
      </c>
      <c r="G20" s="53" t="s">
        <v>438</v>
      </c>
      <c r="H20" s="54" t="s">
        <v>438</v>
      </c>
      <c r="I20" s="57"/>
      <c r="J20" s="58"/>
      <c r="K20" s="59"/>
      <c r="L20" s="59"/>
      <c r="M20" s="58"/>
      <c r="N20" s="58"/>
      <c r="O20" s="50" t="s">
        <v>438</v>
      </c>
      <c r="P20" s="51" t="s">
        <v>438</v>
      </c>
      <c r="Q20" s="52" t="s">
        <v>438</v>
      </c>
      <c r="R20" s="52" t="s">
        <v>438</v>
      </c>
      <c r="S20" s="55" t="s">
        <v>438</v>
      </c>
      <c r="T20" s="56" t="s">
        <v>438</v>
      </c>
      <c r="U20" s="50" t="s">
        <v>438</v>
      </c>
      <c r="V20" s="51" t="s">
        <v>438</v>
      </c>
      <c r="W20" s="52" t="s">
        <v>438</v>
      </c>
      <c r="X20" s="52" t="s">
        <v>438</v>
      </c>
      <c r="Y20" s="53" t="s">
        <v>438</v>
      </c>
      <c r="Z20" s="54" t="s">
        <v>438</v>
      </c>
      <c r="AA20" s="50" t="s">
        <v>438</v>
      </c>
      <c r="AB20" s="51" t="s">
        <v>438</v>
      </c>
      <c r="AC20" s="52" t="s">
        <v>438</v>
      </c>
      <c r="AD20" s="52" t="s">
        <v>438</v>
      </c>
      <c r="AE20" s="53" t="s">
        <v>438</v>
      </c>
      <c r="AF20" s="54" t="s">
        <v>438</v>
      </c>
      <c r="AI20" s="49"/>
      <c r="AJ20" s="49"/>
    </row>
    <row r="21" spans="1:36" s="30" customFormat="1" ht="15.75" hidden="1" outlineLevel="1" x14ac:dyDescent="0.3">
      <c r="A21" s="30">
        <f t="shared" si="7"/>
        <v>13</v>
      </c>
      <c r="C21" s="50" t="s">
        <v>438</v>
      </c>
      <c r="D21" s="51" t="s">
        <v>438</v>
      </c>
      <c r="E21" s="52" t="s">
        <v>438</v>
      </c>
      <c r="F21" s="52" t="s">
        <v>438</v>
      </c>
      <c r="G21" s="53" t="s">
        <v>438</v>
      </c>
      <c r="H21" s="54" t="s">
        <v>438</v>
      </c>
      <c r="I21" s="57"/>
      <c r="J21" s="58"/>
      <c r="K21" s="59"/>
      <c r="L21" s="59"/>
      <c r="M21" s="58"/>
      <c r="N21" s="58"/>
      <c r="O21" s="50" t="s">
        <v>438</v>
      </c>
      <c r="P21" s="51" t="s">
        <v>438</v>
      </c>
      <c r="Q21" s="52" t="s">
        <v>438</v>
      </c>
      <c r="R21" s="52" t="s">
        <v>438</v>
      </c>
      <c r="S21" s="55" t="s">
        <v>438</v>
      </c>
      <c r="T21" s="56" t="s">
        <v>438</v>
      </c>
      <c r="U21" s="50" t="s">
        <v>438</v>
      </c>
      <c r="V21" s="51" t="s">
        <v>438</v>
      </c>
      <c r="W21" s="52" t="s">
        <v>438</v>
      </c>
      <c r="X21" s="52" t="s">
        <v>438</v>
      </c>
      <c r="Y21" s="53" t="s">
        <v>438</v>
      </c>
      <c r="Z21" s="54" t="s">
        <v>438</v>
      </c>
      <c r="AA21" s="50" t="s">
        <v>438</v>
      </c>
      <c r="AB21" s="51" t="s">
        <v>438</v>
      </c>
      <c r="AC21" s="52" t="s">
        <v>438</v>
      </c>
      <c r="AD21" s="52" t="s">
        <v>438</v>
      </c>
      <c r="AE21" s="53" t="s">
        <v>438</v>
      </c>
      <c r="AF21" s="54" t="s">
        <v>438</v>
      </c>
      <c r="AI21" s="49"/>
      <c r="AJ21" s="49"/>
    </row>
    <row r="22" spans="1:36" s="30" customFormat="1" ht="15.75" hidden="1" outlineLevel="1" x14ac:dyDescent="0.3">
      <c r="A22" s="30">
        <f t="shared" si="7"/>
        <v>14</v>
      </c>
      <c r="C22" s="50" t="s">
        <v>438</v>
      </c>
      <c r="D22" s="51" t="s">
        <v>438</v>
      </c>
      <c r="E22" s="52" t="s">
        <v>438</v>
      </c>
      <c r="F22" s="52" t="s">
        <v>438</v>
      </c>
      <c r="G22" s="53" t="s">
        <v>438</v>
      </c>
      <c r="H22" s="54" t="s">
        <v>438</v>
      </c>
      <c r="I22" s="57"/>
      <c r="J22" s="58"/>
      <c r="K22" s="59"/>
      <c r="L22" s="59"/>
      <c r="M22" s="58"/>
      <c r="N22" s="58"/>
      <c r="O22" s="50" t="s">
        <v>438</v>
      </c>
      <c r="P22" s="51" t="s">
        <v>438</v>
      </c>
      <c r="Q22" s="52" t="s">
        <v>438</v>
      </c>
      <c r="R22" s="52" t="s">
        <v>438</v>
      </c>
      <c r="S22" s="55" t="s">
        <v>438</v>
      </c>
      <c r="T22" s="56" t="s">
        <v>438</v>
      </c>
      <c r="U22" s="50" t="s">
        <v>438</v>
      </c>
      <c r="V22" s="51" t="s">
        <v>438</v>
      </c>
      <c r="W22" s="52" t="s">
        <v>438</v>
      </c>
      <c r="X22" s="52" t="s">
        <v>438</v>
      </c>
      <c r="Y22" s="53" t="s">
        <v>438</v>
      </c>
      <c r="Z22" s="54" t="s">
        <v>438</v>
      </c>
      <c r="AA22" s="50" t="s">
        <v>438</v>
      </c>
      <c r="AB22" s="51" t="s">
        <v>438</v>
      </c>
      <c r="AC22" s="52" t="s">
        <v>438</v>
      </c>
      <c r="AD22" s="52" t="s">
        <v>438</v>
      </c>
      <c r="AE22" s="53" t="s">
        <v>438</v>
      </c>
      <c r="AF22" s="54" t="s">
        <v>438</v>
      </c>
      <c r="AI22" s="49"/>
      <c r="AJ22" s="49"/>
    </row>
    <row r="23" spans="1:36" s="30" customFormat="1" ht="15.75" hidden="1" outlineLevel="1" x14ac:dyDescent="0.3">
      <c r="A23" s="30">
        <f t="shared" si="7"/>
        <v>15</v>
      </c>
      <c r="C23" s="50" t="s">
        <v>438</v>
      </c>
      <c r="D23" s="51" t="s">
        <v>438</v>
      </c>
      <c r="E23" s="52" t="s">
        <v>438</v>
      </c>
      <c r="F23" s="52" t="s">
        <v>438</v>
      </c>
      <c r="G23" s="53" t="s">
        <v>438</v>
      </c>
      <c r="H23" s="54" t="s">
        <v>438</v>
      </c>
      <c r="I23" s="57"/>
      <c r="J23" s="58"/>
      <c r="K23" s="59"/>
      <c r="L23" s="59"/>
      <c r="M23" s="58"/>
      <c r="N23" s="58"/>
      <c r="O23" s="50" t="s">
        <v>438</v>
      </c>
      <c r="P23" s="51" t="s">
        <v>438</v>
      </c>
      <c r="Q23" s="52" t="s">
        <v>438</v>
      </c>
      <c r="R23" s="52" t="s">
        <v>438</v>
      </c>
      <c r="S23" s="55" t="s">
        <v>438</v>
      </c>
      <c r="T23" s="56" t="s">
        <v>438</v>
      </c>
      <c r="U23" s="50" t="s">
        <v>438</v>
      </c>
      <c r="V23" s="51" t="s">
        <v>438</v>
      </c>
      <c r="W23" s="52" t="s">
        <v>438</v>
      </c>
      <c r="X23" s="52" t="s">
        <v>438</v>
      </c>
      <c r="Y23" s="53" t="s">
        <v>438</v>
      </c>
      <c r="Z23" s="54" t="s">
        <v>438</v>
      </c>
      <c r="AA23" s="50" t="s">
        <v>438</v>
      </c>
      <c r="AB23" s="51" t="s">
        <v>438</v>
      </c>
      <c r="AC23" s="52" t="s">
        <v>438</v>
      </c>
      <c r="AD23" s="52" t="s">
        <v>438</v>
      </c>
      <c r="AE23" s="53" t="s">
        <v>438</v>
      </c>
      <c r="AF23" s="54" t="s">
        <v>438</v>
      </c>
      <c r="AI23" s="49"/>
      <c r="AJ23" s="49"/>
    </row>
    <row r="24" spans="1:36" s="30" customFormat="1" ht="15.75" hidden="1" outlineLevel="1" x14ac:dyDescent="0.3">
      <c r="A24" s="30">
        <f t="shared" si="7"/>
        <v>16</v>
      </c>
      <c r="C24" s="50" t="s">
        <v>438</v>
      </c>
      <c r="D24" s="51" t="s">
        <v>438</v>
      </c>
      <c r="E24" s="52" t="s">
        <v>438</v>
      </c>
      <c r="F24" s="52" t="s">
        <v>438</v>
      </c>
      <c r="G24" s="53" t="s">
        <v>438</v>
      </c>
      <c r="H24" s="54" t="s">
        <v>438</v>
      </c>
      <c r="I24" s="57"/>
      <c r="J24" s="58"/>
      <c r="K24" s="59"/>
      <c r="L24" s="59"/>
      <c r="M24" s="58"/>
      <c r="N24" s="58"/>
      <c r="O24" s="50" t="s">
        <v>438</v>
      </c>
      <c r="P24" s="51" t="s">
        <v>438</v>
      </c>
      <c r="Q24" s="52" t="s">
        <v>438</v>
      </c>
      <c r="R24" s="52" t="s">
        <v>438</v>
      </c>
      <c r="S24" s="55" t="s">
        <v>438</v>
      </c>
      <c r="T24" s="56" t="s">
        <v>438</v>
      </c>
      <c r="U24" s="50" t="s">
        <v>438</v>
      </c>
      <c r="V24" s="51" t="s">
        <v>438</v>
      </c>
      <c r="W24" s="52" t="s">
        <v>438</v>
      </c>
      <c r="X24" s="52" t="s">
        <v>438</v>
      </c>
      <c r="Y24" s="53" t="s">
        <v>438</v>
      </c>
      <c r="Z24" s="54" t="s">
        <v>438</v>
      </c>
      <c r="AA24" s="50" t="s">
        <v>438</v>
      </c>
      <c r="AB24" s="51" t="s">
        <v>438</v>
      </c>
      <c r="AC24" s="52" t="s">
        <v>438</v>
      </c>
      <c r="AD24" s="52" t="s">
        <v>438</v>
      </c>
      <c r="AE24" s="53" t="s">
        <v>438</v>
      </c>
      <c r="AF24" s="54" t="s">
        <v>438</v>
      </c>
      <c r="AI24" s="49"/>
      <c r="AJ24" s="49"/>
    </row>
    <row r="25" spans="1:36" s="30" customFormat="1" ht="15.75" hidden="1" outlineLevel="1" x14ac:dyDescent="0.3">
      <c r="A25" s="30">
        <f t="shared" si="7"/>
        <v>17</v>
      </c>
      <c r="C25" s="50" t="s">
        <v>438</v>
      </c>
      <c r="D25" s="51" t="s">
        <v>438</v>
      </c>
      <c r="E25" s="52" t="s">
        <v>438</v>
      </c>
      <c r="F25" s="52" t="s">
        <v>438</v>
      </c>
      <c r="G25" s="53" t="s">
        <v>438</v>
      </c>
      <c r="H25" s="54" t="s">
        <v>438</v>
      </c>
      <c r="I25" s="57"/>
      <c r="J25" s="58"/>
      <c r="K25" s="59"/>
      <c r="L25" s="59"/>
      <c r="M25" s="58"/>
      <c r="N25" s="58"/>
      <c r="O25" s="50" t="s">
        <v>438</v>
      </c>
      <c r="P25" s="51" t="s">
        <v>438</v>
      </c>
      <c r="Q25" s="52" t="s">
        <v>438</v>
      </c>
      <c r="R25" s="52" t="s">
        <v>438</v>
      </c>
      <c r="S25" s="55" t="s">
        <v>438</v>
      </c>
      <c r="T25" s="56" t="s">
        <v>438</v>
      </c>
      <c r="U25" s="50" t="s">
        <v>438</v>
      </c>
      <c r="V25" s="51" t="s">
        <v>438</v>
      </c>
      <c r="W25" s="52" t="s">
        <v>438</v>
      </c>
      <c r="X25" s="52" t="s">
        <v>438</v>
      </c>
      <c r="Y25" s="53" t="s">
        <v>438</v>
      </c>
      <c r="Z25" s="54" t="s">
        <v>438</v>
      </c>
      <c r="AA25" s="50" t="s">
        <v>438</v>
      </c>
      <c r="AB25" s="51" t="s">
        <v>438</v>
      </c>
      <c r="AC25" s="52" t="s">
        <v>438</v>
      </c>
      <c r="AD25" s="52" t="s">
        <v>438</v>
      </c>
      <c r="AE25" s="53" t="s">
        <v>438</v>
      </c>
      <c r="AF25" s="54" t="s">
        <v>438</v>
      </c>
      <c r="AI25" s="49"/>
      <c r="AJ25" s="49"/>
    </row>
    <row r="26" spans="1:36" s="30" customFormat="1" ht="15.75" hidden="1" outlineLevel="1" x14ac:dyDescent="0.3">
      <c r="A26" s="30">
        <f t="shared" si="7"/>
        <v>18</v>
      </c>
      <c r="C26" s="50" t="s">
        <v>438</v>
      </c>
      <c r="D26" s="51" t="s">
        <v>438</v>
      </c>
      <c r="E26" s="52" t="s">
        <v>438</v>
      </c>
      <c r="F26" s="52" t="s">
        <v>438</v>
      </c>
      <c r="G26" s="53" t="s">
        <v>438</v>
      </c>
      <c r="H26" s="54" t="s">
        <v>438</v>
      </c>
      <c r="I26" s="57"/>
      <c r="J26" s="58"/>
      <c r="K26" s="59"/>
      <c r="L26" s="59"/>
      <c r="M26" s="58"/>
      <c r="N26" s="58"/>
      <c r="O26" s="50" t="s">
        <v>438</v>
      </c>
      <c r="P26" s="51" t="s">
        <v>438</v>
      </c>
      <c r="Q26" s="52" t="s">
        <v>438</v>
      </c>
      <c r="R26" s="52" t="s">
        <v>438</v>
      </c>
      <c r="S26" s="55" t="s">
        <v>438</v>
      </c>
      <c r="T26" s="56" t="s">
        <v>438</v>
      </c>
      <c r="U26" s="50" t="s">
        <v>438</v>
      </c>
      <c r="V26" s="51" t="s">
        <v>438</v>
      </c>
      <c r="W26" s="52" t="s">
        <v>438</v>
      </c>
      <c r="X26" s="52" t="s">
        <v>438</v>
      </c>
      <c r="Y26" s="53" t="s">
        <v>438</v>
      </c>
      <c r="Z26" s="54" t="s">
        <v>438</v>
      </c>
      <c r="AA26" s="50" t="s">
        <v>438</v>
      </c>
      <c r="AB26" s="51" t="s">
        <v>438</v>
      </c>
      <c r="AC26" s="52" t="s">
        <v>438</v>
      </c>
      <c r="AD26" s="52" t="s">
        <v>438</v>
      </c>
      <c r="AE26" s="53" t="s">
        <v>438</v>
      </c>
      <c r="AF26" s="54" t="s">
        <v>438</v>
      </c>
      <c r="AI26" s="49"/>
      <c r="AJ26" s="49"/>
    </row>
    <row r="27" spans="1:36" s="30" customFormat="1" ht="15.75" hidden="1" outlineLevel="1" x14ac:dyDescent="0.3">
      <c r="A27" s="30">
        <f t="shared" si="7"/>
        <v>19</v>
      </c>
      <c r="C27" s="50" t="s">
        <v>438</v>
      </c>
      <c r="D27" s="51" t="s">
        <v>438</v>
      </c>
      <c r="E27" s="52" t="s">
        <v>438</v>
      </c>
      <c r="F27" s="52" t="s">
        <v>438</v>
      </c>
      <c r="G27" s="53" t="s">
        <v>438</v>
      </c>
      <c r="H27" s="54" t="s">
        <v>438</v>
      </c>
      <c r="I27" s="57"/>
      <c r="J27" s="58"/>
      <c r="K27" s="59"/>
      <c r="L27" s="59"/>
      <c r="M27" s="58"/>
      <c r="N27" s="58"/>
      <c r="O27" s="50" t="s">
        <v>438</v>
      </c>
      <c r="P27" s="51" t="s">
        <v>438</v>
      </c>
      <c r="Q27" s="52" t="s">
        <v>438</v>
      </c>
      <c r="R27" s="52" t="s">
        <v>438</v>
      </c>
      <c r="S27" s="55" t="s">
        <v>438</v>
      </c>
      <c r="T27" s="56" t="s">
        <v>438</v>
      </c>
      <c r="U27" s="50" t="s">
        <v>438</v>
      </c>
      <c r="V27" s="51" t="s">
        <v>438</v>
      </c>
      <c r="W27" s="52" t="s">
        <v>438</v>
      </c>
      <c r="X27" s="52" t="s">
        <v>438</v>
      </c>
      <c r="Y27" s="53" t="s">
        <v>438</v>
      </c>
      <c r="Z27" s="54" t="s">
        <v>438</v>
      </c>
      <c r="AA27" s="50" t="s">
        <v>438</v>
      </c>
      <c r="AB27" s="51" t="s">
        <v>438</v>
      </c>
      <c r="AC27" s="52" t="s">
        <v>438</v>
      </c>
      <c r="AD27" s="52" t="s">
        <v>438</v>
      </c>
      <c r="AE27" s="53" t="s">
        <v>438</v>
      </c>
      <c r="AF27" s="54" t="s">
        <v>438</v>
      </c>
      <c r="AI27" s="49"/>
      <c r="AJ27" s="49"/>
    </row>
    <row r="28" spans="1:36" s="30" customFormat="1" ht="15.75" hidden="1" outlineLevel="1" x14ac:dyDescent="0.3">
      <c r="A28" s="30">
        <f t="shared" si="7"/>
        <v>20</v>
      </c>
      <c r="C28" s="50" t="s">
        <v>438</v>
      </c>
      <c r="D28" s="51" t="s">
        <v>438</v>
      </c>
      <c r="E28" s="52" t="s">
        <v>438</v>
      </c>
      <c r="F28" s="52" t="s">
        <v>438</v>
      </c>
      <c r="G28" s="53" t="s">
        <v>438</v>
      </c>
      <c r="H28" s="54" t="s">
        <v>438</v>
      </c>
      <c r="I28" s="57"/>
      <c r="J28" s="58"/>
      <c r="K28" s="59"/>
      <c r="L28" s="59"/>
      <c r="M28" s="58"/>
      <c r="N28" s="58"/>
      <c r="O28" s="50" t="s">
        <v>438</v>
      </c>
      <c r="P28" s="51" t="s">
        <v>438</v>
      </c>
      <c r="Q28" s="52" t="s">
        <v>438</v>
      </c>
      <c r="R28" s="52" t="s">
        <v>438</v>
      </c>
      <c r="S28" s="55" t="s">
        <v>438</v>
      </c>
      <c r="T28" s="56" t="s">
        <v>438</v>
      </c>
      <c r="U28" s="50" t="s">
        <v>438</v>
      </c>
      <c r="V28" s="51" t="s">
        <v>438</v>
      </c>
      <c r="W28" s="52" t="s">
        <v>438</v>
      </c>
      <c r="X28" s="52" t="s">
        <v>438</v>
      </c>
      <c r="Y28" s="53" t="s">
        <v>438</v>
      </c>
      <c r="Z28" s="54" t="s">
        <v>438</v>
      </c>
      <c r="AA28" s="50" t="s">
        <v>438</v>
      </c>
      <c r="AB28" s="51" t="s">
        <v>438</v>
      </c>
      <c r="AC28" s="52" t="s">
        <v>438</v>
      </c>
      <c r="AD28" s="52" t="s">
        <v>438</v>
      </c>
      <c r="AE28" s="53" t="s">
        <v>438</v>
      </c>
      <c r="AF28" s="54" t="s">
        <v>438</v>
      </c>
      <c r="AI28" s="49"/>
      <c r="AJ28" s="49"/>
    </row>
    <row r="29" spans="1:36" s="30" customFormat="1" ht="15.75" hidden="1" outlineLevel="1" x14ac:dyDescent="0.3">
      <c r="A29" s="30">
        <f t="shared" si="7"/>
        <v>21</v>
      </c>
      <c r="C29" s="50" t="s">
        <v>438</v>
      </c>
      <c r="D29" s="51" t="s">
        <v>438</v>
      </c>
      <c r="E29" s="52" t="s">
        <v>438</v>
      </c>
      <c r="F29" s="52" t="s">
        <v>438</v>
      </c>
      <c r="G29" s="53" t="s">
        <v>438</v>
      </c>
      <c r="H29" s="54" t="s">
        <v>438</v>
      </c>
      <c r="I29" s="57"/>
      <c r="J29" s="58"/>
      <c r="K29" s="59"/>
      <c r="L29" s="59"/>
      <c r="M29" s="58"/>
      <c r="N29" s="58"/>
      <c r="O29" s="50" t="s">
        <v>438</v>
      </c>
      <c r="P29" s="51" t="s">
        <v>438</v>
      </c>
      <c r="Q29" s="52" t="s">
        <v>438</v>
      </c>
      <c r="R29" s="52" t="s">
        <v>438</v>
      </c>
      <c r="S29" s="55" t="s">
        <v>438</v>
      </c>
      <c r="T29" s="56" t="s">
        <v>438</v>
      </c>
      <c r="U29" s="50" t="s">
        <v>438</v>
      </c>
      <c r="V29" s="51" t="s">
        <v>438</v>
      </c>
      <c r="W29" s="52" t="s">
        <v>438</v>
      </c>
      <c r="X29" s="52" t="s">
        <v>438</v>
      </c>
      <c r="Y29" s="53" t="s">
        <v>438</v>
      </c>
      <c r="Z29" s="54" t="s">
        <v>438</v>
      </c>
      <c r="AA29" s="50" t="s">
        <v>438</v>
      </c>
      <c r="AB29" s="51" t="s">
        <v>438</v>
      </c>
      <c r="AC29" s="52" t="s">
        <v>438</v>
      </c>
      <c r="AD29" s="52" t="s">
        <v>438</v>
      </c>
      <c r="AE29" s="53" t="s">
        <v>438</v>
      </c>
      <c r="AF29" s="54" t="s">
        <v>438</v>
      </c>
    </row>
    <row r="30" spans="1:36" s="30" customFormat="1" ht="15.75" hidden="1" outlineLevel="1" x14ac:dyDescent="0.3">
      <c r="A30" s="30">
        <f t="shared" si="7"/>
        <v>22</v>
      </c>
      <c r="C30" s="50" t="s">
        <v>438</v>
      </c>
      <c r="D30" s="51" t="s">
        <v>438</v>
      </c>
      <c r="E30" s="52" t="s">
        <v>438</v>
      </c>
      <c r="F30" s="52" t="s">
        <v>438</v>
      </c>
      <c r="G30" s="53" t="s">
        <v>438</v>
      </c>
      <c r="H30" s="54" t="s">
        <v>438</v>
      </c>
      <c r="I30" s="57"/>
      <c r="J30" s="58"/>
      <c r="K30" s="59"/>
      <c r="L30" s="59"/>
      <c r="M30" s="58"/>
      <c r="N30" s="58"/>
      <c r="O30" s="50" t="s">
        <v>438</v>
      </c>
      <c r="P30" s="51" t="s">
        <v>438</v>
      </c>
      <c r="Q30" s="52" t="s">
        <v>438</v>
      </c>
      <c r="R30" s="52" t="s">
        <v>438</v>
      </c>
      <c r="S30" s="55" t="s">
        <v>438</v>
      </c>
      <c r="T30" s="56" t="s">
        <v>438</v>
      </c>
      <c r="U30" s="50" t="s">
        <v>438</v>
      </c>
      <c r="V30" s="51" t="s">
        <v>438</v>
      </c>
      <c r="W30" s="52" t="s">
        <v>438</v>
      </c>
      <c r="X30" s="52" t="s">
        <v>438</v>
      </c>
      <c r="Y30" s="53" t="s">
        <v>438</v>
      </c>
      <c r="Z30" s="54" t="s">
        <v>438</v>
      </c>
      <c r="AA30" s="50" t="s">
        <v>438</v>
      </c>
      <c r="AB30" s="51" t="s">
        <v>438</v>
      </c>
      <c r="AC30" s="52" t="s">
        <v>438</v>
      </c>
      <c r="AD30" s="52" t="s">
        <v>438</v>
      </c>
      <c r="AE30" s="53" t="s">
        <v>438</v>
      </c>
      <c r="AF30" s="54" t="s">
        <v>438</v>
      </c>
    </row>
    <row r="31" spans="1:36" s="30" customFormat="1" ht="15.75" hidden="1" outlineLevel="1" x14ac:dyDescent="0.3">
      <c r="A31" s="30">
        <f t="shared" si="7"/>
        <v>23</v>
      </c>
      <c r="C31" s="50" t="s">
        <v>438</v>
      </c>
      <c r="D31" s="51" t="s">
        <v>438</v>
      </c>
      <c r="E31" s="52" t="s">
        <v>438</v>
      </c>
      <c r="F31" s="52" t="s">
        <v>438</v>
      </c>
      <c r="G31" s="53" t="s">
        <v>438</v>
      </c>
      <c r="H31" s="54" t="s">
        <v>438</v>
      </c>
      <c r="I31" s="57"/>
      <c r="J31" s="58"/>
      <c r="K31" s="59"/>
      <c r="L31" s="59"/>
      <c r="M31" s="58"/>
      <c r="N31" s="58"/>
      <c r="O31" s="50" t="s">
        <v>438</v>
      </c>
      <c r="P31" s="51" t="s">
        <v>438</v>
      </c>
      <c r="Q31" s="52" t="s">
        <v>438</v>
      </c>
      <c r="R31" s="52" t="s">
        <v>438</v>
      </c>
      <c r="S31" s="55" t="s">
        <v>438</v>
      </c>
      <c r="T31" s="56" t="s">
        <v>438</v>
      </c>
      <c r="U31" s="50" t="s">
        <v>438</v>
      </c>
      <c r="V31" s="51" t="s">
        <v>438</v>
      </c>
      <c r="W31" s="52" t="s">
        <v>438</v>
      </c>
      <c r="X31" s="52" t="s">
        <v>438</v>
      </c>
      <c r="Y31" s="53" t="s">
        <v>438</v>
      </c>
      <c r="Z31" s="54" t="s">
        <v>438</v>
      </c>
      <c r="AA31" s="50" t="s">
        <v>438</v>
      </c>
      <c r="AB31" s="51" t="s">
        <v>438</v>
      </c>
      <c r="AC31" s="52" t="s">
        <v>438</v>
      </c>
      <c r="AD31" s="52" t="s">
        <v>438</v>
      </c>
      <c r="AE31" s="53" t="s">
        <v>438</v>
      </c>
      <c r="AF31" s="54" t="s">
        <v>438</v>
      </c>
    </row>
    <row r="32" spans="1:36" s="30" customFormat="1" ht="15.75" hidden="1" outlineLevel="1" x14ac:dyDescent="0.3">
      <c r="A32" s="30">
        <f t="shared" si="7"/>
        <v>24</v>
      </c>
      <c r="C32" s="50" t="s">
        <v>438</v>
      </c>
      <c r="D32" s="51" t="s">
        <v>438</v>
      </c>
      <c r="E32" s="52" t="s">
        <v>438</v>
      </c>
      <c r="F32" s="52" t="s">
        <v>438</v>
      </c>
      <c r="G32" s="53" t="s">
        <v>438</v>
      </c>
      <c r="H32" s="54" t="s">
        <v>438</v>
      </c>
      <c r="I32" s="57"/>
      <c r="J32" s="58"/>
      <c r="K32" s="59"/>
      <c r="L32" s="59"/>
      <c r="M32" s="58"/>
      <c r="N32" s="58"/>
      <c r="O32" s="50" t="s">
        <v>438</v>
      </c>
      <c r="P32" s="51" t="s">
        <v>438</v>
      </c>
      <c r="Q32" s="52" t="s">
        <v>438</v>
      </c>
      <c r="R32" s="52" t="s">
        <v>438</v>
      </c>
      <c r="S32" s="55" t="s">
        <v>438</v>
      </c>
      <c r="T32" s="56" t="s">
        <v>438</v>
      </c>
      <c r="U32" s="50" t="s">
        <v>438</v>
      </c>
      <c r="V32" s="51" t="s">
        <v>438</v>
      </c>
      <c r="W32" s="52" t="s">
        <v>438</v>
      </c>
      <c r="X32" s="52" t="s">
        <v>438</v>
      </c>
      <c r="Y32" s="53" t="s">
        <v>438</v>
      </c>
      <c r="Z32" s="54" t="s">
        <v>438</v>
      </c>
      <c r="AA32" s="50" t="s">
        <v>438</v>
      </c>
      <c r="AB32" s="51" t="s">
        <v>438</v>
      </c>
      <c r="AC32" s="52" t="s">
        <v>438</v>
      </c>
      <c r="AD32" s="52" t="s">
        <v>438</v>
      </c>
      <c r="AE32" s="53" t="s">
        <v>438</v>
      </c>
      <c r="AF32" s="54" t="s">
        <v>438</v>
      </c>
    </row>
    <row r="33" spans="1:32" s="30" customFormat="1" ht="15.75" hidden="1" outlineLevel="1" x14ac:dyDescent="0.3">
      <c r="A33" s="30">
        <f t="shared" si="7"/>
        <v>25</v>
      </c>
      <c r="C33" s="50" t="s">
        <v>438</v>
      </c>
      <c r="D33" s="51" t="s">
        <v>438</v>
      </c>
      <c r="E33" s="52" t="s">
        <v>438</v>
      </c>
      <c r="F33" s="52" t="s">
        <v>438</v>
      </c>
      <c r="G33" s="53" t="s">
        <v>438</v>
      </c>
      <c r="H33" s="54" t="s">
        <v>438</v>
      </c>
      <c r="I33" s="57"/>
      <c r="J33" s="58"/>
      <c r="K33" s="59"/>
      <c r="L33" s="59"/>
      <c r="M33" s="58"/>
      <c r="N33" s="58"/>
      <c r="O33" s="50" t="s">
        <v>438</v>
      </c>
      <c r="P33" s="51" t="s">
        <v>438</v>
      </c>
      <c r="Q33" s="52" t="s">
        <v>438</v>
      </c>
      <c r="R33" s="52" t="s">
        <v>438</v>
      </c>
      <c r="S33" s="55" t="s">
        <v>438</v>
      </c>
      <c r="T33" s="56" t="s">
        <v>438</v>
      </c>
      <c r="U33" s="50" t="s">
        <v>438</v>
      </c>
      <c r="V33" s="51" t="s">
        <v>438</v>
      </c>
      <c r="W33" s="52" t="s">
        <v>438</v>
      </c>
      <c r="X33" s="52" t="s">
        <v>438</v>
      </c>
      <c r="Y33" s="53" t="s">
        <v>438</v>
      </c>
      <c r="Z33" s="54" t="s">
        <v>438</v>
      </c>
      <c r="AA33" s="50" t="s">
        <v>438</v>
      </c>
      <c r="AB33" s="51" t="s">
        <v>438</v>
      </c>
      <c r="AC33" s="52" t="s">
        <v>438</v>
      </c>
      <c r="AD33" s="52" t="s">
        <v>438</v>
      </c>
      <c r="AE33" s="53" t="s">
        <v>438</v>
      </c>
      <c r="AF33" s="54" t="s">
        <v>438</v>
      </c>
    </row>
    <row r="34" spans="1:32" s="30" customFormat="1" ht="15.75" hidden="1" outlineLevel="1" x14ac:dyDescent="0.3">
      <c r="A34" s="30">
        <f t="shared" si="7"/>
        <v>26</v>
      </c>
      <c r="C34" s="50" t="s">
        <v>438</v>
      </c>
      <c r="D34" s="51" t="s">
        <v>438</v>
      </c>
      <c r="E34" s="52" t="s">
        <v>438</v>
      </c>
      <c r="F34" s="52" t="s">
        <v>438</v>
      </c>
      <c r="G34" s="53" t="s">
        <v>438</v>
      </c>
      <c r="H34" s="54" t="s">
        <v>438</v>
      </c>
      <c r="I34" s="57"/>
      <c r="J34" s="58"/>
      <c r="K34" s="59"/>
      <c r="L34" s="59"/>
      <c r="M34" s="58"/>
      <c r="N34" s="58"/>
      <c r="O34" s="50" t="s">
        <v>438</v>
      </c>
      <c r="P34" s="51" t="s">
        <v>438</v>
      </c>
      <c r="Q34" s="52" t="s">
        <v>438</v>
      </c>
      <c r="R34" s="52" t="s">
        <v>438</v>
      </c>
      <c r="S34" s="55" t="s">
        <v>438</v>
      </c>
      <c r="T34" s="56" t="s">
        <v>438</v>
      </c>
      <c r="U34" s="50" t="s">
        <v>438</v>
      </c>
      <c r="V34" s="51" t="s">
        <v>438</v>
      </c>
      <c r="W34" s="52" t="s">
        <v>438</v>
      </c>
      <c r="X34" s="52" t="s">
        <v>438</v>
      </c>
      <c r="Y34" s="53" t="s">
        <v>438</v>
      </c>
      <c r="Z34" s="54" t="s">
        <v>438</v>
      </c>
      <c r="AA34" s="60"/>
      <c r="AB34" s="61"/>
      <c r="AC34" s="62"/>
      <c r="AD34" s="62"/>
      <c r="AE34" s="61"/>
      <c r="AF34" s="63"/>
    </row>
    <row r="35" spans="1:32" s="30" customFormat="1" ht="15.75" collapsed="1" x14ac:dyDescent="0.3">
      <c r="B35" s="30">
        <f>ROW()-ROW($B$8)</f>
        <v>27</v>
      </c>
      <c r="C35" s="44">
        <f>AA9+3</f>
        <v>42653</v>
      </c>
      <c r="D35" s="45" t="s">
        <v>72</v>
      </c>
      <c r="E35" s="46" t="s">
        <v>20</v>
      </c>
      <c r="F35" s="47" t="s">
        <v>21</v>
      </c>
      <c r="G35" s="45" t="s">
        <v>28</v>
      </c>
      <c r="H35" s="48" t="s">
        <v>29</v>
      </c>
      <c r="I35" s="44">
        <f>C35+1</f>
        <v>42654</v>
      </c>
      <c r="J35" s="45" t="s">
        <v>72</v>
      </c>
      <c r="K35" s="46" t="s">
        <v>20</v>
      </c>
      <c r="L35" s="47" t="s">
        <v>21</v>
      </c>
      <c r="M35" s="45" t="s">
        <v>28</v>
      </c>
      <c r="N35" s="48" t="s">
        <v>29</v>
      </c>
      <c r="O35" s="44">
        <f>I35+1</f>
        <v>42655</v>
      </c>
      <c r="P35" s="45" t="s">
        <v>72</v>
      </c>
      <c r="Q35" s="46" t="s">
        <v>20</v>
      </c>
      <c r="R35" s="47" t="s">
        <v>21</v>
      </c>
      <c r="S35" s="45" t="s">
        <v>28</v>
      </c>
      <c r="T35" s="48" t="s">
        <v>29</v>
      </c>
      <c r="U35" s="44">
        <f>O35+1</f>
        <v>42656</v>
      </c>
      <c r="V35" s="45" t="s">
        <v>72</v>
      </c>
      <c r="W35" s="46" t="s">
        <v>20</v>
      </c>
      <c r="X35" s="47" t="s">
        <v>21</v>
      </c>
      <c r="Y35" s="45" t="s">
        <v>28</v>
      </c>
      <c r="Z35" s="48" t="s">
        <v>29</v>
      </c>
      <c r="AA35" s="44">
        <f>U35+1</f>
        <v>42657</v>
      </c>
      <c r="AB35" s="45" t="s">
        <v>72</v>
      </c>
      <c r="AC35" s="46" t="s">
        <v>20</v>
      </c>
      <c r="AD35" s="47" t="s">
        <v>21</v>
      </c>
      <c r="AE35" s="45" t="s">
        <v>28</v>
      </c>
      <c r="AF35" s="48" t="s">
        <v>29</v>
      </c>
    </row>
    <row r="36" spans="1:32" s="30" customFormat="1" ht="15.75" x14ac:dyDescent="0.3">
      <c r="A36" s="30">
        <v>2</v>
      </c>
      <c r="C36" s="50" t="s">
        <v>438</v>
      </c>
      <c r="D36" s="51" t="s">
        <v>438</v>
      </c>
      <c r="E36" s="52" t="s">
        <v>438</v>
      </c>
      <c r="F36" s="52" t="s">
        <v>438</v>
      </c>
      <c r="G36" s="53" t="s">
        <v>438</v>
      </c>
      <c r="H36" s="54" t="s">
        <v>438</v>
      </c>
      <c r="I36" s="50" t="s">
        <v>530</v>
      </c>
      <c r="J36" s="51">
        <v>0.34</v>
      </c>
      <c r="K36" s="52">
        <v>4.55</v>
      </c>
      <c r="L36" s="52" t="s">
        <v>438</v>
      </c>
      <c r="M36" s="55">
        <v>-0.8418604651162791</v>
      </c>
      <c r="N36" s="56">
        <v>-0.96149490373725932</v>
      </c>
      <c r="O36" s="50" t="s">
        <v>438</v>
      </c>
      <c r="P36" s="51" t="s">
        <v>438</v>
      </c>
      <c r="Q36" s="52" t="s">
        <v>438</v>
      </c>
      <c r="R36" s="52" t="s">
        <v>438</v>
      </c>
      <c r="S36" s="55" t="s">
        <v>438</v>
      </c>
      <c r="T36" s="56" t="s">
        <v>438</v>
      </c>
      <c r="U36" s="50" t="s">
        <v>281</v>
      </c>
      <c r="V36" s="51">
        <v>11.63</v>
      </c>
      <c r="W36" s="52">
        <v>3.83</v>
      </c>
      <c r="X36" s="52">
        <v>4.74</v>
      </c>
      <c r="Y36" s="53">
        <v>0.78648233486943186</v>
      </c>
      <c r="Z36" s="54">
        <v>0.36023391812865491</v>
      </c>
      <c r="AA36" s="50" t="s">
        <v>371</v>
      </c>
      <c r="AB36" s="51">
        <v>11.93</v>
      </c>
      <c r="AC36" s="52">
        <v>9.9</v>
      </c>
      <c r="AD36" s="52" t="s">
        <v>438</v>
      </c>
      <c r="AE36" s="53">
        <v>0.24141519250780452</v>
      </c>
      <c r="AF36" s="54">
        <v>1.169090909090909</v>
      </c>
    </row>
    <row r="37" spans="1:32" s="30" customFormat="1" ht="15.75" x14ac:dyDescent="0.3">
      <c r="A37" s="30">
        <f>A36+1</f>
        <v>3</v>
      </c>
      <c r="C37" s="50" t="s">
        <v>438</v>
      </c>
      <c r="D37" s="58"/>
      <c r="E37" s="59"/>
      <c r="F37" s="52" t="s">
        <v>438</v>
      </c>
      <c r="G37" s="53"/>
      <c r="H37" s="54"/>
      <c r="I37" s="50" t="s">
        <v>438</v>
      </c>
      <c r="J37" s="51" t="s">
        <v>438</v>
      </c>
      <c r="K37" s="52" t="s">
        <v>438</v>
      </c>
      <c r="L37" s="52" t="s">
        <v>438</v>
      </c>
      <c r="M37" s="55" t="s">
        <v>438</v>
      </c>
      <c r="N37" s="56" t="s">
        <v>438</v>
      </c>
      <c r="O37" s="50" t="s">
        <v>438</v>
      </c>
      <c r="P37" s="51" t="s">
        <v>438</v>
      </c>
      <c r="Q37" s="52" t="s">
        <v>438</v>
      </c>
      <c r="R37" s="52" t="s">
        <v>438</v>
      </c>
      <c r="S37" s="55" t="s">
        <v>438</v>
      </c>
      <c r="T37" s="56" t="s">
        <v>438</v>
      </c>
      <c r="U37" s="50" t="s">
        <v>458</v>
      </c>
      <c r="V37" s="51">
        <v>10.44</v>
      </c>
      <c r="W37" s="52" t="s">
        <v>438</v>
      </c>
      <c r="X37" s="52" t="s">
        <v>438</v>
      </c>
      <c r="Y37" s="53">
        <v>0.27941176470588225</v>
      </c>
      <c r="Z37" s="54" t="s">
        <v>127</v>
      </c>
      <c r="AA37" s="50" t="s">
        <v>506</v>
      </c>
      <c r="AB37" s="51">
        <v>3.82</v>
      </c>
      <c r="AC37" s="52" t="s">
        <v>438</v>
      </c>
      <c r="AD37" s="52" t="s">
        <v>438</v>
      </c>
      <c r="AE37" s="53">
        <v>-9.2636579572446531E-2</v>
      </c>
      <c r="AF37" s="54">
        <v>3.8043478260869401E-2</v>
      </c>
    </row>
    <row r="38" spans="1:32" s="30" customFormat="1" ht="15.75" x14ac:dyDescent="0.3">
      <c r="A38" s="30">
        <f t="shared" ref="A38:A70" si="8">A37+1</f>
        <v>4</v>
      </c>
      <c r="C38" s="50" t="s">
        <v>438</v>
      </c>
      <c r="D38" s="58"/>
      <c r="E38" s="59"/>
      <c r="F38" s="52" t="s">
        <v>438</v>
      </c>
      <c r="G38" s="53"/>
      <c r="H38" s="54"/>
      <c r="I38" s="50" t="s">
        <v>438</v>
      </c>
      <c r="J38" s="51" t="s">
        <v>438</v>
      </c>
      <c r="K38" s="52" t="s">
        <v>438</v>
      </c>
      <c r="L38" s="52" t="s">
        <v>438</v>
      </c>
      <c r="M38" s="51" t="s">
        <v>438</v>
      </c>
      <c r="N38" s="64" t="s">
        <v>438</v>
      </c>
      <c r="O38" s="50" t="s">
        <v>438</v>
      </c>
      <c r="P38" s="51" t="s">
        <v>438</v>
      </c>
      <c r="Q38" s="52" t="s">
        <v>438</v>
      </c>
      <c r="R38" s="52" t="s">
        <v>438</v>
      </c>
      <c r="S38" s="55" t="s">
        <v>438</v>
      </c>
      <c r="T38" s="56" t="s">
        <v>438</v>
      </c>
      <c r="U38" s="50" t="s">
        <v>459</v>
      </c>
      <c r="V38" s="51">
        <v>0.05</v>
      </c>
      <c r="W38" s="52" t="s">
        <v>438</v>
      </c>
      <c r="X38" s="52" t="s">
        <v>438</v>
      </c>
      <c r="Y38" s="53" t="s">
        <v>127</v>
      </c>
      <c r="Z38" s="54">
        <v>-0.94680851063829785</v>
      </c>
      <c r="AA38" s="50" t="s">
        <v>438</v>
      </c>
      <c r="AB38" s="51" t="s">
        <v>438</v>
      </c>
      <c r="AC38" s="52" t="s">
        <v>438</v>
      </c>
      <c r="AD38" s="52" t="s">
        <v>438</v>
      </c>
      <c r="AE38" s="53" t="s">
        <v>438</v>
      </c>
      <c r="AF38" s="54" t="s">
        <v>438</v>
      </c>
    </row>
    <row r="39" spans="1:32" s="30" customFormat="1" ht="15.75" x14ac:dyDescent="0.3">
      <c r="A39" s="30">
        <f t="shared" si="8"/>
        <v>5</v>
      </c>
      <c r="C39" s="50" t="s">
        <v>438</v>
      </c>
      <c r="D39" s="58"/>
      <c r="E39" s="59"/>
      <c r="F39" s="52" t="s">
        <v>438</v>
      </c>
      <c r="G39" s="53"/>
      <c r="H39" s="54"/>
      <c r="I39" s="50" t="s">
        <v>438</v>
      </c>
      <c r="J39" s="51" t="s">
        <v>438</v>
      </c>
      <c r="K39" s="52" t="s">
        <v>438</v>
      </c>
      <c r="L39" s="52" t="s">
        <v>438</v>
      </c>
      <c r="M39" s="51" t="s">
        <v>438</v>
      </c>
      <c r="N39" s="64" t="s">
        <v>438</v>
      </c>
      <c r="O39" s="50" t="s">
        <v>438</v>
      </c>
      <c r="P39" s="51" t="s">
        <v>438</v>
      </c>
      <c r="Q39" s="52" t="s">
        <v>438</v>
      </c>
      <c r="R39" s="52" t="s">
        <v>438</v>
      </c>
      <c r="S39" s="55" t="s">
        <v>438</v>
      </c>
      <c r="T39" s="56" t="s">
        <v>438</v>
      </c>
      <c r="U39" s="50" t="s">
        <v>460</v>
      </c>
      <c r="V39" s="51" t="s">
        <v>438</v>
      </c>
      <c r="W39" s="52" t="s">
        <v>438</v>
      </c>
      <c r="X39" s="52" t="s">
        <v>438</v>
      </c>
      <c r="Y39" s="53" t="s">
        <v>438</v>
      </c>
      <c r="Z39" s="54" t="s">
        <v>438</v>
      </c>
      <c r="AA39" s="50" t="s">
        <v>438</v>
      </c>
      <c r="AB39" s="51" t="s">
        <v>438</v>
      </c>
      <c r="AC39" s="52" t="s">
        <v>438</v>
      </c>
      <c r="AD39" s="52" t="s">
        <v>438</v>
      </c>
      <c r="AE39" s="53" t="s">
        <v>438</v>
      </c>
      <c r="AF39" s="54" t="s">
        <v>438</v>
      </c>
    </row>
    <row r="40" spans="1:32" s="30" customFormat="1" ht="15.75" x14ac:dyDescent="0.3">
      <c r="A40" s="30">
        <f t="shared" si="8"/>
        <v>6</v>
      </c>
      <c r="C40" s="50" t="s">
        <v>438</v>
      </c>
      <c r="D40" s="58"/>
      <c r="E40" s="59"/>
      <c r="F40" s="52" t="s">
        <v>438</v>
      </c>
      <c r="G40" s="53"/>
      <c r="H40" s="54"/>
      <c r="I40" s="50" t="s">
        <v>438</v>
      </c>
      <c r="J40" s="51" t="s">
        <v>438</v>
      </c>
      <c r="K40" s="52" t="s">
        <v>438</v>
      </c>
      <c r="L40" s="52" t="s">
        <v>438</v>
      </c>
      <c r="M40" s="51" t="s">
        <v>438</v>
      </c>
      <c r="N40" s="64" t="s">
        <v>438</v>
      </c>
      <c r="O40" s="50" t="s">
        <v>438</v>
      </c>
      <c r="P40" s="51" t="s">
        <v>438</v>
      </c>
      <c r="Q40" s="52" t="s">
        <v>438</v>
      </c>
      <c r="R40" s="52" t="s">
        <v>438</v>
      </c>
      <c r="S40" s="55" t="s">
        <v>438</v>
      </c>
      <c r="T40" s="56" t="s">
        <v>438</v>
      </c>
      <c r="U40" s="50" t="s">
        <v>461</v>
      </c>
      <c r="V40" s="51">
        <v>0.37</v>
      </c>
      <c r="W40" s="52" t="s">
        <v>438</v>
      </c>
      <c r="X40" s="52" t="s">
        <v>438</v>
      </c>
      <c r="Y40" s="53">
        <v>0.27586206896551735</v>
      </c>
      <c r="Z40" s="54" t="s">
        <v>127</v>
      </c>
      <c r="AA40" s="50" t="s">
        <v>438</v>
      </c>
      <c r="AB40" s="51" t="s">
        <v>438</v>
      </c>
      <c r="AC40" s="52" t="s">
        <v>438</v>
      </c>
      <c r="AD40" s="52" t="s">
        <v>438</v>
      </c>
      <c r="AE40" s="53" t="s">
        <v>438</v>
      </c>
      <c r="AF40" s="54" t="s">
        <v>438</v>
      </c>
    </row>
    <row r="41" spans="1:32" s="30" customFormat="1" ht="15.75" x14ac:dyDescent="0.3">
      <c r="A41" s="30">
        <f t="shared" si="8"/>
        <v>7</v>
      </c>
      <c r="C41" s="50" t="s">
        <v>438</v>
      </c>
      <c r="D41" s="58"/>
      <c r="E41" s="59"/>
      <c r="F41" s="52" t="s">
        <v>438</v>
      </c>
      <c r="G41" s="53"/>
      <c r="H41" s="54"/>
      <c r="I41" s="50" t="s">
        <v>438</v>
      </c>
      <c r="J41" s="51" t="s">
        <v>438</v>
      </c>
      <c r="K41" s="52" t="s">
        <v>438</v>
      </c>
      <c r="L41" s="52" t="s">
        <v>438</v>
      </c>
      <c r="M41" s="51" t="s">
        <v>438</v>
      </c>
      <c r="N41" s="64" t="s">
        <v>438</v>
      </c>
      <c r="O41" s="50" t="s">
        <v>438</v>
      </c>
      <c r="P41" s="51" t="s">
        <v>438</v>
      </c>
      <c r="Q41" s="52" t="s">
        <v>438</v>
      </c>
      <c r="R41" s="52" t="s">
        <v>438</v>
      </c>
      <c r="S41" s="55" t="s">
        <v>438</v>
      </c>
      <c r="T41" s="56" t="s">
        <v>438</v>
      </c>
      <c r="U41" s="50" t="s">
        <v>438</v>
      </c>
      <c r="V41" s="51" t="s">
        <v>438</v>
      </c>
      <c r="W41" s="52" t="s">
        <v>438</v>
      </c>
      <c r="X41" s="52" t="s">
        <v>438</v>
      </c>
      <c r="Y41" s="53" t="s">
        <v>438</v>
      </c>
      <c r="Z41" s="54" t="s">
        <v>438</v>
      </c>
      <c r="AA41" s="50" t="s">
        <v>438</v>
      </c>
      <c r="AB41" s="51" t="s">
        <v>438</v>
      </c>
      <c r="AC41" s="52" t="s">
        <v>438</v>
      </c>
      <c r="AD41" s="52" t="s">
        <v>438</v>
      </c>
      <c r="AE41" s="53" t="s">
        <v>438</v>
      </c>
      <c r="AF41" s="54" t="s">
        <v>438</v>
      </c>
    </row>
    <row r="42" spans="1:32" s="30" customFormat="1" ht="15.75" x14ac:dyDescent="0.3">
      <c r="A42" s="30">
        <f t="shared" si="8"/>
        <v>8</v>
      </c>
      <c r="C42" s="50" t="s">
        <v>438</v>
      </c>
      <c r="D42" s="58"/>
      <c r="E42" s="59"/>
      <c r="F42" s="52" t="s">
        <v>438</v>
      </c>
      <c r="G42" s="53"/>
      <c r="H42" s="54"/>
      <c r="I42" s="50" t="s">
        <v>438</v>
      </c>
      <c r="J42" s="51" t="s">
        <v>438</v>
      </c>
      <c r="K42" s="52" t="s">
        <v>438</v>
      </c>
      <c r="L42" s="52" t="s">
        <v>438</v>
      </c>
      <c r="M42" s="51" t="s">
        <v>438</v>
      </c>
      <c r="N42" s="64" t="s">
        <v>438</v>
      </c>
      <c r="O42" s="50" t="s">
        <v>438</v>
      </c>
      <c r="P42" s="51" t="s">
        <v>438</v>
      </c>
      <c r="Q42" s="52" t="s">
        <v>438</v>
      </c>
      <c r="R42" s="52" t="s">
        <v>438</v>
      </c>
      <c r="S42" s="55" t="s">
        <v>438</v>
      </c>
      <c r="T42" s="56" t="s">
        <v>438</v>
      </c>
      <c r="U42" s="50" t="s">
        <v>438</v>
      </c>
      <c r="V42" s="51" t="s">
        <v>438</v>
      </c>
      <c r="W42" s="52" t="s">
        <v>438</v>
      </c>
      <c r="X42" s="52" t="s">
        <v>438</v>
      </c>
      <c r="Y42" s="53" t="s">
        <v>438</v>
      </c>
      <c r="Z42" s="54" t="s">
        <v>438</v>
      </c>
      <c r="AA42" s="50" t="s">
        <v>438</v>
      </c>
      <c r="AB42" s="51" t="s">
        <v>438</v>
      </c>
      <c r="AC42" s="52" t="s">
        <v>438</v>
      </c>
      <c r="AD42" s="52" t="s">
        <v>438</v>
      </c>
      <c r="AE42" s="53" t="s">
        <v>438</v>
      </c>
      <c r="AF42" s="54" t="s">
        <v>438</v>
      </c>
    </row>
    <row r="43" spans="1:32" s="30" customFormat="1" ht="15.75" x14ac:dyDescent="0.3">
      <c r="A43" s="30">
        <f t="shared" si="8"/>
        <v>9</v>
      </c>
      <c r="C43" s="50" t="s">
        <v>438</v>
      </c>
      <c r="D43" s="58"/>
      <c r="E43" s="59"/>
      <c r="F43" s="52" t="s">
        <v>438</v>
      </c>
      <c r="G43" s="53"/>
      <c r="H43" s="54"/>
      <c r="I43" s="50" t="s">
        <v>438</v>
      </c>
      <c r="J43" s="51" t="s">
        <v>438</v>
      </c>
      <c r="K43" s="52" t="s">
        <v>438</v>
      </c>
      <c r="L43" s="52" t="s">
        <v>438</v>
      </c>
      <c r="M43" s="51" t="s">
        <v>438</v>
      </c>
      <c r="N43" s="64" t="s">
        <v>438</v>
      </c>
      <c r="O43" s="50" t="s">
        <v>438</v>
      </c>
      <c r="P43" s="51" t="s">
        <v>438</v>
      </c>
      <c r="Q43" s="52" t="s">
        <v>438</v>
      </c>
      <c r="R43" s="52" t="s">
        <v>438</v>
      </c>
      <c r="S43" s="55" t="s">
        <v>438</v>
      </c>
      <c r="T43" s="56" t="s">
        <v>438</v>
      </c>
      <c r="U43" s="50" t="s">
        <v>438</v>
      </c>
      <c r="V43" s="51" t="s">
        <v>438</v>
      </c>
      <c r="W43" s="52" t="s">
        <v>438</v>
      </c>
      <c r="X43" s="52" t="s">
        <v>438</v>
      </c>
      <c r="Y43" s="53" t="s">
        <v>438</v>
      </c>
      <c r="Z43" s="54" t="s">
        <v>438</v>
      </c>
      <c r="AA43" s="50" t="s">
        <v>438</v>
      </c>
      <c r="AB43" s="51" t="s">
        <v>438</v>
      </c>
      <c r="AC43" s="52" t="s">
        <v>438</v>
      </c>
      <c r="AD43" s="52" t="s">
        <v>438</v>
      </c>
      <c r="AE43" s="53" t="s">
        <v>438</v>
      </c>
      <c r="AF43" s="54" t="s">
        <v>438</v>
      </c>
    </row>
    <row r="44" spans="1:32" s="30" customFormat="1" ht="15.75" x14ac:dyDescent="0.3">
      <c r="A44" s="30">
        <f t="shared" si="8"/>
        <v>10</v>
      </c>
      <c r="C44" s="50" t="s">
        <v>438</v>
      </c>
      <c r="D44" s="58"/>
      <c r="E44" s="59"/>
      <c r="F44" s="52" t="s">
        <v>438</v>
      </c>
      <c r="G44" s="53"/>
      <c r="H44" s="54"/>
      <c r="I44" s="50" t="s">
        <v>438</v>
      </c>
      <c r="J44" s="51" t="s">
        <v>438</v>
      </c>
      <c r="K44" s="52" t="s">
        <v>438</v>
      </c>
      <c r="L44" s="52" t="s">
        <v>438</v>
      </c>
      <c r="M44" s="51" t="s">
        <v>438</v>
      </c>
      <c r="N44" s="64" t="s">
        <v>438</v>
      </c>
      <c r="O44" s="50" t="s">
        <v>438</v>
      </c>
      <c r="P44" s="51" t="s">
        <v>438</v>
      </c>
      <c r="Q44" s="52" t="s">
        <v>438</v>
      </c>
      <c r="R44" s="52" t="s">
        <v>438</v>
      </c>
      <c r="S44" s="55" t="s">
        <v>438</v>
      </c>
      <c r="T44" s="56" t="s">
        <v>438</v>
      </c>
      <c r="U44" s="50" t="s">
        <v>438</v>
      </c>
      <c r="V44" s="51" t="s">
        <v>438</v>
      </c>
      <c r="W44" s="52" t="s">
        <v>438</v>
      </c>
      <c r="X44" s="52" t="s">
        <v>438</v>
      </c>
      <c r="Y44" s="53" t="s">
        <v>438</v>
      </c>
      <c r="Z44" s="54" t="s">
        <v>438</v>
      </c>
      <c r="AA44" s="50" t="s">
        <v>438</v>
      </c>
      <c r="AB44" s="51" t="s">
        <v>438</v>
      </c>
      <c r="AC44" s="52" t="s">
        <v>438</v>
      </c>
      <c r="AD44" s="52" t="s">
        <v>438</v>
      </c>
      <c r="AE44" s="53" t="s">
        <v>438</v>
      </c>
      <c r="AF44" s="54" t="s">
        <v>438</v>
      </c>
    </row>
    <row r="45" spans="1:32" s="30" customFormat="1" ht="15.75" hidden="1" outlineLevel="1" x14ac:dyDescent="0.3">
      <c r="A45" s="30">
        <f t="shared" si="8"/>
        <v>11</v>
      </c>
      <c r="C45" s="50" t="s">
        <v>438</v>
      </c>
      <c r="D45" s="58"/>
      <c r="E45" s="59"/>
      <c r="F45" s="52" t="s">
        <v>438</v>
      </c>
      <c r="G45" s="53"/>
      <c r="H45" s="54"/>
      <c r="I45" s="50" t="s">
        <v>438</v>
      </c>
      <c r="J45" s="51" t="s">
        <v>438</v>
      </c>
      <c r="K45" s="52" t="s">
        <v>438</v>
      </c>
      <c r="L45" s="52" t="s">
        <v>438</v>
      </c>
      <c r="M45" s="51" t="s">
        <v>438</v>
      </c>
      <c r="N45" s="64" t="s">
        <v>438</v>
      </c>
      <c r="O45" s="50" t="s">
        <v>438</v>
      </c>
      <c r="P45" s="51" t="s">
        <v>438</v>
      </c>
      <c r="Q45" s="52" t="s">
        <v>438</v>
      </c>
      <c r="R45" s="52" t="s">
        <v>438</v>
      </c>
      <c r="S45" s="55" t="s">
        <v>438</v>
      </c>
      <c r="T45" s="56" t="s">
        <v>438</v>
      </c>
      <c r="U45" s="50" t="s">
        <v>438</v>
      </c>
      <c r="V45" s="51" t="s">
        <v>438</v>
      </c>
      <c r="W45" s="52" t="s">
        <v>438</v>
      </c>
      <c r="X45" s="52" t="s">
        <v>438</v>
      </c>
      <c r="Y45" s="53" t="s">
        <v>438</v>
      </c>
      <c r="Z45" s="54" t="s">
        <v>438</v>
      </c>
      <c r="AA45" s="50" t="s">
        <v>438</v>
      </c>
      <c r="AB45" s="51" t="s">
        <v>438</v>
      </c>
      <c r="AC45" s="52" t="s">
        <v>438</v>
      </c>
      <c r="AD45" s="52" t="s">
        <v>438</v>
      </c>
      <c r="AE45" s="53" t="s">
        <v>438</v>
      </c>
      <c r="AF45" s="54" t="s">
        <v>438</v>
      </c>
    </row>
    <row r="46" spans="1:32" s="30" customFormat="1" ht="15.75" hidden="1" outlineLevel="1" x14ac:dyDescent="0.3">
      <c r="A46" s="30">
        <f t="shared" si="8"/>
        <v>12</v>
      </c>
      <c r="C46" s="50" t="s">
        <v>438</v>
      </c>
      <c r="D46" s="58"/>
      <c r="E46" s="59"/>
      <c r="F46" s="52" t="s">
        <v>438</v>
      </c>
      <c r="G46" s="53"/>
      <c r="H46" s="54"/>
      <c r="I46" s="50" t="s">
        <v>438</v>
      </c>
      <c r="J46" s="51" t="s">
        <v>438</v>
      </c>
      <c r="K46" s="52" t="s">
        <v>438</v>
      </c>
      <c r="L46" s="52" t="s">
        <v>438</v>
      </c>
      <c r="M46" s="51" t="s">
        <v>438</v>
      </c>
      <c r="N46" s="64" t="s">
        <v>438</v>
      </c>
      <c r="O46" s="50" t="s">
        <v>438</v>
      </c>
      <c r="P46" s="51" t="s">
        <v>438</v>
      </c>
      <c r="Q46" s="52" t="s">
        <v>438</v>
      </c>
      <c r="R46" s="52" t="s">
        <v>438</v>
      </c>
      <c r="S46" s="55" t="s">
        <v>438</v>
      </c>
      <c r="T46" s="56" t="s">
        <v>438</v>
      </c>
      <c r="U46" s="50" t="s">
        <v>438</v>
      </c>
      <c r="V46" s="51" t="s">
        <v>438</v>
      </c>
      <c r="W46" s="52" t="s">
        <v>438</v>
      </c>
      <c r="X46" s="52" t="s">
        <v>438</v>
      </c>
      <c r="Y46" s="53" t="s">
        <v>438</v>
      </c>
      <c r="Z46" s="54" t="s">
        <v>438</v>
      </c>
      <c r="AA46" s="50" t="s">
        <v>438</v>
      </c>
      <c r="AB46" s="51" t="s">
        <v>438</v>
      </c>
      <c r="AC46" s="52" t="s">
        <v>438</v>
      </c>
      <c r="AD46" s="52" t="s">
        <v>438</v>
      </c>
      <c r="AE46" s="53" t="s">
        <v>438</v>
      </c>
      <c r="AF46" s="54" t="s">
        <v>438</v>
      </c>
    </row>
    <row r="47" spans="1:32" s="30" customFormat="1" ht="15.75" hidden="1" outlineLevel="1" x14ac:dyDescent="0.3">
      <c r="A47" s="30">
        <f t="shared" si="8"/>
        <v>13</v>
      </c>
      <c r="C47" s="50" t="s">
        <v>438</v>
      </c>
      <c r="D47" s="58"/>
      <c r="E47" s="59"/>
      <c r="F47" s="52" t="s">
        <v>438</v>
      </c>
      <c r="G47" s="53"/>
      <c r="H47" s="54"/>
      <c r="I47" s="50" t="s">
        <v>438</v>
      </c>
      <c r="J47" s="51" t="s">
        <v>438</v>
      </c>
      <c r="K47" s="52" t="s">
        <v>438</v>
      </c>
      <c r="L47" s="52" t="s">
        <v>438</v>
      </c>
      <c r="M47" s="51" t="s">
        <v>438</v>
      </c>
      <c r="N47" s="64" t="s">
        <v>438</v>
      </c>
      <c r="O47" s="50" t="s">
        <v>438</v>
      </c>
      <c r="P47" s="51" t="s">
        <v>438</v>
      </c>
      <c r="Q47" s="52" t="s">
        <v>438</v>
      </c>
      <c r="R47" s="52" t="s">
        <v>438</v>
      </c>
      <c r="S47" s="55" t="s">
        <v>438</v>
      </c>
      <c r="T47" s="56" t="s">
        <v>438</v>
      </c>
      <c r="U47" s="50" t="s">
        <v>438</v>
      </c>
      <c r="V47" s="51" t="s">
        <v>438</v>
      </c>
      <c r="W47" s="52" t="s">
        <v>438</v>
      </c>
      <c r="X47" s="52" t="s">
        <v>438</v>
      </c>
      <c r="Y47" s="53" t="s">
        <v>438</v>
      </c>
      <c r="Z47" s="54" t="s">
        <v>438</v>
      </c>
      <c r="AA47" s="50" t="s">
        <v>438</v>
      </c>
      <c r="AB47" s="51" t="s">
        <v>438</v>
      </c>
      <c r="AC47" s="52" t="s">
        <v>438</v>
      </c>
      <c r="AD47" s="52" t="s">
        <v>438</v>
      </c>
      <c r="AE47" s="53" t="s">
        <v>438</v>
      </c>
      <c r="AF47" s="54" t="s">
        <v>438</v>
      </c>
    </row>
    <row r="48" spans="1:32" s="30" customFormat="1" ht="15.75" hidden="1" outlineLevel="1" x14ac:dyDescent="0.3">
      <c r="A48" s="30">
        <f t="shared" si="8"/>
        <v>14</v>
      </c>
      <c r="C48" s="50" t="s">
        <v>438</v>
      </c>
      <c r="D48" s="58"/>
      <c r="E48" s="59"/>
      <c r="F48" s="52" t="s">
        <v>438</v>
      </c>
      <c r="G48" s="53"/>
      <c r="H48" s="54"/>
      <c r="I48" s="50" t="s">
        <v>438</v>
      </c>
      <c r="J48" s="51" t="s">
        <v>438</v>
      </c>
      <c r="K48" s="52" t="s">
        <v>438</v>
      </c>
      <c r="L48" s="52" t="s">
        <v>438</v>
      </c>
      <c r="M48" s="51" t="s">
        <v>438</v>
      </c>
      <c r="N48" s="64" t="s">
        <v>438</v>
      </c>
      <c r="O48" s="50" t="s">
        <v>438</v>
      </c>
      <c r="P48" s="51" t="s">
        <v>438</v>
      </c>
      <c r="Q48" s="52" t="s">
        <v>438</v>
      </c>
      <c r="R48" s="52" t="s">
        <v>438</v>
      </c>
      <c r="S48" s="55" t="s">
        <v>438</v>
      </c>
      <c r="T48" s="56" t="s">
        <v>438</v>
      </c>
      <c r="U48" s="50" t="s">
        <v>438</v>
      </c>
      <c r="V48" s="51" t="s">
        <v>438</v>
      </c>
      <c r="W48" s="52" t="s">
        <v>438</v>
      </c>
      <c r="X48" s="52" t="s">
        <v>438</v>
      </c>
      <c r="Y48" s="53" t="s">
        <v>438</v>
      </c>
      <c r="Z48" s="54" t="s">
        <v>438</v>
      </c>
      <c r="AA48" s="50" t="s">
        <v>438</v>
      </c>
      <c r="AB48" s="51" t="s">
        <v>438</v>
      </c>
      <c r="AC48" s="52" t="s">
        <v>438</v>
      </c>
      <c r="AD48" s="52" t="s">
        <v>438</v>
      </c>
      <c r="AE48" s="53" t="s">
        <v>438</v>
      </c>
      <c r="AF48" s="54" t="s">
        <v>438</v>
      </c>
    </row>
    <row r="49" spans="1:32" s="30" customFormat="1" ht="15.75" hidden="1" outlineLevel="1" x14ac:dyDescent="0.3">
      <c r="A49" s="30">
        <f t="shared" si="8"/>
        <v>15</v>
      </c>
      <c r="C49" s="50" t="s">
        <v>438</v>
      </c>
      <c r="D49" s="58"/>
      <c r="E49" s="59"/>
      <c r="F49" s="52" t="s">
        <v>438</v>
      </c>
      <c r="G49" s="53"/>
      <c r="H49" s="54"/>
      <c r="I49" s="50" t="s">
        <v>438</v>
      </c>
      <c r="J49" s="51" t="s">
        <v>438</v>
      </c>
      <c r="K49" s="52" t="s">
        <v>438</v>
      </c>
      <c r="L49" s="52" t="s">
        <v>438</v>
      </c>
      <c r="M49" s="51" t="s">
        <v>438</v>
      </c>
      <c r="N49" s="64" t="s">
        <v>438</v>
      </c>
      <c r="O49" s="50" t="s">
        <v>438</v>
      </c>
      <c r="P49" s="51" t="s">
        <v>438</v>
      </c>
      <c r="Q49" s="52" t="s">
        <v>438</v>
      </c>
      <c r="R49" s="52" t="s">
        <v>438</v>
      </c>
      <c r="S49" s="55" t="s">
        <v>438</v>
      </c>
      <c r="T49" s="56" t="s">
        <v>438</v>
      </c>
      <c r="U49" s="50" t="s">
        <v>438</v>
      </c>
      <c r="V49" s="51" t="s">
        <v>438</v>
      </c>
      <c r="W49" s="52" t="s">
        <v>438</v>
      </c>
      <c r="X49" s="52" t="s">
        <v>438</v>
      </c>
      <c r="Y49" s="53" t="s">
        <v>438</v>
      </c>
      <c r="Z49" s="54" t="s">
        <v>438</v>
      </c>
      <c r="AA49" s="50" t="s">
        <v>438</v>
      </c>
      <c r="AB49" s="51" t="s">
        <v>438</v>
      </c>
      <c r="AC49" s="52" t="s">
        <v>438</v>
      </c>
      <c r="AD49" s="52" t="s">
        <v>438</v>
      </c>
      <c r="AE49" s="53" t="s">
        <v>438</v>
      </c>
      <c r="AF49" s="54" t="s">
        <v>438</v>
      </c>
    </row>
    <row r="50" spans="1:32" s="30" customFormat="1" ht="15.75" hidden="1" outlineLevel="1" x14ac:dyDescent="0.3">
      <c r="A50" s="30">
        <f t="shared" si="8"/>
        <v>16</v>
      </c>
      <c r="C50" s="50" t="s">
        <v>438</v>
      </c>
      <c r="D50" s="58"/>
      <c r="E50" s="59"/>
      <c r="F50" s="52" t="s">
        <v>438</v>
      </c>
      <c r="G50" s="53"/>
      <c r="H50" s="54"/>
      <c r="I50" s="50" t="s">
        <v>438</v>
      </c>
      <c r="J50" s="51" t="s">
        <v>438</v>
      </c>
      <c r="K50" s="52" t="s">
        <v>438</v>
      </c>
      <c r="L50" s="52" t="s">
        <v>438</v>
      </c>
      <c r="M50" s="51" t="s">
        <v>438</v>
      </c>
      <c r="N50" s="64" t="s">
        <v>438</v>
      </c>
      <c r="O50" s="50" t="s">
        <v>438</v>
      </c>
      <c r="P50" s="51" t="s">
        <v>438</v>
      </c>
      <c r="Q50" s="52" t="s">
        <v>438</v>
      </c>
      <c r="R50" s="52" t="s">
        <v>438</v>
      </c>
      <c r="S50" s="55" t="s">
        <v>438</v>
      </c>
      <c r="T50" s="56" t="s">
        <v>438</v>
      </c>
      <c r="U50" s="50" t="s">
        <v>438</v>
      </c>
      <c r="V50" s="51" t="s">
        <v>438</v>
      </c>
      <c r="W50" s="52" t="s">
        <v>438</v>
      </c>
      <c r="X50" s="52" t="s">
        <v>438</v>
      </c>
      <c r="Y50" s="53" t="s">
        <v>438</v>
      </c>
      <c r="Z50" s="54" t="s">
        <v>438</v>
      </c>
      <c r="AA50" s="50" t="s">
        <v>438</v>
      </c>
      <c r="AB50" s="51" t="s">
        <v>438</v>
      </c>
      <c r="AC50" s="52" t="s">
        <v>438</v>
      </c>
      <c r="AD50" s="52" t="s">
        <v>438</v>
      </c>
      <c r="AE50" s="53" t="s">
        <v>438</v>
      </c>
      <c r="AF50" s="54" t="s">
        <v>438</v>
      </c>
    </row>
    <row r="51" spans="1:32" s="30" customFormat="1" ht="15.75" hidden="1" outlineLevel="1" x14ac:dyDescent="0.3">
      <c r="A51" s="30">
        <f t="shared" si="8"/>
        <v>17</v>
      </c>
      <c r="C51" s="50" t="s">
        <v>438</v>
      </c>
      <c r="D51" s="58"/>
      <c r="E51" s="59"/>
      <c r="F51" s="52" t="s">
        <v>438</v>
      </c>
      <c r="G51" s="53"/>
      <c r="H51" s="54"/>
      <c r="I51" s="50" t="s">
        <v>438</v>
      </c>
      <c r="J51" s="51" t="s">
        <v>438</v>
      </c>
      <c r="K51" s="52" t="s">
        <v>438</v>
      </c>
      <c r="L51" s="52" t="s">
        <v>438</v>
      </c>
      <c r="M51" s="51" t="s">
        <v>438</v>
      </c>
      <c r="N51" s="64" t="s">
        <v>438</v>
      </c>
      <c r="O51" s="50" t="s">
        <v>438</v>
      </c>
      <c r="P51" s="51" t="s">
        <v>438</v>
      </c>
      <c r="Q51" s="52" t="s">
        <v>438</v>
      </c>
      <c r="R51" s="52" t="s">
        <v>438</v>
      </c>
      <c r="S51" s="55" t="s">
        <v>438</v>
      </c>
      <c r="T51" s="56" t="s">
        <v>438</v>
      </c>
      <c r="U51" s="50" t="s">
        <v>438</v>
      </c>
      <c r="V51" s="51" t="s">
        <v>438</v>
      </c>
      <c r="W51" s="52" t="s">
        <v>438</v>
      </c>
      <c r="X51" s="52" t="s">
        <v>438</v>
      </c>
      <c r="Y51" s="53" t="s">
        <v>438</v>
      </c>
      <c r="Z51" s="54" t="s">
        <v>438</v>
      </c>
      <c r="AA51" s="50" t="s">
        <v>438</v>
      </c>
      <c r="AB51" s="51" t="s">
        <v>438</v>
      </c>
      <c r="AC51" s="52" t="s">
        <v>438</v>
      </c>
      <c r="AD51" s="52" t="s">
        <v>438</v>
      </c>
      <c r="AE51" s="53" t="s">
        <v>438</v>
      </c>
      <c r="AF51" s="54" t="s">
        <v>438</v>
      </c>
    </row>
    <row r="52" spans="1:32" s="30" customFormat="1" ht="15.75" hidden="1" outlineLevel="1" x14ac:dyDescent="0.3">
      <c r="A52" s="30">
        <f t="shared" si="8"/>
        <v>18</v>
      </c>
      <c r="C52" s="50" t="s">
        <v>438</v>
      </c>
      <c r="D52" s="58"/>
      <c r="E52" s="59"/>
      <c r="F52" s="52" t="s">
        <v>438</v>
      </c>
      <c r="G52" s="53"/>
      <c r="H52" s="54"/>
      <c r="I52" s="50" t="s">
        <v>438</v>
      </c>
      <c r="J52" s="51" t="s">
        <v>438</v>
      </c>
      <c r="K52" s="52" t="s">
        <v>438</v>
      </c>
      <c r="L52" s="52" t="s">
        <v>438</v>
      </c>
      <c r="M52" s="51" t="s">
        <v>438</v>
      </c>
      <c r="N52" s="64" t="s">
        <v>438</v>
      </c>
      <c r="O52" s="50" t="s">
        <v>438</v>
      </c>
      <c r="P52" s="51" t="s">
        <v>438</v>
      </c>
      <c r="Q52" s="52" t="s">
        <v>438</v>
      </c>
      <c r="R52" s="52" t="s">
        <v>438</v>
      </c>
      <c r="S52" s="55" t="s">
        <v>438</v>
      </c>
      <c r="T52" s="56" t="s">
        <v>438</v>
      </c>
      <c r="U52" s="50" t="s">
        <v>438</v>
      </c>
      <c r="V52" s="51" t="s">
        <v>438</v>
      </c>
      <c r="W52" s="52" t="s">
        <v>438</v>
      </c>
      <c r="X52" s="52" t="s">
        <v>438</v>
      </c>
      <c r="Y52" s="53" t="s">
        <v>438</v>
      </c>
      <c r="Z52" s="54" t="s">
        <v>438</v>
      </c>
      <c r="AA52" s="50" t="s">
        <v>438</v>
      </c>
      <c r="AB52" s="51" t="s">
        <v>438</v>
      </c>
      <c r="AC52" s="52" t="s">
        <v>438</v>
      </c>
      <c r="AD52" s="52" t="s">
        <v>438</v>
      </c>
      <c r="AE52" s="53" t="s">
        <v>438</v>
      </c>
      <c r="AF52" s="54" t="s">
        <v>438</v>
      </c>
    </row>
    <row r="53" spans="1:32" s="30" customFormat="1" ht="15.75" hidden="1" outlineLevel="1" x14ac:dyDescent="0.3">
      <c r="A53" s="30">
        <f t="shared" si="8"/>
        <v>19</v>
      </c>
      <c r="C53" s="50" t="s">
        <v>438</v>
      </c>
      <c r="D53" s="58"/>
      <c r="E53" s="59"/>
      <c r="F53" s="52" t="s">
        <v>438</v>
      </c>
      <c r="G53" s="53"/>
      <c r="H53" s="54"/>
      <c r="I53" s="50" t="s">
        <v>438</v>
      </c>
      <c r="J53" s="51" t="s">
        <v>438</v>
      </c>
      <c r="K53" s="52" t="s">
        <v>438</v>
      </c>
      <c r="L53" s="52" t="s">
        <v>438</v>
      </c>
      <c r="M53" s="51" t="s">
        <v>438</v>
      </c>
      <c r="N53" s="64" t="s">
        <v>438</v>
      </c>
      <c r="O53" s="50" t="s">
        <v>438</v>
      </c>
      <c r="P53" s="51" t="s">
        <v>438</v>
      </c>
      <c r="Q53" s="52" t="s">
        <v>438</v>
      </c>
      <c r="R53" s="52" t="s">
        <v>438</v>
      </c>
      <c r="S53" s="55" t="s">
        <v>438</v>
      </c>
      <c r="T53" s="56" t="s">
        <v>438</v>
      </c>
      <c r="U53" s="50" t="s">
        <v>438</v>
      </c>
      <c r="V53" s="51" t="s">
        <v>438</v>
      </c>
      <c r="W53" s="52" t="s">
        <v>438</v>
      </c>
      <c r="X53" s="52" t="s">
        <v>438</v>
      </c>
      <c r="Y53" s="53" t="s">
        <v>438</v>
      </c>
      <c r="Z53" s="54" t="s">
        <v>438</v>
      </c>
      <c r="AA53" s="50" t="s">
        <v>438</v>
      </c>
      <c r="AB53" s="51" t="s">
        <v>438</v>
      </c>
      <c r="AC53" s="52" t="s">
        <v>438</v>
      </c>
      <c r="AD53" s="52" t="s">
        <v>438</v>
      </c>
      <c r="AE53" s="53" t="s">
        <v>438</v>
      </c>
      <c r="AF53" s="54" t="s">
        <v>438</v>
      </c>
    </row>
    <row r="54" spans="1:32" s="30" customFormat="1" ht="15.75" hidden="1" outlineLevel="1" x14ac:dyDescent="0.3">
      <c r="A54" s="30">
        <f t="shared" si="8"/>
        <v>20</v>
      </c>
      <c r="C54" s="50" t="s">
        <v>438</v>
      </c>
      <c r="D54" s="58"/>
      <c r="E54" s="59"/>
      <c r="F54" s="59"/>
      <c r="G54" s="53"/>
      <c r="H54" s="54"/>
      <c r="I54" s="50" t="s">
        <v>438</v>
      </c>
      <c r="J54" s="51" t="s">
        <v>438</v>
      </c>
      <c r="K54" s="52" t="s">
        <v>438</v>
      </c>
      <c r="L54" s="52"/>
      <c r="M54" s="51" t="s">
        <v>438</v>
      </c>
      <c r="N54" s="64" t="s">
        <v>438</v>
      </c>
      <c r="O54" s="50" t="s">
        <v>438</v>
      </c>
      <c r="P54" s="51" t="s">
        <v>438</v>
      </c>
      <c r="Q54" s="52" t="s">
        <v>438</v>
      </c>
      <c r="R54" s="52"/>
      <c r="S54" s="55" t="s">
        <v>438</v>
      </c>
      <c r="T54" s="56" t="s">
        <v>438</v>
      </c>
      <c r="U54" s="50" t="s">
        <v>438</v>
      </c>
      <c r="V54" s="51" t="s">
        <v>438</v>
      </c>
      <c r="W54" s="52" t="s">
        <v>438</v>
      </c>
      <c r="X54" s="52"/>
      <c r="Y54" s="53" t="s">
        <v>438</v>
      </c>
      <c r="Z54" s="54" t="s">
        <v>438</v>
      </c>
      <c r="AA54" s="50" t="s">
        <v>438</v>
      </c>
      <c r="AB54" s="51" t="s">
        <v>438</v>
      </c>
      <c r="AC54" s="52" t="s">
        <v>438</v>
      </c>
      <c r="AD54" s="52"/>
      <c r="AE54" s="53" t="s">
        <v>438</v>
      </c>
      <c r="AF54" s="54" t="s">
        <v>438</v>
      </c>
    </row>
    <row r="55" spans="1:32" s="30" customFormat="1" ht="15.75" hidden="1" outlineLevel="1" x14ac:dyDescent="0.3">
      <c r="A55" s="30">
        <f t="shared" si="8"/>
        <v>21</v>
      </c>
      <c r="C55" s="50" t="s">
        <v>438</v>
      </c>
      <c r="D55" s="58"/>
      <c r="E55" s="59"/>
      <c r="F55" s="59"/>
      <c r="G55" s="53"/>
      <c r="H55" s="54"/>
      <c r="I55" s="50" t="s">
        <v>438</v>
      </c>
      <c r="J55" s="51" t="s">
        <v>438</v>
      </c>
      <c r="K55" s="52" t="s">
        <v>438</v>
      </c>
      <c r="L55" s="52"/>
      <c r="M55" s="51" t="s">
        <v>438</v>
      </c>
      <c r="N55" s="64" t="s">
        <v>438</v>
      </c>
      <c r="O55" s="50" t="s">
        <v>438</v>
      </c>
      <c r="P55" s="51" t="s">
        <v>438</v>
      </c>
      <c r="Q55" s="52" t="s">
        <v>438</v>
      </c>
      <c r="R55" s="52"/>
      <c r="S55" s="55" t="s">
        <v>438</v>
      </c>
      <c r="T55" s="56" t="s">
        <v>438</v>
      </c>
      <c r="U55" s="50" t="s">
        <v>438</v>
      </c>
      <c r="V55" s="51" t="s">
        <v>438</v>
      </c>
      <c r="W55" s="52" t="s">
        <v>438</v>
      </c>
      <c r="X55" s="52"/>
      <c r="Y55" s="53" t="s">
        <v>438</v>
      </c>
      <c r="Z55" s="54" t="s">
        <v>438</v>
      </c>
      <c r="AA55" s="50" t="s">
        <v>438</v>
      </c>
      <c r="AB55" s="51" t="s">
        <v>438</v>
      </c>
      <c r="AC55" s="52" t="s">
        <v>438</v>
      </c>
      <c r="AD55" s="52"/>
      <c r="AE55" s="53" t="s">
        <v>438</v>
      </c>
      <c r="AF55" s="54" t="s">
        <v>438</v>
      </c>
    </row>
    <row r="56" spans="1:32" s="30" customFormat="1" ht="15.75" hidden="1" outlineLevel="1" x14ac:dyDescent="0.3">
      <c r="A56" s="30">
        <f t="shared" si="8"/>
        <v>22</v>
      </c>
      <c r="C56" s="50" t="s">
        <v>438</v>
      </c>
      <c r="D56" s="58"/>
      <c r="E56" s="59"/>
      <c r="F56" s="59"/>
      <c r="G56" s="53"/>
      <c r="H56" s="54"/>
      <c r="I56" s="50" t="s">
        <v>438</v>
      </c>
      <c r="J56" s="51" t="s">
        <v>438</v>
      </c>
      <c r="K56" s="52" t="s">
        <v>438</v>
      </c>
      <c r="L56" s="52"/>
      <c r="M56" s="51" t="s">
        <v>438</v>
      </c>
      <c r="N56" s="64" t="s">
        <v>438</v>
      </c>
      <c r="O56" s="50" t="s">
        <v>438</v>
      </c>
      <c r="P56" s="51" t="s">
        <v>438</v>
      </c>
      <c r="Q56" s="52" t="s">
        <v>438</v>
      </c>
      <c r="R56" s="52"/>
      <c r="S56" s="55" t="s">
        <v>438</v>
      </c>
      <c r="T56" s="56" t="s">
        <v>438</v>
      </c>
      <c r="U56" s="50" t="s">
        <v>438</v>
      </c>
      <c r="V56" s="51" t="s">
        <v>438</v>
      </c>
      <c r="W56" s="52" t="s">
        <v>438</v>
      </c>
      <c r="X56" s="52"/>
      <c r="Y56" s="53" t="s">
        <v>438</v>
      </c>
      <c r="Z56" s="54" t="s">
        <v>438</v>
      </c>
      <c r="AA56" s="50" t="s">
        <v>438</v>
      </c>
      <c r="AB56" s="51" t="s">
        <v>438</v>
      </c>
      <c r="AC56" s="52" t="s">
        <v>438</v>
      </c>
      <c r="AD56" s="52"/>
      <c r="AE56" s="53" t="s">
        <v>438</v>
      </c>
      <c r="AF56" s="54" t="s">
        <v>438</v>
      </c>
    </row>
    <row r="57" spans="1:32" s="30" customFormat="1" ht="15.75" hidden="1" outlineLevel="1" x14ac:dyDescent="0.3">
      <c r="A57" s="30">
        <f t="shared" si="8"/>
        <v>23</v>
      </c>
      <c r="C57" s="50" t="s">
        <v>438</v>
      </c>
      <c r="D57" s="58"/>
      <c r="E57" s="59"/>
      <c r="F57" s="59"/>
      <c r="G57" s="53"/>
      <c r="H57" s="54"/>
      <c r="I57" s="50" t="s">
        <v>438</v>
      </c>
      <c r="J57" s="51" t="s">
        <v>438</v>
      </c>
      <c r="K57" s="52" t="s">
        <v>438</v>
      </c>
      <c r="L57" s="52"/>
      <c r="M57" s="51" t="s">
        <v>438</v>
      </c>
      <c r="N57" s="64" t="s">
        <v>438</v>
      </c>
      <c r="O57" s="50" t="s">
        <v>438</v>
      </c>
      <c r="P57" s="51" t="s">
        <v>438</v>
      </c>
      <c r="Q57" s="52" t="s">
        <v>438</v>
      </c>
      <c r="R57" s="52"/>
      <c r="S57" s="55" t="s">
        <v>438</v>
      </c>
      <c r="T57" s="56" t="s">
        <v>438</v>
      </c>
      <c r="U57" s="50" t="s">
        <v>438</v>
      </c>
      <c r="V57" s="51" t="s">
        <v>438</v>
      </c>
      <c r="W57" s="52" t="s">
        <v>438</v>
      </c>
      <c r="X57" s="52"/>
      <c r="Y57" s="53" t="s">
        <v>438</v>
      </c>
      <c r="Z57" s="54" t="s">
        <v>438</v>
      </c>
      <c r="AA57" s="50" t="s">
        <v>438</v>
      </c>
      <c r="AB57" s="51" t="s">
        <v>438</v>
      </c>
      <c r="AC57" s="52" t="s">
        <v>438</v>
      </c>
      <c r="AD57" s="52"/>
      <c r="AE57" s="53" t="s">
        <v>438</v>
      </c>
      <c r="AF57" s="54" t="s">
        <v>438</v>
      </c>
    </row>
    <row r="58" spans="1:32" s="30" customFormat="1" ht="15.75" hidden="1" outlineLevel="1" x14ac:dyDescent="0.3">
      <c r="A58" s="30">
        <f t="shared" si="8"/>
        <v>24</v>
      </c>
      <c r="C58" s="50" t="s">
        <v>438</v>
      </c>
      <c r="D58" s="58"/>
      <c r="E58" s="59"/>
      <c r="F58" s="59"/>
      <c r="G58" s="53"/>
      <c r="H58" s="54"/>
      <c r="I58" s="50" t="s">
        <v>438</v>
      </c>
      <c r="J58" s="51" t="s">
        <v>438</v>
      </c>
      <c r="K58" s="52" t="s">
        <v>438</v>
      </c>
      <c r="L58" s="52"/>
      <c r="M58" s="51" t="s">
        <v>438</v>
      </c>
      <c r="N58" s="64" t="s">
        <v>438</v>
      </c>
      <c r="O58" s="50" t="s">
        <v>438</v>
      </c>
      <c r="P58" s="51" t="s">
        <v>438</v>
      </c>
      <c r="Q58" s="52" t="s">
        <v>438</v>
      </c>
      <c r="R58" s="52"/>
      <c r="S58" s="55" t="s">
        <v>438</v>
      </c>
      <c r="T58" s="56" t="s">
        <v>438</v>
      </c>
      <c r="U58" s="50" t="s">
        <v>438</v>
      </c>
      <c r="V58" s="51" t="s">
        <v>438</v>
      </c>
      <c r="W58" s="52" t="s">
        <v>438</v>
      </c>
      <c r="X58" s="52"/>
      <c r="Y58" s="53" t="s">
        <v>438</v>
      </c>
      <c r="Z58" s="54" t="s">
        <v>438</v>
      </c>
      <c r="AA58" s="50" t="s">
        <v>438</v>
      </c>
      <c r="AB58" s="51" t="s">
        <v>438</v>
      </c>
      <c r="AC58" s="52" t="s">
        <v>438</v>
      </c>
      <c r="AD58" s="52"/>
      <c r="AE58" s="53" t="s">
        <v>438</v>
      </c>
      <c r="AF58" s="54" t="s">
        <v>438</v>
      </c>
    </row>
    <row r="59" spans="1:32" s="30" customFormat="1" ht="15.75" hidden="1" outlineLevel="1" x14ac:dyDescent="0.3">
      <c r="A59" s="30">
        <f t="shared" si="8"/>
        <v>25</v>
      </c>
      <c r="C59" s="50" t="s">
        <v>438</v>
      </c>
      <c r="D59" s="58"/>
      <c r="E59" s="59"/>
      <c r="F59" s="59"/>
      <c r="G59" s="53"/>
      <c r="H59" s="54"/>
      <c r="I59" s="50" t="s">
        <v>438</v>
      </c>
      <c r="J59" s="51" t="s">
        <v>438</v>
      </c>
      <c r="K59" s="52" t="s">
        <v>438</v>
      </c>
      <c r="L59" s="52"/>
      <c r="M59" s="51" t="s">
        <v>438</v>
      </c>
      <c r="N59" s="64" t="s">
        <v>438</v>
      </c>
      <c r="O59" s="50" t="s">
        <v>438</v>
      </c>
      <c r="P59" s="51" t="s">
        <v>438</v>
      </c>
      <c r="Q59" s="52" t="s">
        <v>438</v>
      </c>
      <c r="R59" s="52"/>
      <c r="S59" s="55" t="s">
        <v>438</v>
      </c>
      <c r="T59" s="56" t="s">
        <v>438</v>
      </c>
      <c r="U59" s="50" t="s">
        <v>438</v>
      </c>
      <c r="V59" s="51" t="s">
        <v>438</v>
      </c>
      <c r="W59" s="52" t="s">
        <v>438</v>
      </c>
      <c r="X59" s="52"/>
      <c r="Y59" s="53" t="s">
        <v>438</v>
      </c>
      <c r="Z59" s="54" t="s">
        <v>438</v>
      </c>
      <c r="AA59" s="50" t="s">
        <v>438</v>
      </c>
      <c r="AB59" s="51" t="s">
        <v>438</v>
      </c>
      <c r="AC59" s="52" t="s">
        <v>438</v>
      </c>
      <c r="AD59" s="52"/>
      <c r="AE59" s="53" t="s">
        <v>438</v>
      </c>
      <c r="AF59" s="54" t="s">
        <v>438</v>
      </c>
    </row>
    <row r="60" spans="1:32" s="30" customFormat="1" ht="15.75" hidden="1" outlineLevel="1" x14ac:dyDescent="0.3">
      <c r="A60" s="30">
        <f t="shared" si="8"/>
        <v>26</v>
      </c>
      <c r="C60" s="50" t="s">
        <v>438</v>
      </c>
      <c r="D60" s="58"/>
      <c r="E60" s="59"/>
      <c r="F60" s="59"/>
      <c r="G60" s="53"/>
      <c r="H60" s="54"/>
      <c r="I60" s="50" t="s">
        <v>438</v>
      </c>
      <c r="J60" s="51" t="s">
        <v>438</v>
      </c>
      <c r="K60" s="52" t="s">
        <v>438</v>
      </c>
      <c r="L60" s="52"/>
      <c r="M60" s="51" t="s">
        <v>438</v>
      </c>
      <c r="N60" s="64" t="s">
        <v>438</v>
      </c>
      <c r="O60" s="50" t="s">
        <v>438</v>
      </c>
      <c r="P60" s="51" t="s">
        <v>438</v>
      </c>
      <c r="Q60" s="52" t="s">
        <v>438</v>
      </c>
      <c r="R60" s="52"/>
      <c r="S60" s="55" t="s">
        <v>438</v>
      </c>
      <c r="T60" s="56" t="s">
        <v>438</v>
      </c>
      <c r="U60" s="50" t="s">
        <v>438</v>
      </c>
      <c r="V60" s="51" t="s">
        <v>438</v>
      </c>
      <c r="W60" s="52" t="s">
        <v>438</v>
      </c>
      <c r="X60" s="52"/>
      <c r="Y60" s="53" t="s">
        <v>438</v>
      </c>
      <c r="Z60" s="54" t="s">
        <v>438</v>
      </c>
      <c r="AA60" s="50" t="s">
        <v>438</v>
      </c>
      <c r="AB60" s="51" t="s">
        <v>438</v>
      </c>
      <c r="AC60" s="52" t="s">
        <v>438</v>
      </c>
      <c r="AD60" s="52"/>
      <c r="AE60" s="53" t="s">
        <v>438</v>
      </c>
      <c r="AF60" s="54" t="s">
        <v>438</v>
      </c>
    </row>
    <row r="61" spans="1:32" s="30" customFormat="1" ht="15.75" hidden="1" outlineLevel="1" x14ac:dyDescent="0.3">
      <c r="A61" s="30">
        <f t="shared" si="8"/>
        <v>27</v>
      </c>
      <c r="C61" s="50" t="s">
        <v>438</v>
      </c>
      <c r="D61" s="58"/>
      <c r="E61" s="59"/>
      <c r="F61" s="59"/>
      <c r="G61" s="53"/>
      <c r="H61" s="54"/>
      <c r="I61" s="50" t="s">
        <v>438</v>
      </c>
      <c r="J61" s="51" t="s">
        <v>438</v>
      </c>
      <c r="K61" s="52" t="s">
        <v>438</v>
      </c>
      <c r="L61" s="52"/>
      <c r="M61" s="51" t="s">
        <v>438</v>
      </c>
      <c r="N61" s="64" t="s">
        <v>438</v>
      </c>
      <c r="O61" s="50" t="s">
        <v>438</v>
      </c>
      <c r="P61" s="51" t="s">
        <v>438</v>
      </c>
      <c r="Q61" s="52" t="s">
        <v>438</v>
      </c>
      <c r="R61" s="52"/>
      <c r="S61" s="55" t="s">
        <v>438</v>
      </c>
      <c r="T61" s="56" t="s">
        <v>438</v>
      </c>
      <c r="U61" s="50" t="s">
        <v>438</v>
      </c>
      <c r="V61" s="51" t="s">
        <v>438</v>
      </c>
      <c r="W61" s="52" t="s">
        <v>438</v>
      </c>
      <c r="X61" s="52"/>
      <c r="Y61" s="53" t="s">
        <v>438</v>
      </c>
      <c r="Z61" s="54" t="s">
        <v>438</v>
      </c>
      <c r="AA61" s="50" t="s">
        <v>438</v>
      </c>
      <c r="AB61" s="51" t="s">
        <v>438</v>
      </c>
      <c r="AC61" s="52" t="s">
        <v>438</v>
      </c>
      <c r="AD61" s="52"/>
      <c r="AE61" s="53" t="s">
        <v>438</v>
      </c>
      <c r="AF61" s="54" t="s">
        <v>438</v>
      </c>
    </row>
    <row r="62" spans="1:32" s="30" customFormat="1" ht="15.75" hidden="1" outlineLevel="1" x14ac:dyDescent="0.3">
      <c r="A62" s="30">
        <f t="shared" si="8"/>
        <v>28</v>
      </c>
      <c r="C62" s="50" t="s">
        <v>438</v>
      </c>
      <c r="D62" s="58"/>
      <c r="E62" s="59"/>
      <c r="F62" s="59"/>
      <c r="G62" s="53"/>
      <c r="H62" s="54"/>
      <c r="I62" s="50" t="s">
        <v>438</v>
      </c>
      <c r="J62" s="51" t="s">
        <v>438</v>
      </c>
      <c r="K62" s="52" t="s">
        <v>438</v>
      </c>
      <c r="L62" s="52"/>
      <c r="M62" s="51" t="s">
        <v>438</v>
      </c>
      <c r="N62" s="64" t="s">
        <v>438</v>
      </c>
      <c r="O62" s="50" t="s">
        <v>438</v>
      </c>
      <c r="P62" s="51" t="s">
        <v>438</v>
      </c>
      <c r="Q62" s="52" t="s">
        <v>438</v>
      </c>
      <c r="R62" s="52"/>
      <c r="S62" s="55" t="s">
        <v>438</v>
      </c>
      <c r="T62" s="56" t="s">
        <v>438</v>
      </c>
      <c r="U62" s="50" t="s">
        <v>438</v>
      </c>
      <c r="V62" s="51" t="s">
        <v>438</v>
      </c>
      <c r="W62" s="52" t="s">
        <v>438</v>
      </c>
      <c r="X62" s="52"/>
      <c r="Y62" s="53" t="s">
        <v>438</v>
      </c>
      <c r="Z62" s="54" t="s">
        <v>438</v>
      </c>
      <c r="AA62" s="50" t="s">
        <v>438</v>
      </c>
      <c r="AB62" s="51" t="s">
        <v>438</v>
      </c>
      <c r="AC62" s="52" t="s">
        <v>438</v>
      </c>
      <c r="AD62" s="52"/>
      <c r="AE62" s="53" t="s">
        <v>438</v>
      </c>
      <c r="AF62" s="54" t="s">
        <v>438</v>
      </c>
    </row>
    <row r="63" spans="1:32" s="30" customFormat="1" ht="15.75" hidden="1" outlineLevel="1" x14ac:dyDescent="0.3">
      <c r="A63" s="30">
        <f t="shared" si="8"/>
        <v>29</v>
      </c>
      <c r="C63" s="50"/>
      <c r="D63" s="58"/>
      <c r="E63" s="59"/>
      <c r="F63" s="59"/>
      <c r="G63" s="53"/>
      <c r="H63" s="54"/>
      <c r="I63" s="50" t="s">
        <v>438</v>
      </c>
      <c r="J63" s="51" t="s">
        <v>438</v>
      </c>
      <c r="K63" s="52" t="s">
        <v>438</v>
      </c>
      <c r="L63" s="52"/>
      <c r="M63" s="51" t="s">
        <v>438</v>
      </c>
      <c r="N63" s="64" t="s">
        <v>438</v>
      </c>
      <c r="O63" s="50" t="s">
        <v>438</v>
      </c>
      <c r="P63" s="51" t="s">
        <v>438</v>
      </c>
      <c r="Q63" s="52" t="s">
        <v>438</v>
      </c>
      <c r="R63" s="52"/>
      <c r="S63" s="55" t="s">
        <v>438</v>
      </c>
      <c r="T63" s="56" t="s">
        <v>438</v>
      </c>
      <c r="U63" s="50" t="s">
        <v>438</v>
      </c>
      <c r="V63" s="51" t="s">
        <v>438</v>
      </c>
      <c r="W63" s="52" t="s">
        <v>438</v>
      </c>
      <c r="X63" s="52"/>
      <c r="Y63" s="53" t="s">
        <v>438</v>
      </c>
      <c r="Z63" s="54" t="s">
        <v>438</v>
      </c>
      <c r="AA63" s="50" t="s">
        <v>438</v>
      </c>
      <c r="AB63" s="51" t="s">
        <v>438</v>
      </c>
      <c r="AC63" s="52" t="s">
        <v>438</v>
      </c>
      <c r="AD63" s="52"/>
      <c r="AE63" s="53" t="s">
        <v>438</v>
      </c>
      <c r="AF63" s="54" t="s">
        <v>438</v>
      </c>
    </row>
    <row r="64" spans="1:32" s="30" customFormat="1" ht="15.75" hidden="1" outlineLevel="1" x14ac:dyDescent="0.3">
      <c r="A64" s="30">
        <f t="shared" si="8"/>
        <v>30</v>
      </c>
      <c r="C64" s="50"/>
      <c r="D64" s="58"/>
      <c r="E64" s="59"/>
      <c r="F64" s="59"/>
      <c r="G64" s="53"/>
      <c r="H64" s="54"/>
      <c r="I64" s="50" t="s">
        <v>438</v>
      </c>
      <c r="J64" s="51" t="s">
        <v>438</v>
      </c>
      <c r="K64" s="52" t="s">
        <v>438</v>
      </c>
      <c r="L64" s="52"/>
      <c r="M64" s="51" t="s">
        <v>438</v>
      </c>
      <c r="N64" s="64" t="s">
        <v>438</v>
      </c>
      <c r="O64" s="50" t="s">
        <v>438</v>
      </c>
      <c r="P64" s="51" t="s">
        <v>438</v>
      </c>
      <c r="Q64" s="52" t="s">
        <v>438</v>
      </c>
      <c r="R64" s="52"/>
      <c r="S64" s="55" t="s">
        <v>438</v>
      </c>
      <c r="T64" s="56" t="s">
        <v>438</v>
      </c>
      <c r="U64" s="50" t="s">
        <v>438</v>
      </c>
      <c r="V64" s="51" t="s">
        <v>438</v>
      </c>
      <c r="W64" s="52" t="s">
        <v>438</v>
      </c>
      <c r="X64" s="52"/>
      <c r="Y64" s="53" t="s">
        <v>438</v>
      </c>
      <c r="Z64" s="54" t="s">
        <v>438</v>
      </c>
      <c r="AA64" s="50" t="s">
        <v>438</v>
      </c>
      <c r="AB64" s="51" t="s">
        <v>438</v>
      </c>
      <c r="AC64" s="52" t="s">
        <v>438</v>
      </c>
      <c r="AD64" s="52"/>
      <c r="AE64" s="53" t="s">
        <v>438</v>
      </c>
      <c r="AF64" s="54" t="s">
        <v>438</v>
      </c>
    </row>
    <row r="65" spans="1:32" s="30" customFormat="1" ht="15.75" hidden="1" outlineLevel="1" x14ac:dyDescent="0.3">
      <c r="A65" s="30">
        <f t="shared" si="8"/>
        <v>31</v>
      </c>
      <c r="C65" s="50"/>
      <c r="D65" s="58"/>
      <c r="E65" s="59"/>
      <c r="F65" s="59"/>
      <c r="G65" s="53"/>
      <c r="H65" s="54"/>
      <c r="I65" s="50" t="s">
        <v>438</v>
      </c>
      <c r="J65" s="51" t="s">
        <v>438</v>
      </c>
      <c r="K65" s="52" t="s">
        <v>438</v>
      </c>
      <c r="L65" s="52"/>
      <c r="M65" s="51" t="s">
        <v>438</v>
      </c>
      <c r="N65" s="64" t="s">
        <v>438</v>
      </c>
      <c r="O65" s="50" t="s">
        <v>438</v>
      </c>
      <c r="P65" s="51" t="s">
        <v>438</v>
      </c>
      <c r="Q65" s="52" t="s">
        <v>438</v>
      </c>
      <c r="R65" s="52"/>
      <c r="S65" s="55" t="s">
        <v>438</v>
      </c>
      <c r="T65" s="56" t="s">
        <v>438</v>
      </c>
      <c r="U65" s="50" t="s">
        <v>438</v>
      </c>
      <c r="V65" s="51" t="s">
        <v>438</v>
      </c>
      <c r="W65" s="52" t="s">
        <v>438</v>
      </c>
      <c r="X65" s="52"/>
      <c r="Y65" s="53" t="s">
        <v>438</v>
      </c>
      <c r="Z65" s="54" t="s">
        <v>438</v>
      </c>
      <c r="AA65" s="50" t="s">
        <v>438</v>
      </c>
      <c r="AB65" s="51" t="s">
        <v>438</v>
      </c>
      <c r="AC65" s="52" t="s">
        <v>438</v>
      </c>
      <c r="AD65" s="52"/>
      <c r="AE65" s="53" t="s">
        <v>438</v>
      </c>
      <c r="AF65" s="54" t="s">
        <v>438</v>
      </c>
    </row>
    <row r="66" spans="1:32" s="30" customFormat="1" ht="15.75" hidden="1" outlineLevel="1" x14ac:dyDescent="0.3">
      <c r="A66" s="30">
        <f t="shared" si="8"/>
        <v>32</v>
      </c>
      <c r="C66" s="50"/>
      <c r="D66" s="58"/>
      <c r="E66" s="59"/>
      <c r="F66" s="59"/>
      <c r="G66" s="53"/>
      <c r="H66" s="54"/>
      <c r="I66" s="50" t="s">
        <v>438</v>
      </c>
      <c r="J66" s="51" t="s">
        <v>438</v>
      </c>
      <c r="K66" s="52" t="s">
        <v>438</v>
      </c>
      <c r="L66" s="52"/>
      <c r="M66" s="51" t="s">
        <v>438</v>
      </c>
      <c r="N66" s="64" t="s">
        <v>438</v>
      </c>
      <c r="O66" s="50" t="s">
        <v>438</v>
      </c>
      <c r="P66" s="51" t="s">
        <v>438</v>
      </c>
      <c r="Q66" s="52" t="s">
        <v>438</v>
      </c>
      <c r="R66" s="52"/>
      <c r="S66" s="55" t="s">
        <v>438</v>
      </c>
      <c r="T66" s="56" t="s">
        <v>438</v>
      </c>
      <c r="U66" s="50" t="s">
        <v>438</v>
      </c>
      <c r="V66" s="51" t="s">
        <v>438</v>
      </c>
      <c r="W66" s="52" t="s">
        <v>438</v>
      </c>
      <c r="X66" s="52"/>
      <c r="Y66" s="53" t="s">
        <v>438</v>
      </c>
      <c r="Z66" s="54" t="s">
        <v>438</v>
      </c>
      <c r="AA66" s="50" t="s">
        <v>438</v>
      </c>
      <c r="AB66" s="51" t="s">
        <v>438</v>
      </c>
      <c r="AC66" s="52" t="s">
        <v>438</v>
      </c>
      <c r="AD66" s="52"/>
      <c r="AE66" s="53" t="s">
        <v>438</v>
      </c>
      <c r="AF66" s="54" t="s">
        <v>438</v>
      </c>
    </row>
    <row r="67" spans="1:32" s="30" customFormat="1" ht="15.75" hidden="1" outlineLevel="1" x14ac:dyDescent="0.3">
      <c r="A67" s="30">
        <f t="shared" si="8"/>
        <v>33</v>
      </c>
      <c r="C67" s="50"/>
      <c r="D67" s="58"/>
      <c r="E67" s="59"/>
      <c r="F67" s="59"/>
      <c r="G67" s="53"/>
      <c r="H67" s="54"/>
      <c r="I67" s="50" t="s">
        <v>438</v>
      </c>
      <c r="J67" s="51" t="s">
        <v>438</v>
      </c>
      <c r="K67" s="52" t="s">
        <v>438</v>
      </c>
      <c r="L67" s="52"/>
      <c r="M67" s="51" t="s">
        <v>438</v>
      </c>
      <c r="N67" s="64" t="s">
        <v>438</v>
      </c>
      <c r="O67" s="50" t="s">
        <v>438</v>
      </c>
      <c r="P67" s="51" t="s">
        <v>438</v>
      </c>
      <c r="Q67" s="52" t="s">
        <v>438</v>
      </c>
      <c r="R67" s="52"/>
      <c r="S67" s="55" t="s">
        <v>438</v>
      </c>
      <c r="T67" s="56" t="s">
        <v>438</v>
      </c>
      <c r="U67" s="50" t="s">
        <v>438</v>
      </c>
      <c r="V67" s="51" t="s">
        <v>438</v>
      </c>
      <c r="W67" s="52" t="s">
        <v>438</v>
      </c>
      <c r="X67" s="52"/>
      <c r="Y67" s="53" t="s">
        <v>438</v>
      </c>
      <c r="Z67" s="54" t="s">
        <v>438</v>
      </c>
      <c r="AA67" s="50" t="s">
        <v>438</v>
      </c>
      <c r="AB67" s="51" t="s">
        <v>438</v>
      </c>
      <c r="AC67" s="52" t="s">
        <v>438</v>
      </c>
      <c r="AD67" s="52"/>
      <c r="AE67" s="53" t="s">
        <v>438</v>
      </c>
      <c r="AF67" s="54" t="s">
        <v>438</v>
      </c>
    </row>
    <row r="68" spans="1:32" s="30" customFormat="1" ht="15.75" hidden="1" outlineLevel="1" x14ac:dyDescent="0.3">
      <c r="A68" s="30">
        <f t="shared" si="8"/>
        <v>34</v>
      </c>
      <c r="C68" s="50"/>
      <c r="D68" s="58"/>
      <c r="E68" s="59"/>
      <c r="F68" s="59"/>
      <c r="G68" s="53"/>
      <c r="H68" s="54"/>
      <c r="I68" s="50" t="s">
        <v>438</v>
      </c>
      <c r="J68" s="51" t="s">
        <v>438</v>
      </c>
      <c r="K68" s="52" t="s">
        <v>438</v>
      </c>
      <c r="L68" s="52"/>
      <c r="M68" s="51" t="s">
        <v>438</v>
      </c>
      <c r="N68" s="64" t="s">
        <v>438</v>
      </c>
      <c r="O68" s="50" t="s">
        <v>438</v>
      </c>
      <c r="P68" s="51" t="s">
        <v>438</v>
      </c>
      <c r="Q68" s="52" t="s">
        <v>438</v>
      </c>
      <c r="R68" s="52"/>
      <c r="S68" s="55" t="s">
        <v>438</v>
      </c>
      <c r="T68" s="56" t="s">
        <v>438</v>
      </c>
      <c r="U68" s="50" t="s">
        <v>438</v>
      </c>
      <c r="V68" s="51" t="s">
        <v>438</v>
      </c>
      <c r="W68" s="52" t="s">
        <v>438</v>
      </c>
      <c r="X68" s="52"/>
      <c r="Y68" s="53" t="s">
        <v>438</v>
      </c>
      <c r="Z68" s="54" t="s">
        <v>438</v>
      </c>
      <c r="AA68" s="50" t="s">
        <v>438</v>
      </c>
      <c r="AB68" s="51" t="s">
        <v>438</v>
      </c>
      <c r="AC68" s="52" t="s">
        <v>438</v>
      </c>
      <c r="AD68" s="52"/>
      <c r="AE68" s="53" t="s">
        <v>438</v>
      </c>
      <c r="AF68" s="54" t="s">
        <v>438</v>
      </c>
    </row>
    <row r="69" spans="1:32" s="30" customFormat="1" ht="15.75" hidden="1" outlineLevel="1" x14ac:dyDescent="0.3">
      <c r="A69" s="30">
        <f t="shared" si="8"/>
        <v>35</v>
      </c>
      <c r="C69" s="50"/>
      <c r="D69" s="58"/>
      <c r="E69" s="59"/>
      <c r="F69" s="59"/>
      <c r="G69" s="53"/>
      <c r="H69" s="54"/>
      <c r="I69" s="50" t="s">
        <v>438</v>
      </c>
      <c r="J69" s="51" t="s">
        <v>438</v>
      </c>
      <c r="K69" s="52" t="s">
        <v>438</v>
      </c>
      <c r="L69" s="52"/>
      <c r="M69" s="51" t="s">
        <v>438</v>
      </c>
      <c r="N69" s="64" t="s">
        <v>438</v>
      </c>
      <c r="O69" s="50" t="s">
        <v>438</v>
      </c>
      <c r="P69" s="51" t="s">
        <v>438</v>
      </c>
      <c r="Q69" s="52" t="s">
        <v>438</v>
      </c>
      <c r="R69" s="52"/>
      <c r="S69" s="55" t="s">
        <v>438</v>
      </c>
      <c r="T69" s="56" t="s">
        <v>438</v>
      </c>
      <c r="U69" s="50" t="s">
        <v>438</v>
      </c>
      <c r="V69" s="51" t="s">
        <v>438</v>
      </c>
      <c r="W69" s="52" t="s">
        <v>438</v>
      </c>
      <c r="X69" s="52"/>
      <c r="Y69" s="53" t="s">
        <v>438</v>
      </c>
      <c r="Z69" s="54" t="s">
        <v>438</v>
      </c>
      <c r="AA69" s="50" t="s">
        <v>438</v>
      </c>
      <c r="AB69" s="51" t="s">
        <v>438</v>
      </c>
      <c r="AC69" s="52" t="s">
        <v>438</v>
      </c>
      <c r="AD69" s="52"/>
      <c r="AE69" s="53" t="s">
        <v>438</v>
      </c>
      <c r="AF69" s="54" t="s">
        <v>438</v>
      </c>
    </row>
    <row r="70" spans="1:32" s="30" customFormat="1" ht="15.75" hidden="1" outlineLevel="1" x14ac:dyDescent="0.3">
      <c r="A70" s="30">
        <f t="shared" si="8"/>
        <v>36</v>
      </c>
      <c r="C70" s="60"/>
      <c r="D70" s="61"/>
      <c r="E70" s="62"/>
      <c r="F70" s="62"/>
      <c r="G70" s="61"/>
      <c r="H70" s="63"/>
      <c r="I70" s="60"/>
      <c r="J70" s="65" t="s">
        <v>438</v>
      </c>
      <c r="K70" s="66" t="s">
        <v>438</v>
      </c>
      <c r="L70" s="66"/>
      <c r="M70" s="65" t="s">
        <v>438</v>
      </c>
      <c r="N70" s="67" t="s">
        <v>438</v>
      </c>
      <c r="O70" s="60"/>
      <c r="P70" s="65" t="s">
        <v>438</v>
      </c>
      <c r="Q70" s="66" t="s">
        <v>438</v>
      </c>
      <c r="R70" s="66"/>
      <c r="S70" s="65" t="s">
        <v>438</v>
      </c>
      <c r="T70" s="67" t="s">
        <v>438</v>
      </c>
      <c r="U70" s="60"/>
      <c r="V70" s="61"/>
      <c r="W70" s="62"/>
      <c r="X70" s="62"/>
      <c r="Y70" s="61"/>
      <c r="Z70" s="63"/>
      <c r="AA70" s="60"/>
      <c r="AB70" s="61"/>
      <c r="AC70" s="62"/>
      <c r="AD70" s="62"/>
      <c r="AE70" s="61"/>
      <c r="AF70" s="63"/>
    </row>
    <row r="71" spans="1:32" s="30" customFormat="1" ht="15.75" collapsed="1" x14ac:dyDescent="0.3">
      <c r="B71" s="30">
        <f>ROW()-ROW($B$8)</f>
        <v>63</v>
      </c>
      <c r="C71" s="44">
        <f>AA35+3</f>
        <v>42660</v>
      </c>
      <c r="D71" s="45" t="s">
        <v>72</v>
      </c>
      <c r="E71" s="46" t="s">
        <v>20</v>
      </c>
      <c r="F71" s="47" t="s">
        <v>21</v>
      </c>
      <c r="G71" s="45" t="s">
        <v>73</v>
      </c>
      <c r="H71" s="48" t="s">
        <v>74</v>
      </c>
      <c r="I71" s="44">
        <f>C71+1</f>
        <v>42661</v>
      </c>
      <c r="J71" s="45" t="s">
        <v>72</v>
      </c>
      <c r="K71" s="46" t="s">
        <v>20</v>
      </c>
      <c r="L71" s="47" t="s">
        <v>21</v>
      </c>
      <c r="M71" s="45" t="s">
        <v>73</v>
      </c>
      <c r="N71" s="48" t="s">
        <v>74</v>
      </c>
      <c r="O71" s="44">
        <f>I71+1</f>
        <v>42662</v>
      </c>
      <c r="P71" s="45" t="s">
        <v>72</v>
      </c>
      <c r="Q71" s="46" t="s">
        <v>20</v>
      </c>
      <c r="R71" s="47" t="s">
        <v>21</v>
      </c>
      <c r="S71" s="45" t="s">
        <v>73</v>
      </c>
      <c r="T71" s="48" t="s">
        <v>74</v>
      </c>
      <c r="U71" s="44">
        <f>O71+1</f>
        <v>42663</v>
      </c>
      <c r="V71" s="45" t="s">
        <v>72</v>
      </c>
      <c r="W71" s="46" t="s">
        <v>20</v>
      </c>
      <c r="X71" s="47" t="s">
        <v>21</v>
      </c>
      <c r="Y71" s="45" t="s">
        <v>73</v>
      </c>
      <c r="Z71" s="48" t="s">
        <v>74</v>
      </c>
      <c r="AA71" s="44">
        <f>U71+1</f>
        <v>42664</v>
      </c>
      <c r="AB71" s="45" t="s">
        <v>72</v>
      </c>
      <c r="AC71" s="46" t="s">
        <v>20</v>
      </c>
      <c r="AD71" s="47" t="s">
        <v>21</v>
      </c>
      <c r="AE71" s="45" t="s">
        <v>28</v>
      </c>
      <c r="AF71" s="48" t="s">
        <v>29</v>
      </c>
    </row>
    <row r="72" spans="1:32" s="30" customFormat="1" ht="15.75" x14ac:dyDescent="0.3">
      <c r="A72" s="30">
        <v>2</v>
      </c>
      <c r="C72" s="50" t="s">
        <v>554</v>
      </c>
      <c r="D72" s="51">
        <v>26.43</v>
      </c>
      <c r="E72" s="52">
        <v>29</v>
      </c>
      <c r="F72" s="52">
        <v>28.04</v>
      </c>
      <c r="G72" s="53">
        <v>1.7321016166281789E-2</v>
      </c>
      <c r="H72" s="54">
        <v>0.22873082287308222</v>
      </c>
      <c r="I72" s="50" t="s">
        <v>531</v>
      </c>
      <c r="J72" s="51">
        <v>295.60000000000002</v>
      </c>
      <c r="K72" s="52">
        <v>376.58</v>
      </c>
      <c r="L72" s="52">
        <v>268.54000000000002</v>
      </c>
      <c r="M72" s="55">
        <v>-0.21572789260035552</v>
      </c>
      <c r="N72" s="56">
        <v>-0.15641676892782741</v>
      </c>
      <c r="O72" s="50" t="s">
        <v>439</v>
      </c>
      <c r="P72" s="51">
        <v>355.65</v>
      </c>
      <c r="Q72" s="52">
        <v>338.2</v>
      </c>
      <c r="R72" s="52">
        <v>222.18</v>
      </c>
      <c r="S72" s="55">
        <v>0.1585822718832457</v>
      </c>
      <c r="T72" s="56">
        <v>0.1000958891397814</v>
      </c>
      <c r="U72" s="50" t="s">
        <v>462</v>
      </c>
      <c r="V72" s="51">
        <v>707.91</v>
      </c>
      <c r="W72" s="52">
        <v>606.16999999999996</v>
      </c>
      <c r="X72" s="52">
        <v>440.4</v>
      </c>
      <c r="Y72" s="55">
        <v>3.581932312014402E-2</v>
      </c>
      <c r="Z72" s="56">
        <v>4.2577319587628892E-2</v>
      </c>
      <c r="AA72" s="50" t="s">
        <v>239</v>
      </c>
      <c r="AB72" s="51">
        <v>450.06</v>
      </c>
      <c r="AC72" s="52">
        <v>338.97</v>
      </c>
      <c r="AD72" s="52">
        <v>185.88</v>
      </c>
      <c r="AE72" s="55">
        <v>0.27803492829760046</v>
      </c>
      <c r="AF72" s="56">
        <v>0.76639585541033806</v>
      </c>
    </row>
    <row r="73" spans="1:32" s="30" customFormat="1" ht="15.75" x14ac:dyDescent="0.3">
      <c r="A73" s="30">
        <f>A72+1</f>
        <v>3</v>
      </c>
      <c r="C73" s="50" t="s">
        <v>555</v>
      </c>
      <c r="D73" s="51">
        <v>0.25</v>
      </c>
      <c r="E73" s="52" t="s">
        <v>438</v>
      </c>
      <c r="F73" s="52" t="s">
        <v>438</v>
      </c>
      <c r="G73" s="53">
        <v>-0.46808510638297873</v>
      </c>
      <c r="H73" s="54">
        <v>0</v>
      </c>
      <c r="I73" s="50" t="s">
        <v>532</v>
      </c>
      <c r="J73" s="51">
        <v>4.8099999999999996</v>
      </c>
      <c r="K73" s="52">
        <v>5.4</v>
      </c>
      <c r="L73" s="52" t="s">
        <v>438</v>
      </c>
      <c r="M73" s="55">
        <v>-0.29781021897810223</v>
      </c>
      <c r="N73" s="56">
        <v>0.2177215189873416</v>
      </c>
      <c r="O73" s="50" t="s">
        <v>126</v>
      </c>
      <c r="P73" s="51">
        <v>18.309999999999999</v>
      </c>
      <c r="Q73" s="52">
        <v>-3.3</v>
      </c>
      <c r="R73" s="52">
        <v>7.1</v>
      </c>
      <c r="S73" s="55">
        <v>1.6657412548583883E-2</v>
      </c>
      <c r="T73" s="56" t="s">
        <v>127</v>
      </c>
      <c r="U73" s="50" t="s">
        <v>463</v>
      </c>
      <c r="V73" s="51">
        <v>564.45000000000005</v>
      </c>
      <c r="W73" s="52">
        <v>487.12</v>
      </c>
      <c r="X73" s="52">
        <v>792.97</v>
      </c>
      <c r="Y73" s="55">
        <v>-2.7414018884830083E-2</v>
      </c>
      <c r="Z73" s="56">
        <v>0.38644625663195131</v>
      </c>
      <c r="AA73" s="50" t="s">
        <v>507</v>
      </c>
      <c r="AB73" s="51">
        <v>10.59</v>
      </c>
      <c r="AC73" s="52">
        <v>18.649999999999999</v>
      </c>
      <c r="AD73" s="52">
        <v>13.8</v>
      </c>
      <c r="AE73" s="55">
        <v>-0.31765463917525771</v>
      </c>
      <c r="AF73" s="56">
        <v>-0.14939759036144573</v>
      </c>
    </row>
    <row r="74" spans="1:32" s="30" customFormat="1" ht="15.75" x14ac:dyDescent="0.3">
      <c r="A74" s="30">
        <f t="shared" ref="A74:A100" si="9">A73+1</f>
        <v>4</v>
      </c>
      <c r="C74" s="50" t="s">
        <v>556</v>
      </c>
      <c r="D74" s="51">
        <v>0.43</v>
      </c>
      <c r="E74" s="52" t="s">
        <v>438</v>
      </c>
      <c r="F74" s="52" t="s">
        <v>438</v>
      </c>
      <c r="G74" s="51">
        <v>-0.81856540084388185</v>
      </c>
      <c r="H74" s="64">
        <v>-0.78921568627450978</v>
      </c>
      <c r="I74" s="50" t="s">
        <v>533</v>
      </c>
      <c r="J74" s="51">
        <v>9.11</v>
      </c>
      <c r="K74" s="52">
        <v>8.9</v>
      </c>
      <c r="L74" s="52">
        <v>10.5</v>
      </c>
      <c r="M74" s="55">
        <v>-0.11035156250000011</v>
      </c>
      <c r="N74" s="56" t="s">
        <v>438</v>
      </c>
      <c r="O74" s="50" t="s">
        <v>440</v>
      </c>
      <c r="P74" s="51">
        <v>4.75</v>
      </c>
      <c r="Q74" s="52" t="s">
        <v>438</v>
      </c>
      <c r="R74" s="52" t="s">
        <v>438</v>
      </c>
      <c r="S74" s="55">
        <v>-1.4522821576763545E-2</v>
      </c>
      <c r="T74" s="56" t="s">
        <v>438</v>
      </c>
      <c r="U74" s="50" t="s">
        <v>464</v>
      </c>
      <c r="V74" s="51">
        <v>33.72</v>
      </c>
      <c r="W74" s="52">
        <v>39.299999999999997</v>
      </c>
      <c r="X74" s="52">
        <v>36.51</v>
      </c>
      <c r="Y74" s="55">
        <v>-0.11403047819232803</v>
      </c>
      <c r="Z74" s="56">
        <v>-0.54097468009801242</v>
      </c>
      <c r="AA74" s="50" t="s">
        <v>438</v>
      </c>
      <c r="AB74" s="51" t="s">
        <v>438</v>
      </c>
      <c r="AC74" s="52" t="s">
        <v>438</v>
      </c>
      <c r="AD74" s="52" t="s">
        <v>438</v>
      </c>
      <c r="AE74" s="55" t="s">
        <v>438</v>
      </c>
      <c r="AF74" s="56" t="s">
        <v>438</v>
      </c>
    </row>
    <row r="75" spans="1:32" s="30" customFormat="1" ht="15.75" x14ac:dyDescent="0.3">
      <c r="A75" s="30">
        <f t="shared" si="9"/>
        <v>5</v>
      </c>
      <c r="C75" s="50" t="s">
        <v>557</v>
      </c>
      <c r="D75" s="51">
        <v>0.09</v>
      </c>
      <c r="E75" s="52" t="s">
        <v>438</v>
      </c>
      <c r="F75" s="52" t="s">
        <v>438</v>
      </c>
      <c r="G75" s="51">
        <v>-0.35714285714285721</v>
      </c>
      <c r="H75" s="64" t="s">
        <v>127</v>
      </c>
      <c r="I75" s="50" t="s">
        <v>438</v>
      </c>
      <c r="J75" s="51" t="s">
        <v>438</v>
      </c>
      <c r="K75" s="52" t="s">
        <v>438</v>
      </c>
      <c r="L75" s="52" t="s">
        <v>438</v>
      </c>
      <c r="M75" s="55" t="s">
        <v>438</v>
      </c>
      <c r="N75" s="56" t="s">
        <v>438</v>
      </c>
      <c r="O75" s="50" t="s">
        <v>438</v>
      </c>
      <c r="P75" s="51" t="s">
        <v>438</v>
      </c>
      <c r="Q75" s="52" t="s">
        <v>438</v>
      </c>
      <c r="R75" s="52" t="s">
        <v>438</v>
      </c>
      <c r="S75" s="55" t="s">
        <v>438</v>
      </c>
      <c r="T75" s="56" t="s">
        <v>438</v>
      </c>
      <c r="U75" s="50" t="s">
        <v>465</v>
      </c>
      <c r="V75" s="51">
        <v>3.61</v>
      </c>
      <c r="W75" s="52" t="s">
        <v>438</v>
      </c>
      <c r="X75" s="52" t="s">
        <v>438</v>
      </c>
      <c r="Y75" s="55">
        <v>0.3370370370370368</v>
      </c>
      <c r="Z75" s="56">
        <v>0.17207792207792205</v>
      </c>
      <c r="AA75" s="50" t="s">
        <v>438</v>
      </c>
      <c r="AB75" s="51" t="s">
        <v>438</v>
      </c>
      <c r="AC75" s="52" t="s">
        <v>438</v>
      </c>
      <c r="AD75" s="52" t="s">
        <v>438</v>
      </c>
      <c r="AE75" s="55" t="s">
        <v>438</v>
      </c>
      <c r="AF75" s="56" t="s">
        <v>438</v>
      </c>
    </row>
    <row r="76" spans="1:32" s="30" customFormat="1" ht="15.75" x14ac:dyDescent="0.3">
      <c r="A76" s="30">
        <f t="shared" si="9"/>
        <v>6</v>
      </c>
      <c r="C76" s="50" t="s">
        <v>438</v>
      </c>
      <c r="D76" s="51" t="s">
        <v>438</v>
      </c>
      <c r="E76" s="52" t="s">
        <v>438</v>
      </c>
      <c r="F76" s="52" t="s">
        <v>438</v>
      </c>
      <c r="G76" s="51" t="s">
        <v>438</v>
      </c>
      <c r="H76" s="64" t="s">
        <v>438</v>
      </c>
      <c r="I76" s="50" t="s">
        <v>438</v>
      </c>
      <c r="J76" s="51" t="s">
        <v>438</v>
      </c>
      <c r="K76" s="52" t="s">
        <v>438</v>
      </c>
      <c r="L76" s="52" t="s">
        <v>438</v>
      </c>
      <c r="M76" s="55" t="s">
        <v>438</v>
      </c>
      <c r="N76" s="56" t="s">
        <v>438</v>
      </c>
      <c r="O76" s="50" t="s">
        <v>438</v>
      </c>
      <c r="P76" s="51" t="s">
        <v>438</v>
      </c>
      <c r="Q76" s="52" t="s">
        <v>438</v>
      </c>
      <c r="R76" s="52" t="s">
        <v>438</v>
      </c>
      <c r="S76" s="55" t="s">
        <v>438</v>
      </c>
      <c r="T76" s="56" t="s">
        <v>438</v>
      </c>
      <c r="U76" s="50" t="s">
        <v>466</v>
      </c>
      <c r="V76" s="51">
        <v>27.05</v>
      </c>
      <c r="W76" s="52">
        <v>25.9</v>
      </c>
      <c r="X76" s="52">
        <v>17.3</v>
      </c>
      <c r="Y76" s="55">
        <v>-0.13134232498394349</v>
      </c>
      <c r="Z76" s="56">
        <v>0.32273838630806861</v>
      </c>
      <c r="AA76" s="50" t="s">
        <v>438</v>
      </c>
      <c r="AB76" s="51" t="s">
        <v>438</v>
      </c>
      <c r="AC76" s="52" t="s">
        <v>438</v>
      </c>
      <c r="AD76" s="52" t="s">
        <v>438</v>
      </c>
      <c r="AE76" s="55" t="s">
        <v>438</v>
      </c>
      <c r="AF76" s="56" t="s">
        <v>438</v>
      </c>
    </row>
    <row r="77" spans="1:32" s="30" customFormat="1" ht="15.75" x14ac:dyDescent="0.3">
      <c r="A77" s="30">
        <f t="shared" si="9"/>
        <v>7</v>
      </c>
      <c r="C77" s="50" t="s">
        <v>438</v>
      </c>
      <c r="D77" s="51" t="s">
        <v>438</v>
      </c>
      <c r="E77" s="52" t="s">
        <v>438</v>
      </c>
      <c r="F77" s="52" t="s">
        <v>438</v>
      </c>
      <c r="G77" s="51" t="s">
        <v>438</v>
      </c>
      <c r="H77" s="64" t="s">
        <v>438</v>
      </c>
      <c r="I77" s="50" t="s">
        <v>438</v>
      </c>
      <c r="J77" s="51" t="s">
        <v>438</v>
      </c>
      <c r="K77" s="52" t="s">
        <v>438</v>
      </c>
      <c r="L77" s="52" t="s">
        <v>438</v>
      </c>
      <c r="M77" s="55" t="s">
        <v>438</v>
      </c>
      <c r="N77" s="56" t="s">
        <v>438</v>
      </c>
      <c r="O77" s="50" t="s">
        <v>438</v>
      </c>
      <c r="P77" s="51" t="s">
        <v>438</v>
      </c>
      <c r="Q77" s="52" t="s">
        <v>438</v>
      </c>
      <c r="R77" s="52" t="s">
        <v>438</v>
      </c>
      <c r="S77" s="55" t="s">
        <v>438</v>
      </c>
      <c r="T77" s="56" t="s">
        <v>438</v>
      </c>
      <c r="U77" s="50" t="s">
        <v>467</v>
      </c>
      <c r="V77" s="51">
        <v>1.36</v>
      </c>
      <c r="W77" s="52" t="s">
        <v>438</v>
      </c>
      <c r="X77" s="52" t="s">
        <v>438</v>
      </c>
      <c r="Y77" s="55">
        <v>7.9365079365079527E-2</v>
      </c>
      <c r="Z77" s="56" t="s">
        <v>127</v>
      </c>
      <c r="AA77" s="50" t="s">
        <v>438</v>
      </c>
      <c r="AB77" s="51" t="s">
        <v>438</v>
      </c>
      <c r="AC77" s="52" t="s">
        <v>438</v>
      </c>
      <c r="AD77" s="52" t="s">
        <v>438</v>
      </c>
      <c r="AE77" s="55" t="s">
        <v>438</v>
      </c>
      <c r="AF77" s="56" t="s">
        <v>438</v>
      </c>
    </row>
    <row r="78" spans="1:32" s="30" customFormat="1" ht="15.75" x14ac:dyDescent="0.3">
      <c r="A78" s="30">
        <f t="shared" si="9"/>
        <v>8</v>
      </c>
      <c r="C78" s="50" t="s">
        <v>438</v>
      </c>
      <c r="D78" s="51" t="s">
        <v>438</v>
      </c>
      <c r="E78" s="52" t="s">
        <v>438</v>
      </c>
      <c r="F78" s="52" t="s">
        <v>438</v>
      </c>
      <c r="G78" s="51" t="s">
        <v>438</v>
      </c>
      <c r="H78" s="64" t="s">
        <v>438</v>
      </c>
      <c r="I78" s="50" t="s">
        <v>438</v>
      </c>
      <c r="J78" s="51" t="s">
        <v>438</v>
      </c>
      <c r="K78" s="52" t="s">
        <v>438</v>
      </c>
      <c r="L78" s="52" t="s">
        <v>438</v>
      </c>
      <c r="M78" s="55" t="s">
        <v>438</v>
      </c>
      <c r="N78" s="56" t="s">
        <v>438</v>
      </c>
      <c r="O78" s="50" t="s">
        <v>438</v>
      </c>
      <c r="P78" s="51" t="s">
        <v>438</v>
      </c>
      <c r="Q78" s="52" t="s">
        <v>438</v>
      </c>
      <c r="R78" s="52" t="s">
        <v>438</v>
      </c>
      <c r="S78" s="55" t="s">
        <v>438</v>
      </c>
      <c r="T78" s="56" t="s">
        <v>438</v>
      </c>
      <c r="U78" s="50" t="s">
        <v>468</v>
      </c>
      <c r="V78" s="51">
        <v>0.3</v>
      </c>
      <c r="W78" s="52" t="s">
        <v>438</v>
      </c>
      <c r="X78" s="52" t="s">
        <v>438</v>
      </c>
      <c r="Y78" s="55">
        <v>-9.0909090909090939E-2</v>
      </c>
      <c r="Z78" s="56">
        <v>-0.26829268292682928</v>
      </c>
      <c r="AA78" s="50" t="s">
        <v>438</v>
      </c>
      <c r="AB78" s="51" t="s">
        <v>438</v>
      </c>
      <c r="AC78" s="52" t="s">
        <v>438</v>
      </c>
      <c r="AD78" s="52" t="s">
        <v>438</v>
      </c>
      <c r="AE78" s="55" t="s">
        <v>438</v>
      </c>
      <c r="AF78" s="56" t="s">
        <v>438</v>
      </c>
    </row>
    <row r="79" spans="1:32" s="30" customFormat="1" ht="15.75" x14ac:dyDescent="0.3">
      <c r="A79" s="30">
        <f t="shared" si="9"/>
        <v>9</v>
      </c>
      <c r="C79" s="50" t="s">
        <v>438</v>
      </c>
      <c r="D79" s="51" t="s">
        <v>438</v>
      </c>
      <c r="E79" s="52" t="s">
        <v>438</v>
      </c>
      <c r="F79" s="52" t="s">
        <v>438</v>
      </c>
      <c r="G79" s="51" t="s">
        <v>438</v>
      </c>
      <c r="H79" s="64" t="s">
        <v>438</v>
      </c>
      <c r="I79" s="50" t="s">
        <v>438</v>
      </c>
      <c r="J79" s="51" t="s">
        <v>438</v>
      </c>
      <c r="K79" s="52" t="s">
        <v>438</v>
      </c>
      <c r="L79" s="52" t="s">
        <v>438</v>
      </c>
      <c r="M79" s="55" t="s">
        <v>438</v>
      </c>
      <c r="N79" s="56" t="s">
        <v>438</v>
      </c>
      <c r="O79" s="50" t="s">
        <v>438</v>
      </c>
      <c r="P79" s="51" t="s">
        <v>438</v>
      </c>
      <c r="Q79" s="52" t="s">
        <v>438</v>
      </c>
      <c r="R79" s="52" t="s">
        <v>438</v>
      </c>
      <c r="S79" s="55" t="s">
        <v>438</v>
      </c>
      <c r="T79" s="56" t="s">
        <v>438</v>
      </c>
      <c r="U79" s="50" t="s">
        <v>438</v>
      </c>
      <c r="V79" s="51"/>
      <c r="W79" s="52" t="s">
        <v>438</v>
      </c>
      <c r="X79" s="52" t="s">
        <v>438</v>
      </c>
      <c r="Y79" s="55" t="s">
        <v>438</v>
      </c>
      <c r="Z79" s="56" t="s">
        <v>438</v>
      </c>
      <c r="AA79" s="50" t="s">
        <v>438</v>
      </c>
      <c r="AB79" s="51" t="s">
        <v>438</v>
      </c>
      <c r="AC79" s="52" t="s">
        <v>438</v>
      </c>
      <c r="AD79" s="52" t="s">
        <v>438</v>
      </c>
      <c r="AE79" s="55" t="s">
        <v>438</v>
      </c>
      <c r="AF79" s="56" t="s">
        <v>438</v>
      </c>
    </row>
    <row r="80" spans="1:32" s="30" customFormat="1" ht="15.75" x14ac:dyDescent="0.3">
      <c r="A80" s="30">
        <f t="shared" si="9"/>
        <v>10</v>
      </c>
      <c r="C80" s="50" t="s">
        <v>438</v>
      </c>
      <c r="D80" s="51" t="s">
        <v>438</v>
      </c>
      <c r="E80" s="52" t="s">
        <v>438</v>
      </c>
      <c r="F80" s="52" t="s">
        <v>438</v>
      </c>
      <c r="G80" s="51" t="s">
        <v>438</v>
      </c>
      <c r="H80" s="64" t="s">
        <v>438</v>
      </c>
      <c r="I80" s="50" t="s">
        <v>438</v>
      </c>
      <c r="J80" s="51" t="s">
        <v>438</v>
      </c>
      <c r="K80" s="52" t="s">
        <v>438</v>
      </c>
      <c r="L80" s="52" t="s">
        <v>438</v>
      </c>
      <c r="M80" s="55" t="s">
        <v>438</v>
      </c>
      <c r="N80" s="56" t="s">
        <v>438</v>
      </c>
      <c r="O80" s="50" t="s">
        <v>438</v>
      </c>
      <c r="P80" s="51" t="s">
        <v>438</v>
      </c>
      <c r="Q80" s="52" t="s">
        <v>438</v>
      </c>
      <c r="R80" s="52" t="s">
        <v>438</v>
      </c>
      <c r="S80" s="55" t="s">
        <v>438</v>
      </c>
      <c r="T80" s="56" t="s">
        <v>438</v>
      </c>
      <c r="U80" s="50" t="s">
        <v>438</v>
      </c>
      <c r="V80" s="51"/>
      <c r="W80" s="52" t="s">
        <v>438</v>
      </c>
      <c r="X80" s="52" t="s">
        <v>438</v>
      </c>
      <c r="Y80" s="55" t="s">
        <v>438</v>
      </c>
      <c r="Z80" s="56" t="s">
        <v>438</v>
      </c>
      <c r="AA80" s="50" t="s">
        <v>438</v>
      </c>
      <c r="AB80" s="51" t="s">
        <v>438</v>
      </c>
      <c r="AC80" s="52" t="s">
        <v>438</v>
      </c>
      <c r="AD80" s="52" t="s">
        <v>438</v>
      </c>
      <c r="AE80" s="55" t="s">
        <v>438</v>
      </c>
      <c r="AF80" s="56" t="s">
        <v>438</v>
      </c>
    </row>
    <row r="81" spans="1:32" s="30" customFormat="1" ht="15.75" x14ac:dyDescent="0.3">
      <c r="A81" s="30">
        <f t="shared" si="9"/>
        <v>11</v>
      </c>
      <c r="C81" s="50" t="s">
        <v>438</v>
      </c>
      <c r="D81" s="51" t="s">
        <v>438</v>
      </c>
      <c r="E81" s="52" t="s">
        <v>438</v>
      </c>
      <c r="F81" s="52" t="s">
        <v>438</v>
      </c>
      <c r="G81" s="51" t="s">
        <v>438</v>
      </c>
      <c r="H81" s="64" t="s">
        <v>438</v>
      </c>
      <c r="I81" s="50" t="s">
        <v>438</v>
      </c>
      <c r="J81" s="51" t="s">
        <v>438</v>
      </c>
      <c r="K81" s="52" t="s">
        <v>438</v>
      </c>
      <c r="L81" s="52" t="s">
        <v>438</v>
      </c>
      <c r="M81" s="55" t="s">
        <v>438</v>
      </c>
      <c r="N81" s="56" t="s">
        <v>438</v>
      </c>
      <c r="O81" s="50" t="s">
        <v>438</v>
      </c>
      <c r="P81" s="51" t="s">
        <v>438</v>
      </c>
      <c r="Q81" s="52" t="s">
        <v>438</v>
      </c>
      <c r="R81" s="52" t="s">
        <v>438</v>
      </c>
      <c r="S81" s="55" t="s">
        <v>438</v>
      </c>
      <c r="T81" s="56" t="s">
        <v>438</v>
      </c>
      <c r="U81" s="50" t="s">
        <v>438</v>
      </c>
      <c r="V81" s="51"/>
      <c r="W81" s="52" t="s">
        <v>438</v>
      </c>
      <c r="X81" s="52" t="s">
        <v>438</v>
      </c>
      <c r="Y81" s="55" t="s">
        <v>438</v>
      </c>
      <c r="Z81" s="56" t="s">
        <v>438</v>
      </c>
      <c r="AA81" s="50" t="s">
        <v>438</v>
      </c>
      <c r="AB81" s="51" t="s">
        <v>438</v>
      </c>
      <c r="AC81" s="52" t="s">
        <v>438</v>
      </c>
      <c r="AD81" s="52" t="s">
        <v>438</v>
      </c>
      <c r="AE81" s="55" t="s">
        <v>438</v>
      </c>
      <c r="AF81" s="56" t="s">
        <v>438</v>
      </c>
    </row>
    <row r="82" spans="1:32" s="30" customFormat="1" ht="15.75" x14ac:dyDescent="0.3">
      <c r="A82" s="30">
        <f t="shared" si="9"/>
        <v>12</v>
      </c>
      <c r="C82" s="50" t="s">
        <v>438</v>
      </c>
      <c r="D82" s="51" t="s">
        <v>438</v>
      </c>
      <c r="E82" s="52" t="s">
        <v>438</v>
      </c>
      <c r="F82" s="52" t="s">
        <v>438</v>
      </c>
      <c r="G82" s="51" t="s">
        <v>438</v>
      </c>
      <c r="H82" s="64" t="s">
        <v>438</v>
      </c>
      <c r="I82" s="50" t="s">
        <v>438</v>
      </c>
      <c r="J82" s="51" t="s">
        <v>438</v>
      </c>
      <c r="K82" s="52" t="s">
        <v>438</v>
      </c>
      <c r="L82" s="52" t="s">
        <v>438</v>
      </c>
      <c r="M82" s="55" t="s">
        <v>438</v>
      </c>
      <c r="N82" s="56" t="s">
        <v>438</v>
      </c>
      <c r="O82" s="50" t="s">
        <v>438</v>
      </c>
      <c r="P82" s="51" t="s">
        <v>438</v>
      </c>
      <c r="Q82" s="52" t="s">
        <v>438</v>
      </c>
      <c r="R82" s="52" t="s">
        <v>438</v>
      </c>
      <c r="S82" s="55" t="s">
        <v>438</v>
      </c>
      <c r="T82" s="56" t="s">
        <v>438</v>
      </c>
      <c r="U82" s="50" t="s">
        <v>438</v>
      </c>
      <c r="V82" s="51"/>
      <c r="W82" s="52" t="s">
        <v>438</v>
      </c>
      <c r="X82" s="52" t="s">
        <v>438</v>
      </c>
      <c r="Y82" s="55" t="s">
        <v>438</v>
      </c>
      <c r="Z82" s="56" t="s">
        <v>438</v>
      </c>
      <c r="AA82" s="50" t="s">
        <v>438</v>
      </c>
      <c r="AB82" s="51" t="s">
        <v>438</v>
      </c>
      <c r="AC82" s="52" t="s">
        <v>438</v>
      </c>
      <c r="AD82" s="52" t="s">
        <v>438</v>
      </c>
      <c r="AE82" s="55" t="s">
        <v>438</v>
      </c>
      <c r="AF82" s="56" t="s">
        <v>438</v>
      </c>
    </row>
    <row r="83" spans="1:32" s="30" customFormat="1" ht="15.75" x14ac:dyDescent="0.3">
      <c r="A83" s="30">
        <f t="shared" si="9"/>
        <v>13</v>
      </c>
      <c r="C83" s="50" t="s">
        <v>438</v>
      </c>
      <c r="D83" s="51" t="s">
        <v>438</v>
      </c>
      <c r="E83" s="52" t="s">
        <v>438</v>
      </c>
      <c r="F83" s="52" t="s">
        <v>438</v>
      </c>
      <c r="G83" s="51" t="s">
        <v>438</v>
      </c>
      <c r="H83" s="64" t="s">
        <v>438</v>
      </c>
      <c r="I83" s="50" t="s">
        <v>438</v>
      </c>
      <c r="J83" s="51" t="s">
        <v>438</v>
      </c>
      <c r="K83" s="52" t="s">
        <v>438</v>
      </c>
      <c r="L83" s="52" t="s">
        <v>438</v>
      </c>
      <c r="M83" s="55" t="s">
        <v>438</v>
      </c>
      <c r="N83" s="56" t="s">
        <v>438</v>
      </c>
      <c r="O83" s="50" t="s">
        <v>438</v>
      </c>
      <c r="P83" s="51" t="s">
        <v>438</v>
      </c>
      <c r="Q83" s="52" t="s">
        <v>438</v>
      </c>
      <c r="R83" s="52" t="s">
        <v>438</v>
      </c>
      <c r="S83" s="55" t="s">
        <v>438</v>
      </c>
      <c r="T83" s="56" t="s">
        <v>438</v>
      </c>
      <c r="U83" s="50" t="s">
        <v>438</v>
      </c>
      <c r="V83" s="51"/>
      <c r="W83" s="52" t="s">
        <v>438</v>
      </c>
      <c r="X83" s="52" t="s">
        <v>438</v>
      </c>
      <c r="Y83" s="55" t="s">
        <v>438</v>
      </c>
      <c r="Z83" s="56" t="s">
        <v>438</v>
      </c>
      <c r="AA83" s="50" t="s">
        <v>438</v>
      </c>
      <c r="AB83" s="51" t="s">
        <v>438</v>
      </c>
      <c r="AC83" s="52" t="s">
        <v>438</v>
      </c>
      <c r="AD83" s="52" t="s">
        <v>438</v>
      </c>
      <c r="AE83" s="55" t="s">
        <v>438</v>
      </c>
      <c r="AF83" s="56" t="s">
        <v>438</v>
      </c>
    </row>
    <row r="84" spans="1:32" s="30" customFormat="1" ht="15.75" hidden="1" outlineLevel="1" x14ac:dyDescent="0.3">
      <c r="A84" s="30">
        <f t="shared" si="9"/>
        <v>14</v>
      </c>
      <c r="C84" s="50" t="s">
        <v>438</v>
      </c>
      <c r="D84" s="51" t="s">
        <v>438</v>
      </c>
      <c r="E84" s="52" t="s">
        <v>438</v>
      </c>
      <c r="F84" s="52" t="s">
        <v>438</v>
      </c>
      <c r="G84" s="51" t="s">
        <v>438</v>
      </c>
      <c r="H84" s="64" t="s">
        <v>438</v>
      </c>
      <c r="I84" s="50" t="s">
        <v>438</v>
      </c>
      <c r="J84" s="51" t="s">
        <v>438</v>
      </c>
      <c r="K84" s="52" t="s">
        <v>438</v>
      </c>
      <c r="L84" s="52" t="s">
        <v>438</v>
      </c>
      <c r="M84" s="55" t="s">
        <v>438</v>
      </c>
      <c r="N84" s="56" t="s">
        <v>438</v>
      </c>
      <c r="O84" s="50" t="s">
        <v>438</v>
      </c>
      <c r="P84" s="51" t="s">
        <v>438</v>
      </c>
      <c r="Q84" s="52" t="s">
        <v>438</v>
      </c>
      <c r="R84" s="52" t="s">
        <v>438</v>
      </c>
      <c r="S84" s="55" t="s">
        <v>438</v>
      </c>
      <c r="T84" s="56" t="s">
        <v>438</v>
      </c>
      <c r="U84" s="50" t="s">
        <v>438</v>
      </c>
      <c r="V84" s="51"/>
      <c r="W84" s="52" t="s">
        <v>438</v>
      </c>
      <c r="X84" s="52" t="s">
        <v>438</v>
      </c>
      <c r="Y84" s="55" t="s">
        <v>438</v>
      </c>
      <c r="Z84" s="56" t="s">
        <v>438</v>
      </c>
      <c r="AA84" s="50" t="s">
        <v>438</v>
      </c>
      <c r="AB84" s="51" t="s">
        <v>438</v>
      </c>
      <c r="AC84" s="52" t="s">
        <v>438</v>
      </c>
      <c r="AD84" s="52" t="s">
        <v>438</v>
      </c>
      <c r="AE84" s="55" t="s">
        <v>438</v>
      </c>
      <c r="AF84" s="56" t="s">
        <v>438</v>
      </c>
    </row>
    <row r="85" spans="1:32" s="30" customFormat="1" ht="15.75" hidden="1" outlineLevel="1" x14ac:dyDescent="0.3">
      <c r="A85" s="30">
        <f t="shared" si="9"/>
        <v>15</v>
      </c>
      <c r="C85" s="50" t="s">
        <v>438</v>
      </c>
      <c r="D85" s="51" t="s">
        <v>438</v>
      </c>
      <c r="E85" s="52" t="s">
        <v>438</v>
      </c>
      <c r="F85" s="52" t="s">
        <v>438</v>
      </c>
      <c r="G85" s="51" t="s">
        <v>438</v>
      </c>
      <c r="H85" s="64" t="s">
        <v>438</v>
      </c>
      <c r="I85" s="50" t="s">
        <v>438</v>
      </c>
      <c r="J85" s="51" t="s">
        <v>438</v>
      </c>
      <c r="K85" s="52" t="s">
        <v>438</v>
      </c>
      <c r="L85" s="52" t="s">
        <v>438</v>
      </c>
      <c r="M85" s="55" t="s">
        <v>438</v>
      </c>
      <c r="N85" s="56" t="s">
        <v>438</v>
      </c>
      <c r="O85" s="50" t="s">
        <v>438</v>
      </c>
      <c r="P85" s="51" t="s">
        <v>438</v>
      </c>
      <c r="Q85" s="52" t="s">
        <v>438</v>
      </c>
      <c r="R85" s="52" t="s">
        <v>438</v>
      </c>
      <c r="S85" s="55" t="s">
        <v>438</v>
      </c>
      <c r="T85" s="56" t="s">
        <v>438</v>
      </c>
      <c r="U85" s="50" t="s">
        <v>438</v>
      </c>
      <c r="V85" s="51"/>
      <c r="W85" s="52" t="s">
        <v>438</v>
      </c>
      <c r="X85" s="52" t="s">
        <v>438</v>
      </c>
      <c r="Y85" s="55" t="s">
        <v>438</v>
      </c>
      <c r="Z85" s="56" t="s">
        <v>438</v>
      </c>
      <c r="AA85" s="50" t="s">
        <v>438</v>
      </c>
      <c r="AB85" s="51" t="s">
        <v>438</v>
      </c>
      <c r="AC85" s="52" t="s">
        <v>438</v>
      </c>
      <c r="AD85" s="52" t="s">
        <v>438</v>
      </c>
      <c r="AE85" s="55" t="s">
        <v>438</v>
      </c>
      <c r="AF85" s="56" t="s">
        <v>438</v>
      </c>
    </row>
    <row r="86" spans="1:32" s="30" customFormat="1" ht="15.75" hidden="1" outlineLevel="1" x14ac:dyDescent="0.3">
      <c r="A86" s="30">
        <f t="shared" si="9"/>
        <v>16</v>
      </c>
      <c r="C86" s="50" t="s">
        <v>438</v>
      </c>
      <c r="D86" s="51" t="s">
        <v>438</v>
      </c>
      <c r="E86" s="52" t="s">
        <v>438</v>
      </c>
      <c r="F86" s="52" t="s">
        <v>438</v>
      </c>
      <c r="G86" s="51" t="s">
        <v>438</v>
      </c>
      <c r="H86" s="64" t="s">
        <v>438</v>
      </c>
      <c r="I86" s="50" t="s">
        <v>438</v>
      </c>
      <c r="J86" s="51" t="s">
        <v>438</v>
      </c>
      <c r="K86" s="52" t="s">
        <v>438</v>
      </c>
      <c r="L86" s="52" t="s">
        <v>438</v>
      </c>
      <c r="M86" s="55" t="s">
        <v>438</v>
      </c>
      <c r="N86" s="56" t="s">
        <v>438</v>
      </c>
      <c r="O86" s="50" t="s">
        <v>438</v>
      </c>
      <c r="P86" s="51" t="s">
        <v>438</v>
      </c>
      <c r="Q86" s="52" t="s">
        <v>438</v>
      </c>
      <c r="R86" s="52" t="s">
        <v>438</v>
      </c>
      <c r="S86" s="55" t="s">
        <v>438</v>
      </c>
      <c r="T86" s="56" t="s">
        <v>438</v>
      </c>
      <c r="U86" s="50" t="s">
        <v>438</v>
      </c>
      <c r="V86" s="51"/>
      <c r="W86" s="52" t="s">
        <v>438</v>
      </c>
      <c r="X86" s="52" t="s">
        <v>438</v>
      </c>
      <c r="Y86" s="55" t="s">
        <v>438</v>
      </c>
      <c r="Z86" s="56" t="s">
        <v>438</v>
      </c>
      <c r="AA86" s="50" t="s">
        <v>438</v>
      </c>
      <c r="AB86" s="51" t="s">
        <v>438</v>
      </c>
      <c r="AC86" s="52" t="s">
        <v>438</v>
      </c>
      <c r="AD86" s="52" t="s">
        <v>438</v>
      </c>
      <c r="AE86" s="55" t="s">
        <v>438</v>
      </c>
      <c r="AF86" s="56" t="s">
        <v>438</v>
      </c>
    </row>
    <row r="87" spans="1:32" s="30" customFormat="1" ht="15.75" hidden="1" outlineLevel="1" x14ac:dyDescent="0.3">
      <c r="A87" s="30">
        <f t="shared" si="9"/>
        <v>17</v>
      </c>
      <c r="C87" s="50" t="s">
        <v>438</v>
      </c>
      <c r="D87" s="51" t="s">
        <v>438</v>
      </c>
      <c r="E87" s="52" t="s">
        <v>438</v>
      </c>
      <c r="F87" s="52" t="s">
        <v>438</v>
      </c>
      <c r="G87" s="51" t="s">
        <v>438</v>
      </c>
      <c r="H87" s="64" t="s">
        <v>438</v>
      </c>
      <c r="I87" s="50" t="s">
        <v>438</v>
      </c>
      <c r="J87" s="51" t="s">
        <v>438</v>
      </c>
      <c r="K87" s="52" t="s">
        <v>438</v>
      </c>
      <c r="L87" s="52" t="s">
        <v>438</v>
      </c>
      <c r="M87" s="55" t="s">
        <v>438</v>
      </c>
      <c r="N87" s="56" t="s">
        <v>438</v>
      </c>
      <c r="O87" s="50" t="s">
        <v>438</v>
      </c>
      <c r="P87" s="51" t="s">
        <v>438</v>
      </c>
      <c r="Q87" s="52" t="s">
        <v>438</v>
      </c>
      <c r="R87" s="52" t="s">
        <v>438</v>
      </c>
      <c r="S87" s="55" t="s">
        <v>438</v>
      </c>
      <c r="T87" s="56" t="s">
        <v>438</v>
      </c>
      <c r="U87" s="50" t="s">
        <v>438</v>
      </c>
      <c r="V87" s="51"/>
      <c r="W87" s="52" t="s">
        <v>438</v>
      </c>
      <c r="X87" s="52" t="s">
        <v>438</v>
      </c>
      <c r="Y87" s="55" t="s">
        <v>438</v>
      </c>
      <c r="Z87" s="56" t="s">
        <v>438</v>
      </c>
      <c r="AA87" s="50" t="s">
        <v>438</v>
      </c>
      <c r="AB87" s="51" t="s">
        <v>438</v>
      </c>
      <c r="AC87" s="52" t="s">
        <v>438</v>
      </c>
      <c r="AD87" s="52" t="s">
        <v>438</v>
      </c>
      <c r="AE87" s="55" t="s">
        <v>438</v>
      </c>
      <c r="AF87" s="56" t="s">
        <v>438</v>
      </c>
    </row>
    <row r="88" spans="1:32" s="30" customFormat="1" ht="15.75" hidden="1" outlineLevel="1" x14ac:dyDescent="0.3">
      <c r="A88" s="30">
        <f t="shared" si="9"/>
        <v>18</v>
      </c>
      <c r="C88" s="50" t="s">
        <v>438</v>
      </c>
      <c r="D88" s="51" t="s">
        <v>438</v>
      </c>
      <c r="E88" s="52" t="s">
        <v>438</v>
      </c>
      <c r="F88" s="52" t="s">
        <v>438</v>
      </c>
      <c r="G88" s="51" t="s">
        <v>438</v>
      </c>
      <c r="H88" s="64" t="s">
        <v>438</v>
      </c>
      <c r="I88" s="50" t="s">
        <v>438</v>
      </c>
      <c r="J88" s="51" t="s">
        <v>438</v>
      </c>
      <c r="K88" s="52" t="s">
        <v>438</v>
      </c>
      <c r="L88" s="52" t="s">
        <v>438</v>
      </c>
      <c r="M88" s="55" t="s">
        <v>438</v>
      </c>
      <c r="N88" s="56" t="s">
        <v>438</v>
      </c>
      <c r="O88" s="50" t="s">
        <v>438</v>
      </c>
      <c r="P88" s="51" t="s">
        <v>438</v>
      </c>
      <c r="Q88" s="52" t="s">
        <v>438</v>
      </c>
      <c r="R88" s="52" t="s">
        <v>438</v>
      </c>
      <c r="S88" s="55" t="s">
        <v>438</v>
      </c>
      <c r="T88" s="56" t="s">
        <v>438</v>
      </c>
      <c r="U88" s="50" t="s">
        <v>438</v>
      </c>
      <c r="V88" s="51"/>
      <c r="W88" s="52" t="s">
        <v>438</v>
      </c>
      <c r="X88" s="52" t="s">
        <v>438</v>
      </c>
      <c r="Y88" s="55" t="s">
        <v>438</v>
      </c>
      <c r="Z88" s="56" t="s">
        <v>438</v>
      </c>
      <c r="AA88" s="50" t="s">
        <v>438</v>
      </c>
      <c r="AB88" s="51" t="s">
        <v>438</v>
      </c>
      <c r="AC88" s="52" t="s">
        <v>438</v>
      </c>
      <c r="AD88" s="52" t="s">
        <v>438</v>
      </c>
      <c r="AE88" s="55" t="s">
        <v>438</v>
      </c>
      <c r="AF88" s="56" t="s">
        <v>438</v>
      </c>
    </row>
    <row r="89" spans="1:32" s="30" customFormat="1" ht="15.75" hidden="1" outlineLevel="1" x14ac:dyDescent="0.3">
      <c r="A89" s="30">
        <f t="shared" si="9"/>
        <v>19</v>
      </c>
      <c r="C89" s="50" t="s">
        <v>438</v>
      </c>
      <c r="D89" s="51" t="s">
        <v>438</v>
      </c>
      <c r="E89" s="52" t="s">
        <v>438</v>
      </c>
      <c r="F89" s="52" t="s">
        <v>438</v>
      </c>
      <c r="G89" s="51" t="s">
        <v>438</v>
      </c>
      <c r="H89" s="64" t="s">
        <v>438</v>
      </c>
      <c r="I89" s="50" t="s">
        <v>438</v>
      </c>
      <c r="J89" s="51" t="s">
        <v>438</v>
      </c>
      <c r="K89" s="52" t="s">
        <v>438</v>
      </c>
      <c r="L89" s="52" t="s">
        <v>438</v>
      </c>
      <c r="M89" s="55" t="s">
        <v>438</v>
      </c>
      <c r="N89" s="56" t="s">
        <v>438</v>
      </c>
      <c r="O89" s="50" t="s">
        <v>438</v>
      </c>
      <c r="P89" s="51" t="s">
        <v>438</v>
      </c>
      <c r="Q89" s="52" t="s">
        <v>438</v>
      </c>
      <c r="R89" s="52" t="s">
        <v>438</v>
      </c>
      <c r="S89" s="55" t="s">
        <v>438</v>
      </c>
      <c r="T89" s="56" t="s">
        <v>438</v>
      </c>
      <c r="U89" s="50" t="s">
        <v>438</v>
      </c>
      <c r="V89" s="51"/>
      <c r="W89" s="52" t="s">
        <v>438</v>
      </c>
      <c r="X89" s="52" t="s">
        <v>438</v>
      </c>
      <c r="Y89" s="55" t="s">
        <v>438</v>
      </c>
      <c r="Z89" s="56" t="s">
        <v>438</v>
      </c>
      <c r="AA89" s="50" t="s">
        <v>438</v>
      </c>
      <c r="AB89" s="51" t="s">
        <v>438</v>
      </c>
      <c r="AC89" s="52" t="s">
        <v>438</v>
      </c>
      <c r="AD89" s="52" t="s">
        <v>438</v>
      </c>
      <c r="AE89" s="55" t="s">
        <v>438</v>
      </c>
      <c r="AF89" s="56" t="s">
        <v>438</v>
      </c>
    </row>
    <row r="90" spans="1:32" s="30" customFormat="1" ht="15.75" hidden="1" outlineLevel="1" x14ac:dyDescent="0.3">
      <c r="A90" s="30">
        <f t="shared" si="9"/>
        <v>20</v>
      </c>
      <c r="C90" s="50" t="s">
        <v>438</v>
      </c>
      <c r="D90" s="51" t="s">
        <v>438</v>
      </c>
      <c r="E90" s="52" t="s">
        <v>438</v>
      </c>
      <c r="F90" s="52" t="s">
        <v>438</v>
      </c>
      <c r="G90" s="51" t="s">
        <v>438</v>
      </c>
      <c r="H90" s="64" t="s">
        <v>438</v>
      </c>
      <c r="I90" s="50" t="s">
        <v>438</v>
      </c>
      <c r="J90" s="51" t="s">
        <v>438</v>
      </c>
      <c r="K90" s="52" t="s">
        <v>438</v>
      </c>
      <c r="L90" s="52" t="s">
        <v>438</v>
      </c>
      <c r="M90" s="55" t="s">
        <v>438</v>
      </c>
      <c r="N90" s="56" t="s">
        <v>438</v>
      </c>
      <c r="O90" s="50" t="s">
        <v>438</v>
      </c>
      <c r="P90" s="51" t="s">
        <v>438</v>
      </c>
      <c r="Q90" s="52" t="s">
        <v>438</v>
      </c>
      <c r="R90" s="52" t="s">
        <v>438</v>
      </c>
      <c r="S90" s="55" t="s">
        <v>438</v>
      </c>
      <c r="T90" s="56" t="s">
        <v>438</v>
      </c>
      <c r="U90" s="50" t="s">
        <v>438</v>
      </c>
      <c r="V90" s="51"/>
      <c r="W90" s="52" t="s">
        <v>438</v>
      </c>
      <c r="X90" s="52" t="s">
        <v>438</v>
      </c>
      <c r="Y90" s="55" t="s">
        <v>438</v>
      </c>
      <c r="Z90" s="56" t="s">
        <v>438</v>
      </c>
      <c r="AA90" s="50" t="s">
        <v>438</v>
      </c>
      <c r="AB90" s="51" t="s">
        <v>438</v>
      </c>
      <c r="AC90" s="52" t="s">
        <v>438</v>
      </c>
      <c r="AD90" s="52" t="s">
        <v>438</v>
      </c>
      <c r="AE90" s="55" t="s">
        <v>438</v>
      </c>
      <c r="AF90" s="56" t="s">
        <v>438</v>
      </c>
    </row>
    <row r="91" spans="1:32" s="30" customFormat="1" ht="15.75" hidden="1" outlineLevel="1" x14ac:dyDescent="0.3">
      <c r="A91" s="30">
        <f t="shared" si="9"/>
        <v>21</v>
      </c>
      <c r="C91" s="50" t="s">
        <v>438</v>
      </c>
      <c r="D91" s="51" t="s">
        <v>438</v>
      </c>
      <c r="E91" s="52" t="s">
        <v>438</v>
      </c>
      <c r="F91" s="52" t="s">
        <v>438</v>
      </c>
      <c r="G91" s="51" t="s">
        <v>438</v>
      </c>
      <c r="H91" s="64" t="s">
        <v>438</v>
      </c>
      <c r="I91" s="50" t="s">
        <v>438</v>
      </c>
      <c r="J91" s="51" t="s">
        <v>438</v>
      </c>
      <c r="K91" s="52" t="s">
        <v>438</v>
      </c>
      <c r="L91" s="52" t="s">
        <v>438</v>
      </c>
      <c r="M91" s="55" t="s">
        <v>438</v>
      </c>
      <c r="N91" s="56" t="s">
        <v>438</v>
      </c>
      <c r="O91" s="50" t="s">
        <v>438</v>
      </c>
      <c r="P91" s="51" t="s">
        <v>438</v>
      </c>
      <c r="Q91" s="52" t="s">
        <v>438</v>
      </c>
      <c r="R91" s="52" t="s">
        <v>438</v>
      </c>
      <c r="S91" s="55" t="s">
        <v>438</v>
      </c>
      <c r="T91" s="56" t="s">
        <v>438</v>
      </c>
      <c r="U91" s="50" t="s">
        <v>438</v>
      </c>
      <c r="V91" s="51"/>
      <c r="W91" s="52" t="s">
        <v>438</v>
      </c>
      <c r="X91" s="52" t="s">
        <v>438</v>
      </c>
      <c r="Y91" s="55" t="s">
        <v>438</v>
      </c>
      <c r="Z91" s="56" t="s">
        <v>438</v>
      </c>
      <c r="AA91" s="50" t="s">
        <v>438</v>
      </c>
      <c r="AB91" s="51" t="s">
        <v>438</v>
      </c>
      <c r="AC91" s="52" t="s">
        <v>438</v>
      </c>
      <c r="AD91" s="52" t="s">
        <v>438</v>
      </c>
      <c r="AE91" s="55" t="s">
        <v>438</v>
      </c>
      <c r="AF91" s="56" t="s">
        <v>438</v>
      </c>
    </row>
    <row r="92" spans="1:32" s="30" customFormat="1" ht="15.75" hidden="1" outlineLevel="1" x14ac:dyDescent="0.3">
      <c r="A92" s="30">
        <f t="shared" si="9"/>
        <v>22</v>
      </c>
      <c r="C92" s="50" t="s">
        <v>438</v>
      </c>
      <c r="D92" s="51" t="s">
        <v>438</v>
      </c>
      <c r="E92" s="52" t="s">
        <v>438</v>
      </c>
      <c r="F92" s="52" t="s">
        <v>438</v>
      </c>
      <c r="G92" s="51" t="s">
        <v>438</v>
      </c>
      <c r="H92" s="64" t="s">
        <v>438</v>
      </c>
      <c r="I92" s="50" t="s">
        <v>438</v>
      </c>
      <c r="J92" s="51" t="s">
        <v>438</v>
      </c>
      <c r="K92" s="52" t="s">
        <v>438</v>
      </c>
      <c r="L92" s="52" t="s">
        <v>438</v>
      </c>
      <c r="M92" s="55" t="s">
        <v>438</v>
      </c>
      <c r="N92" s="56" t="s">
        <v>438</v>
      </c>
      <c r="O92" s="50" t="s">
        <v>438</v>
      </c>
      <c r="P92" s="51" t="s">
        <v>438</v>
      </c>
      <c r="Q92" s="52" t="s">
        <v>438</v>
      </c>
      <c r="R92" s="52" t="s">
        <v>438</v>
      </c>
      <c r="S92" s="55" t="s">
        <v>438</v>
      </c>
      <c r="T92" s="56" t="s">
        <v>438</v>
      </c>
      <c r="U92" s="50" t="s">
        <v>438</v>
      </c>
      <c r="V92" s="51"/>
      <c r="W92" s="52" t="s">
        <v>438</v>
      </c>
      <c r="X92" s="52" t="s">
        <v>438</v>
      </c>
      <c r="Y92" s="55" t="s">
        <v>438</v>
      </c>
      <c r="Z92" s="56" t="s">
        <v>438</v>
      </c>
      <c r="AA92" s="50" t="s">
        <v>438</v>
      </c>
      <c r="AB92" s="51" t="s">
        <v>438</v>
      </c>
      <c r="AC92" s="52" t="s">
        <v>438</v>
      </c>
      <c r="AD92" s="52" t="s">
        <v>438</v>
      </c>
      <c r="AE92" s="55" t="s">
        <v>438</v>
      </c>
      <c r="AF92" s="56" t="s">
        <v>438</v>
      </c>
    </row>
    <row r="93" spans="1:32" s="30" customFormat="1" ht="15.75" hidden="1" outlineLevel="1" x14ac:dyDescent="0.3">
      <c r="A93" s="30">
        <f t="shared" si="9"/>
        <v>23</v>
      </c>
      <c r="C93" s="50" t="s">
        <v>438</v>
      </c>
      <c r="D93" s="51" t="s">
        <v>438</v>
      </c>
      <c r="E93" s="52" t="s">
        <v>438</v>
      </c>
      <c r="F93" s="52" t="s">
        <v>438</v>
      </c>
      <c r="G93" s="51" t="s">
        <v>438</v>
      </c>
      <c r="H93" s="64" t="s">
        <v>438</v>
      </c>
      <c r="I93" s="50" t="s">
        <v>438</v>
      </c>
      <c r="J93" s="51" t="s">
        <v>438</v>
      </c>
      <c r="K93" s="52" t="s">
        <v>438</v>
      </c>
      <c r="L93" s="52" t="s">
        <v>438</v>
      </c>
      <c r="M93" s="55" t="s">
        <v>438</v>
      </c>
      <c r="N93" s="56" t="s">
        <v>438</v>
      </c>
      <c r="O93" s="50" t="s">
        <v>438</v>
      </c>
      <c r="P93" s="51" t="s">
        <v>438</v>
      </c>
      <c r="Q93" s="52" t="s">
        <v>438</v>
      </c>
      <c r="R93" s="52" t="s">
        <v>438</v>
      </c>
      <c r="S93" s="55" t="s">
        <v>438</v>
      </c>
      <c r="T93" s="56" t="s">
        <v>438</v>
      </c>
      <c r="U93" s="50" t="s">
        <v>438</v>
      </c>
      <c r="V93" s="51"/>
      <c r="W93" s="52" t="s">
        <v>438</v>
      </c>
      <c r="X93" s="52" t="s">
        <v>438</v>
      </c>
      <c r="Y93" s="55" t="s">
        <v>438</v>
      </c>
      <c r="Z93" s="56" t="s">
        <v>438</v>
      </c>
      <c r="AA93" s="50" t="s">
        <v>438</v>
      </c>
      <c r="AB93" s="51" t="s">
        <v>438</v>
      </c>
      <c r="AC93" s="52" t="s">
        <v>438</v>
      </c>
      <c r="AD93" s="52" t="s">
        <v>438</v>
      </c>
      <c r="AE93" s="55" t="s">
        <v>438</v>
      </c>
      <c r="AF93" s="56" t="s">
        <v>438</v>
      </c>
    </row>
    <row r="94" spans="1:32" s="30" customFormat="1" ht="15.75" hidden="1" outlineLevel="1" x14ac:dyDescent="0.3">
      <c r="A94" s="30">
        <f t="shared" si="9"/>
        <v>24</v>
      </c>
      <c r="C94" s="50" t="s">
        <v>438</v>
      </c>
      <c r="D94" s="51" t="s">
        <v>438</v>
      </c>
      <c r="E94" s="52" t="s">
        <v>438</v>
      </c>
      <c r="F94" s="52" t="s">
        <v>438</v>
      </c>
      <c r="G94" s="51" t="s">
        <v>438</v>
      </c>
      <c r="H94" s="64" t="s">
        <v>438</v>
      </c>
      <c r="I94" s="50" t="s">
        <v>438</v>
      </c>
      <c r="J94" s="51" t="s">
        <v>438</v>
      </c>
      <c r="K94" s="52" t="s">
        <v>438</v>
      </c>
      <c r="L94" s="52" t="s">
        <v>438</v>
      </c>
      <c r="M94" s="55" t="s">
        <v>438</v>
      </c>
      <c r="N94" s="56" t="s">
        <v>438</v>
      </c>
      <c r="O94" s="50" t="s">
        <v>438</v>
      </c>
      <c r="P94" s="51" t="s">
        <v>438</v>
      </c>
      <c r="Q94" s="52" t="s">
        <v>438</v>
      </c>
      <c r="R94" s="52" t="s">
        <v>438</v>
      </c>
      <c r="S94" s="55" t="s">
        <v>438</v>
      </c>
      <c r="T94" s="56" t="s">
        <v>438</v>
      </c>
      <c r="U94" s="50" t="s">
        <v>438</v>
      </c>
      <c r="V94" s="51"/>
      <c r="W94" s="52" t="s">
        <v>438</v>
      </c>
      <c r="X94" s="52" t="s">
        <v>438</v>
      </c>
      <c r="Y94" s="55" t="s">
        <v>438</v>
      </c>
      <c r="Z94" s="56" t="s">
        <v>438</v>
      </c>
      <c r="AA94" s="50" t="s">
        <v>438</v>
      </c>
      <c r="AB94" s="51" t="s">
        <v>438</v>
      </c>
      <c r="AC94" s="52" t="s">
        <v>438</v>
      </c>
      <c r="AD94" s="52" t="s">
        <v>438</v>
      </c>
      <c r="AE94" s="55" t="s">
        <v>438</v>
      </c>
      <c r="AF94" s="56" t="s">
        <v>438</v>
      </c>
    </row>
    <row r="95" spans="1:32" s="30" customFormat="1" ht="15.75" hidden="1" outlineLevel="1" x14ac:dyDescent="0.3">
      <c r="A95" s="30">
        <f t="shared" si="9"/>
        <v>25</v>
      </c>
      <c r="C95" s="50" t="s">
        <v>438</v>
      </c>
      <c r="D95" s="51" t="s">
        <v>438</v>
      </c>
      <c r="E95" s="52" t="s">
        <v>438</v>
      </c>
      <c r="F95" s="52" t="s">
        <v>438</v>
      </c>
      <c r="G95" s="51" t="s">
        <v>438</v>
      </c>
      <c r="H95" s="64" t="s">
        <v>438</v>
      </c>
      <c r="I95" s="50" t="s">
        <v>438</v>
      </c>
      <c r="J95" s="51" t="s">
        <v>438</v>
      </c>
      <c r="K95" s="52" t="s">
        <v>438</v>
      </c>
      <c r="L95" s="52" t="s">
        <v>438</v>
      </c>
      <c r="M95" s="55" t="s">
        <v>438</v>
      </c>
      <c r="N95" s="56" t="s">
        <v>438</v>
      </c>
      <c r="O95" s="50" t="s">
        <v>438</v>
      </c>
      <c r="P95" s="51" t="s">
        <v>438</v>
      </c>
      <c r="Q95" s="52" t="s">
        <v>438</v>
      </c>
      <c r="R95" s="52" t="s">
        <v>438</v>
      </c>
      <c r="S95" s="55" t="s">
        <v>438</v>
      </c>
      <c r="T95" s="56" t="s">
        <v>438</v>
      </c>
      <c r="U95" s="50" t="s">
        <v>438</v>
      </c>
      <c r="V95" s="51"/>
      <c r="W95" s="52" t="s">
        <v>438</v>
      </c>
      <c r="X95" s="52" t="s">
        <v>438</v>
      </c>
      <c r="Y95" s="55" t="s">
        <v>438</v>
      </c>
      <c r="Z95" s="56" t="s">
        <v>438</v>
      </c>
      <c r="AA95" s="50" t="s">
        <v>438</v>
      </c>
      <c r="AB95" s="51" t="s">
        <v>438</v>
      </c>
      <c r="AC95" s="52" t="s">
        <v>438</v>
      </c>
      <c r="AD95" s="52" t="s">
        <v>438</v>
      </c>
      <c r="AE95" s="55" t="s">
        <v>438</v>
      </c>
      <c r="AF95" s="56" t="s">
        <v>438</v>
      </c>
    </row>
    <row r="96" spans="1:32" s="30" customFormat="1" ht="15.75" hidden="1" outlineLevel="1" x14ac:dyDescent="0.3">
      <c r="A96" s="30">
        <f t="shared" si="9"/>
        <v>26</v>
      </c>
      <c r="C96" s="50" t="s">
        <v>438</v>
      </c>
      <c r="D96" s="51" t="s">
        <v>438</v>
      </c>
      <c r="E96" s="52" t="s">
        <v>438</v>
      </c>
      <c r="F96" s="52" t="s">
        <v>438</v>
      </c>
      <c r="G96" s="51" t="s">
        <v>438</v>
      </c>
      <c r="H96" s="64" t="s">
        <v>438</v>
      </c>
      <c r="I96" s="50" t="s">
        <v>438</v>
      </c>
      <c r="J96" s="51" t="s">
        <v>438</v>
      </c>
      <c r="K96" s="52" t="s">
        <v>438</v>
      </c>
      <c r="L96" s="52" t="s">
        <v>438</v>
      </c>
      <c r="M96" s="55" t="s">
        <v>438</v>
      </c>
      <c r="N96" s="56" t="s">
        <v>438</v>
      </c>
      <c r="O96" s="50" t="s">
        <v>438</v>
      </c>
      <c r="P96" s="51" t="s">
        <v>438</v>
      </c>
      <c r="Q96" s="52" t="s">
        <v>438</v>
      </c>
      <c r="R96" s="52" t="s">
        <v>438</v>
      </c>
      <c r="S96" s="55" t="s">
        <v>438</v>
      </c>
      <c r="T96" s="56" t="s">
        <v>438</v>
      </c>
      <c r="U96" s="50" t="s">
        <v>438</v>
      </c>
      <c r="V96" s="51"/>
      <c r="W96" s="52" t="s">
        <v>438</v>
      </c>
      <c r="X96" s="52" t="s">
        <v>438</v>
      </c>
      <c r="Y96" s="55" t="s">
        <v>438</v>
      </c>
      <c r="Z96" s="56" t="s">
        <v>438</v>
      </c>
      <c r="AA96" s="50" t="s">
        <v>438</v>
      </c>
      <c r="AB96" s="51" t="s">
        <v>438</v>
      </c>
      <c r="AC96" s="52" t="s">
        <v>438</v>
      </c>
      <c r="AD96" s="52" t="s">
        <v>438</v>
      </c>
      <c r="AE96" s="55" t="s">
        <v>438</v>
      </c>
      <c r="AF96" s="56" t="s">
        <v>438</v>
      </c>
    </row>
    <row r="97" spans="1:32" s="30" customFormat="1" ht="15.75" hidden="1" outlineLevel="1" x14ac:dyDescent="0.3">
      <c r="A97" s="30">
        <f t="shared" si="9"/>
        <v>27</v>
      </c>
      <c r="C97" s="50" t="s">
        <v>438</v>
      </c>
      <c r="D97" s="51" t="s">
        <v>438</v>
      </c>
      <c r="E97" s="52" t="s">
        <v>438</v>
      </c>
      <c r="F97" s="52" t="s">
        <v>438</v>
      </c>
      <c r="G97" s="51" t="s">
        <v>438</v>
      </c>
      <c r="H97" s="64" t="s">
        <v>438</v>
      </c>
      <c r="I97" s="50" t="s">
        <v>438</v>
      </c>
      <c r="J97" s="51" t="s">
        <v>438</v>
      </c>
      <c r="K97" s="52" t="s">
        <v>438</v>
      </c>
      <c r="L97" s="52" t="s">
        <v>438</v>
      </c>
      <c r="M97" s="55" t="s">
        <v>438</v>
      </c>
      <c r="N97" s="56" t="s">
        <v>438</v>
      </c>
      <c r="O97" s="50" t="s">
        <v>438</v>
      </c>
      <c r="P97" s="51" t="s">
        <v>438</v>
      </c>
      <c r="Q97" s="52" t="s">
        <v>438</v>
      </c>
      <c r="R97" s="52" t="s">
        <v>438</v>
      </c>
      <c r="S97" s="55" t="s">
        <v>438</v>
      </c>
      <c r="T97" s="56" t="s">
        <v>438</v>
      </c>
      <c r="U97" s="50" t="s">
        <v>438</v>
      </c>
      <c r="V97" s="51"/>
      <c r="W97" s="52" t="s">
        <v>438</v>
      </c>
      <c r="X97" s="52" t="s">
        <v>438</v>
      </c>
      <c r="Y97" s="55" t="s">
        <v>438</v>
      </c>
      <c r="Z97" s="56" t="s">
        <v>438</v>
      </c>
      <c r="AA97" s="50" t="s">
        <v>438</v>
      </c>
      <c r="AB97" s="51" t="s">
        <v>438</v>
      </c>
      <c r="AC97" s="52" t="s">
        <v>438</v>
      </c>
      <c r="AD97" s="52" t="s">
        <v>438</v>
      </c>
      <c r="AE97" s="55" t="s">
        <v>438</v>
      </c>
      <c r="AF97" s="56" t="s">
        <v>438</v>
      </c>
    </row>
    <row r="98" spans="1:32" s="30" customFormat="1" ht="15.75" hidden="1" outlineLevel="1" x14ac:dyDescent="0.3">
      <c r="A98" s="30">
        <f t="shared" si="9"/>
        <v>28</v>
      </c>
      <c r="C98" s="50" t="s">
        <v>438</v>
      </c>
      <c r="D98" s="51" t="s">
        <v>438</v>
      </c>
      <c r="E98" s="52" t="s">
        <v>438</v>
      </c>
      <c r="F98" s="52" t="s">
        <v>438</v>
      </c>
      <c r="G98" s="51" t="s">
        <v>438</v>
      </c>
      <c r="H98" s="64" t="s">
        <v>438</v>
      </c>
      <c r="I98" s="50" t="s">
        <v>438</v>
      </c>
      <c r="J98" s="51" t="s">
        <v>438</v>
      </c>
      <c r="K98" s="52" t="s">
        <v>438</v>
      </c>
      <c r="L98" s="52" t="s">
        <v>438</v>
      </c>
      <c r="M98" s="55" t="s">
        <v>438</v>
      </c>
      <c r="N98" s="56" t="s">
        <v>438</v>
      </c>
      <c r="O98" s="50" t="s">
        <v>438</v>
      </c>
      <c r="P98" s="51" t="s">
        <v>438</v>
      </c>
      <c r="Q98" s="52" t="s">
        <v>438</v>
      </c>
      <c r="R98" s="52" t="s">
        <v>438</v>
      </c>
      <c r="S98" s="55" t="s">
        <v>438</v>
      </c>
      <c r="T98" s="56" t="s">
        <v>438</v>
      </c>
      <c r="U98" s="50" t="s">
        <v>438</v>
      </c>
      <c r="V98" s="51"/>
      <c r="W98" s="52" t="s">
        <v>438</v>
      </c>
      <c r="X98" s="52" t="s">
        <v>438</v>
      </c>
      <c r="Y98" s="55" t="s">
        <v>438</v>
      </c>
      <c r="Z98" s="56" t="s">
        <v>438</v>
      </c>
      <c r="AA98" s="50" t="s">
        <v>438</v>
      </c>
      <c r="AB98" s="51" t="s">
        <v>438</v>
      </c>
      <c r="AC98" s="52" t="s">
        <v>438</v>
      </c>
      <c r="AD98" s="52" t="s">
        <v>438</v>
      </c>
      <c r="AE98" s="55" t="s">
        <v>438</v>
      </c>
      <c r="AF98" s="56" t="s">
        <v>438</v>
      </c>
    </row>
    <row r="99" spans="1:32" s="30" customFormat="1" ht="15.75" hidden="1" outlineLevel="1" x14ac:dyDescent="0.3">
      <c r="A99" s="30">
        <f t="shared" si="9"/>
        <v>29</v>
      </c>
      <c r="C99" s="50" t="s">
        <v>438</v>
      </c>
      <c r="D99" s="51" t="s">
        <v>438</v>
      </c>
      <c r="E99" s="52" t="s">
        <v>438</v>
      </c>
      <c r="F99" s="52" t="s">
        <v>438</v>
      </c>
      <c r="G99" s="51" t="s">
        <v>438</v>
      </c>
      <c r="H99" s="64" t="s">
        <v>438</v>
      </c>
      <c r="I99" s="50" t="s">
        <v>438</v>
      </c>
      <c r="J99" s="51" t="s">
        <v>438</v>
      </c>
      <c r="K99" s="52" t="s">
        <v>438</v>
      </c>
      <c r="L99" s="52" t="s">
        <v>438</v>
      </c>
      <c r="M99" s="55" t="s">
        <v>438</v>
      </c>
      <c r="N99" s="56" t="s">
        <v>438</v>
      </c>
      <c r="O99" s="50" t="s">
        <v>438</v>
      </c>
      <c r="P99" s="51" t="s">
        <v>438</v>
      </c>
      <c r="Q99" s="52" t="s">
        <v>438</v>
      </c>
      <c r="R99" s="52" t="s">
        <v>438</v>
      </c>
      <c r="S99" s="55" t="s">
        <v>438</v>
      </c>
      <c r="T99" s="56" t="s">
        <v>438</v>
      </c>
      <c r="U99" s="50" t="s">
        <v>438</v>
      </c>
      <c r="V99" s="51"/>
      <c r="W99" s="52" t="s">
        <v>438</v>
      </c>
      <c r="X99" s="52" t="s">
        <v>438</v>
      </c>
      <c r="Y99" s="55" t="s">
        <v>438</v>
      </c>
      <c r="Z99" s="56" t="s">
        <v>438</v>
      </c>
      <c r="AA99" s="50" t="s">
        <v>438</v>
      </c>
      <c r="AB99" s="51" t="s">
        <v>438</v>
      </c>
      <c r="AC99" s="52" t="s">
        <v>438</v>
      </c>
      <c r="AD99" s="52" t="s">
        <v>438</v>
      </c>
      <c r="AE99" s="55" t="s">
        <v>438</v>
      </c>
      <c r="AF99" s="56" t="s">
        <v>438</v>
      </c>
    </row>
    <row r="100" spans="1:32" s="30" customFormat="1" ht="15.75" hidden="1" outlineLevel="1" x14ac:dyDescent="0.3">
      <c r="A100" s="30">
        <f t="shared" si="9"/>
        <v>30</v>
      </c>
      <c r="C100" s="60"/>
      <c r="D100" s="65" t="s">
        <v>438</v>
      </c>
      <c r="E100" s="66" t="s">
        <v>438</v>
      </c>
      <c r="F100" s="66"/>
      <c r="G100" s="65" t="s">
        <v>438</v>
      </c>
      <c r="H100" s="67" t="s">
        <v>438</v>
      </c>
      <c r="I100" s="60"/>
      <c r="J100" s="65" t="s">
        <v>438</v>
      </c>
      <c r="K100" s="66" t="s">
        <v>438</v>
      </c>
      <c r="L100" s="66"/>
      <c r="M100" s="55" t="s">
        <v>438</v>
      </c>
      <c r="N100" s="56" t="s">
        <v>438</v>
      </c>
      <c r="O100" s="60"/>
      <c r="P100" s="51" t="s">
        <v>438</v>
      </c>
      <c r="Q100" s="66" t="s">
        <v>438</v>
      </c>
      <c r="R100" s="66"/>
      <c r="S100" s="68" t="s">
        <v>438</v>
      </c>
      <c r="T100" s="69" t="s">
        <v>438</v>
      </c>
      <c r="U100" s="60"/>
      <c r="V100" s="65"/>
      <c r="W100" s="66" t="s">
        <v>438</v>
      </c>
      <c r="X100" s="66"/>
      <c r="Y100" s="68" t="s">
        <v>438</v>
      </c>
      <c r="Z100" s="69" t="s">
        <v>438</v>
      </c>
      <c r="AA100" s="60"/>
      <c r="AB100" s="65" t="s">
        <v>438</v>
      </c>
      <c r="AC100" s="66" t="s">
        <v>438</v>
      </c>
      <c r="AD100" s="66"/>
      <c r="AE100" s="68" t="s">
        <v>438</v>
      </c>
      <c r="AF100" s="69" t="s">
        <v>438</v>
      </c>
    </row>
    <row r="101" spans="1:32" s="30" customFormat="1" ht="15.75" collapsed="1" x14ac:dyDescent="0.3">
      <c r="B101" s="30">
        <f>ROW()-ROW($B$8)</f>
        <v>93</v>
      </c>
      <c r="C101" s="44">
        <f>AA71+3</f>
        <v>42667</v>
      </c>
      <c r="D101" s="45" t="s">
        <v>72</v>
      </c>
      <c r="E101" s="46" t="s">
        <v>20</v>
      </c>
      <c r="F101" s="47" t="s">
        <v>21</v>
      </c>
      <c r="G101" s="45" t="s">
        <v>28</v>
      </c>
      <c r="H101" s="48" t="s">
        <v>29</v>
      </c>
      <c r="I101" s="44">
        <f>C101+1</f>
        <v>42668</v>
      </c>
      <c r="J101" s="45" t="s">
        <v>72</v>
      </c>
      <c r="K101" s="46" t="s">
        <v>20</v>
      </c>
      <c r="L101" s="47" t="s">
        <v>21</v>
      </c>
      <c r="M101" s="45" t="s">
        <v>75</v>
      </c>
      <c r="N101" s="48" t="s">
        <v>76</v>
      </c>
      <c r="O101" s="44">
        <f>I101+1</f>
        <v>42669</v>
      </c>
      <c r="P101" s="45" t="s">
        <v>72</v>
      </c>
      <c r="Q101" s="46" t="s">
        <v>20</v>
      </c>
      <c r="R101" s="47" t="s">
        <v>21</v>
      </c>
      <c r="S101" s="45" t="s">
        <v>77</v>
      </c>
      <c r="T101" s="48" t="s">
        <v>78</v>
      </c>
      <c r="U101" s="44">
        <f>O101+1</f>
        <v>42670</v>
      </c>
      <c r="V101" s="45" t="s">
        <v>72</v>
      </c>
      <c r="W101" s="46" t="s">
        <v>20</v>
      </c>
      <c r="X101" s="47" t="s">
        <v>21</v>
      </c>
      <c r="Y101" s="45" t="s">
        <v>73</v>
      </c>
      <c r="Z101" s="48" t="s">
        <v>74</v>
      </c>
      <c r="AA101" s="44">
        <f>U101+1</f>
        <v>42671</v>
      </c>
      <c r="AB101" s="45" t="s">
        <v>72</v>
      </c>
      <c r="AC101" s="46" t="s">
        <v>20</v>
      </c>
      <c r="AD101" s="47" t="s">
        <v>21</v>
      </c>
      <c r="AE101" s="45" t="s">
        <v>28</v>
      </c>
      <c r="AF101" s="48" t="s">
        <v>29</v>
      </c>
    </row>
    <row r="102" spans="1:32" s="30" customFormat="1" ht="15.75" x14ac:dyDescent="0.3">
      <c r="A102" s="30">
        <v>2</v>
      </c>
      <c r="C102" s="50" t="s">
        <v>558</v>
      </c>
      <c r="D102" s="51">
        <v>23.74</v>
      </c>
      <c r="E102" s="52">
        <v>21.5</v>
      </c>
      <c r="F102" s="52">
        <v>28.02</v>
      </c>
      <c r="G102" s="53">
        <v>-0.16526019690576665</v>
      </c>
      <c r="H102" s="53">
        <v>0.40556542332741263</v>
      </c>
      <c r="I102" s="50" t="s">
        <v>534</v>
      </c>
      <c r="J102" s="51">
        <v>596.77</v>
      </c>
      <c r="K102" s="52">
        <v>508.24</v>
      </c>
      <c r="L102" s="52">
        <v>867.45</v>
      </c>
      <c r="M102" s="55">
        <v>1.0855874746627525</v>
      </c>
      <c r="N102" s="56">
        <v>-0.43073136762980413</v>
      </c>
      <c r="O102" s="50" t="s">
        <v>441</v>
      </c>
      <c r="P102" s="51">
        <v>1061.44</v>
      </c>
      <c r="Q102" s="52">
        <v>1253.5</v>
      </c>
      <c r="R102" s="52">
        <v>1577.75</v>
      </c>
      <c r="S102" s="55">
        <v>-0.35979155106275185</v>
      </c>
      <c r="T102" s="56">
        <v>-9.6085227417885055E-2</v>
      </c>
      <c r="U102" s="50" t="s">
        <v>469</v>
      </c>
      <c r="V102" s="51">
        <v>194.55</v>
      </c>
      <c r="W102" s="52">
        <v>197.16</v>
      </c>
      <c r="X102" s="52">
        <v>217.3</v>
      </c>
      <c r="Y102" s="55">
        <v>-8.4987301288684036E-2</v>
      </c>
      <c r="Z102" s="56">
        <v>0.65885061391541622</v>
      </c>
      <c r="AA102" s="50" t="s">
        <v>508</v>
      </c>
      <c r="AB102" s="51">
        <v>704.49</v>
      </c>
      <c r="AC102" s="52">
        <v>726.61</v>
      </c>
      <c r="AD102" s="52">
        <v>916.01</v>
      </c>
      <c r="AE102" s="53">
        <v>-0.16728918938086568</v>
      </c>
      <c r="AF102" s="54">
        <v>0.13787088333629449</v>
      </c>
    </row>
    <row r="103" spans="1:32" s="30" customFormat="1" ht="15.75" x14ac:dyDescent="0.3">
      <c r="A103" s="30">
        <f>A102+1</f>
        <v>3</v>
      </c>
      <c r="C103" s="50" t="s">
        <v>559</v>
      </c>
      <c r="D103" s="51">
        <v>5.36</v>
      </c>
      <c r="E103" s="52">
        <v>7.54</v>
      </c>
      <c r="F103" s="52">
        <v>4.8499999999999996</v>
      </c>
      <c r="G103" s="53">
        <v>5.9288537549407216E-2</v>
      </c>
      <c r="H103" s="53">
        <v>-0.24929971988795507</v>
      </c>
      <c r="I103" s="50" t="s">
        <v>535</v>
      </c>
      <c r="J103" s="51">
        <v>188.82</v>
      </c>
      <c r="K103" s="52">
        <v>167.2</v>
      </c>
      <c r="L103" s="52">
        <v>119.55</v>
      </c>
      <c r="M103" s="55">
        <v>0.20813871648857885</v>
      </c>
      <c r="N103" s="56">
        <v>0.43720505404171117</v>
      </c>
      <c r="O103" s="50" t="s">
        <v>209</v>
      </c>
      <c r="P103" s="51">
        <v>168.95</v>
      </c>
      <c r="Q103" s="52">
        <v>118.83</v>
      </c>
      <c r="R103" s="52">
        <v>85.97</v>
      </c>
      <c r="S103" s="55">
        <v>9.021100858230624E-2</v>
      </c>
      <c r="T103" s="56">
        <v>-0.93988913557054621</v>
      </c>
      <c r="U103" s="50" t="s">
        <v>470</v>
      </c>
      <c r="V103" s="51">
        <v>325.10000000000002</v>
      </c>
      <c r="W103" s="52">
        <v>318.10000000000002</v>
      </c>
      <c r="X103" s="52">
        <v>321.02</v>
      </c>
      <c r="Y103" s="55">
        <v>0.12049355483559676</v>
      </c>
      <c r="Z103" s="56">
        <v>-0.14950948332243286</v>
      </c>
      <c r="AA103" s="50" t="s">
        <v>509</v>
      </c>
      <c r="AB103" s="51">
        <v>360.03</v>
      </c>
      <c r="AC103" s="52">
        <v>355.74</v>
      </c>
      <c r="AD103" s="52">
        <v>439.84</v>
      </c>
      <c r="AE103" s="53">
        <v>-0.41113837095191363</v>
      </c>
      <c r="AF103" s="54">
        <v>1.3645737554183635</v>
      </c>
    </row>
    <row r="104" spans="1:32" s="30" customFormat="1" ht="15.75" x14ac:dyDescent="0.3">
      <c r="A104" s="30">
        <f t="shared" ref="A104:A153" si="10">A103+1</f>
        <v>4</v>
      </c>
      <c r="C104" s="50" t="s">
        <v>560</v>
      </c>
      <c r="D104" s="51">
        <v>1.86</v>
      </c>
      <c r="E104" s="52" t="s">
        <v>438</v>
      </c>
      <c r="F104" s="52" t="s">
        <v>438</v>
      </c>
      <c r="G104" s="53">
        <v>-1.5873015873015817E-2</v>
      </c>
      <c r="H104" s="53">
        <v>0.12727272727272743</v>
      </c>
      <c r="I104" s="50" t="s">
        <v>536</v>
      </c>
      <c r="J104" s="51">
        <v>129.44999999999999</v>
      </c>
      <c r="K104" s="52">
        <v>158.76</v>
      </c>
      <c r="L104" s="52">
        <v>155.49</v>
      </c>
      <c r="M104" s="55">
        <v>-5.5936406067678024E-2</v>
      </c>
      <c r="N104" s="56">
        <v>4.8905449464369255E-3</v>
      </c>
      <c r="O104" s="50" t="s">
        <v>442</v>
      </c>
      <c r="P104" s="51">
        <v>545.69000000000005</v>
      </c>
      <c r="Q104" s="52">
        <v>547.4</v>
      </c>
      <c r="R104" s="52">
        <v>531.48</v>
      </c>
      <c r="S104" s="55">
        <v>0.87104405966055243</v>
      </c>
      <c r="T104" s="56" t="s">
        <v>127</v>
      </c>
      <c r="U104" s="50" t="s">
        <v>471</v>
      </c>
      <c r="V104" s="51">
        <v>664.37</v>
      </c>
      <c r="W104" s="52">
        <v>621.78</v>
      </c>
      <c r="X104" s="52">
        <v>666.04</v>
      </c>
      <c r="Y104" s="55">
        <v>-0.19537598856713778</v>
      </c>
      <c r="Z104" s="56">
        <v>0.20779173559728759</v>
      </c>
      <c r="AA104" s="50" t="s">
        <v>510</v>
      </c>
      <c r="AB104" s="51">
        <v>450.89</v>
      </c>
      <c r="AC104" s="52">
        <v>460.42</v>
      </c>
      <c r="AD104" s="52">
        <v>358.54</v>
      </c>
      <c r="AE104" s="53">
        <v>-1.9250010875712431E-2</v>
      </c>
      <c r="AF104" s="54">
        <v>0.87784765315896873</v>
      </c>
    </row>
    <row r="105" spans="1:32" s="30" customFormat="1" ht="15.75" x14ac:dyDescent="0.3">
      <c r="A105" s="30">
        <f t="shared" si="10"/>
        <v>5</v>
      </c>
      <c r="C105" s="50" t="s">
        <v>561</v>
      </c>
      <c r="D105" s="51">
        <v>2.83</v>
      </c>
      <c r="E105" s="52" t="s">
        <v>438</v>
      </c>
      <c r="F105" s="52" t="s">
        <v>438</v>
      </c>
      <c r="G105" s="53">
        <v>0.25777777777777788</v>
      </c>
      <c r="H105" s="53">
        <v>0.64534883720930236</v>
      </c>
      <c r="I105" s="50" t="s">
        <v>537</v>
      </c>
      <c r="J105" s="51">
        <v>46.44</v>
      </c>
      <c r="K105" s="52">
        <v>67.62</v>
      </c>
      <c r="L105" s="52">
        <v>71.17</v>
      </c>
      <c r="M105" s="55">
        <v>-0.32125109617071035</v>
      </c>
      <c r="N105" s="56">
        <v>0.28500276701715532</v>
      </c>
      <c r="O105" s="50" t="s">
        <v>163</v>
      </c>
      <c r="P105" s="51">
        <v>295.42</v>
      </c>
      <c r="Q105" s="52">
        <v>188.66</v>
      </c>
      <c r="R105" s="52">
        <v>195.97</v>
      </c>
      <c r="S105" s="55">
        <v>1.1469853117403339E-2</v>
      </c>
      <c r="T105" s="56" t="s">
        <v>127</v>
      </c>
      <c r="U105" s="50" t="s">
        <v>472</v>
      </c>
      <c r="V105" s="51">
        <v>250.13</v>
      </c>
      <c r="W105" s="52">
        <v>307.14999999999998</v>
      </c>
      <c r="X105" s="52">
        <v>220.89</v>
      </c>
      <c r="Y105" s="55">
        <v>-0.12219687664502543</v>
      </c>
      <c r="Z105" s="56">
        <v>-0.17367030062768418</v>
      </c>
      <c r="AA105" s="50" t="s">
        <v>511</v>
      </c>
      <c r="AB105" s="51">
        <v>211.38</v>
      </c>
      <c r="AC105" s="52">
        <v>210.36</v>
      </c>
      <c r="AD105" s="52">
        <v>109.67</v>
      </c>
      <c r="AE105" s="53">
        <v>-8.1316006779955652E-2</v>
      </c>
      <c r="AF105" s="54">
        <v>0.8069755513763035</v>
      </c>
    </row>
    <row r="106" spans="1:32" s="30" customFormat="1" ht="15.75" x14ac:dyDescent="0.3">
      <c r="A106" s="30">
        <f t="shared" si="10"/>
        <v>6</v>
      </c>
      <c r="C106" s="50" t="s">
        <v>562</v>
      </c>
      <c r="D106" s="51">
        <v>0.77</v>
      </c>
      <c r="E106" s="52" t="s">
        <v>438</v>
      </c>
      <c r="F106" s="52" t="s">
        <v>438</v>
      </c>
      <c r="G106" s="53">
        <v>0.83333333333333348</v>
      </c>
      <c r="H106" s="53" t="s">
        <v>127</v>
      </c>
      <c r="I106" s="50" t="s">
        <v>538</v>
      </c>
      <c r="J106" s="51">
        <v>186.72</v>
      </c>
      <c r="K106" s="52">
        <v>181.7</v>
      </c>
      <c r="L106" s="52">
        <v>170.27</v>
      </c>
      <c r="M106" s="55">
        <v>0.1705115346038113</v>
      </c>
      <c r="N106" s="56" t="s">
        <v>127</v>
      </c>
      <c r="O106" s="50" t="s">
        <v>443</v>
      </c>
      <c r="P106" s="51">
        <v>177.83</v>
      </c>
      <c r="Q106" s="52">
        <v>204</v>
      </c>
      <c r="R106" s="52">
        <v>401.22</v>
      </c>
      <c r="S106" s="55" t="s">
        <v>127</v>
      </c>
      <c r="T106" s="56">
        <v>-5.9946080245281919E-2</v>
      </c>
      <c r="U106" s="50" t="s">
        <v>473</v>
      </c>
      <c r="V106" s="51">
        <v>97</v>
      </c>
      <c r="W106" s="52">
        <v>121.96</v>
      </c>
      <c r="X106" s="52">
        <v>148.16</v>
      </c>
      <c r="Y106" s="55">
        <v>-0.20634920634920639</v>
      </c>
      <c r="Z106" s="56">
        <v>-3.2901296111664924E-2</v>
      </c>
      <c r="AA106" s="50" t="s">
        <v>512</v>
      </c>
      <c r="AB106" s="51">
        <v>281.02</v>
      </c>
      <c r="AC106" s="52">
        <v>286.3</v>
      </c>
      <c r="AD106" s="52">
        <v>234.97</v>
      </c>
      <c r="AE106" s="53">
        <v>-1.9435430405806198E-2</v>
      </c>
      <c r="AF106" s="54">
        <v>0.14983633387888706</v>
      </c>
    </row>
    <row r="107" spans="1:32" s="30" customFormat="1" ht="15.75" x14ac:dyDescent="0.3">
      <c r="A107" s="30">
        <f t="shared" si="10"/>
        <v>7</v>
      </c>
      <c r="C107" s="50" t="s">
        <v>563</v>
      </c>
      <c r="D107" s="51">
        <v>4.26</v>
      </c>
      <c r="E107" s="52" t="s">
        <v>438</v>
      </c>
      <c r="F107" s="52" t="s">
        <v>438</v>
      </c>
      <c r="G107" s="53">
        <v>7.352941176470587</v>
      </c>
      <c r="H107" s="53" t="s">
        <v>127</v>
      </c>
      <c r="I107" s="50" t="s">
        <v>539</v>
      </c>
      <c r="J107" s="51">
        <v>83.84</v>
      </c>
      <c r="K107" s="52">
        <v>92.34</v>
      </c>
      <c r="L107" s="52">
        <v>106.3</v>
      </c>
      <c r="M107" s="55">
        <v>-0.25528513057381419</v>
      </c>
      <c r="N107" s="56">
        <v>0.12115538914148161</v>
      </c>
      <c r="O107" s="50" t="s">
        <v>444</v>
      </c>
      <c r="P107" s="51">
        <v>30</v>
      </c>
      <c r="Q107" s="52">
        <v>52.18</v>
      </c>
      <c r="R107" s="52">
        <v>48.24</v>
      </c>
      <c r="S107" s="55">
        <v>-0.43725379853685986</v>
      </c>
      <c r="T107" s="56" t="s">
        <v>127</v>
      </c>
      <c r="U107" s="50" t="s">
        <v>474</v>
      </c>
      <c r="V107" s="51">
        <v>171.82</v>
      </c>
      <c r="W107" s="52">
        <v>241.82</v>
      </c>
      <c r="X107" s="52">
        <v>250.6</v>
      </c>
      <c r="Y107" s="55">
        <v>-0.61264287485627977</v>
      </c>
      <c r="Z107" s="56" t="s">
        <v>127</v>
      </c>
      <c r="AA107" s="50" t="s">
        <v>153</v>
      </c>
      <c r="AB107" s="51">
        <v>300</v>
      </c>
      <c r="AC107" s="52">
        <v>241.11</v>
      </c>
      <c r="AD107" s="52">
        <v>207.36</v>
      </c>
      <c r="AE107" s="53">
        <v>0.23203285420944564</v>
      </c>
      <c r="AF107" s="54">
        <v>10.520737327188941</v>
      </c>
    </row>
    <row r="108" spans="1:32" s="30" customFormat="1" ht="15.75" x14ac:dyDescent="0.3">
      <c r="A108" s="30">
        <f t="shared" si="10"/>
        <v>8</v>
      </c>
      <c r="C108" s="50" t="s">
        <v>438</v>
      </c>
      <c r="D108" s="51" t="s">
        <v>438</v>
      </c>
      <c r="E108" s="52" t="s">
        <v>438</v>
      </c>
      <c r="F108" s="52" t="s">
        <v>438</v>
      </c>
      <c r="G108" s="53" t="s">
        <v>438</v>
      </c>
      <c r="H108" s="53" t="s">
        <v>438</v>
      </c>
      <c r="I108" s="50" t="s">
        <v>540</v>
      </c>
      <c r="J108" s="51">
        <v>102.7</v>
      </c>
      <c r="K108" s="52">
        <v>109.93</v>
      </c>
      <c r="L108" s="52">
        <v>106.9</v>
      </c>
      <c r="M108" s="55">
        <v>-0.1020372475299467</v>
      </c>
      <c r="N108" s="56">
        <v>0.46777190224381893</v>
      </c>
      <c r="O108" s="50" t="s">
        <v>445</v>
      </c>
      <c r="P108" s="51">
        <v>67.94</v>
      </c>
      <c r="Q108" s="52">
        <v>76.3</v>
      </c>
      <c r="R108" s="52">
        <v>51.65</v>
      </c>
      <c r="S108" s="55">
        <v>1.4938751120406435E-2</v>
      </c>
      <c r="T108" s="56">
        <v>5.349666614979065E-2</v>
      </c>
      <c r="U108" s="50" t="s">
        <v>93</v>
      </c>
      <c r="V108" s="51">
        <v>-34.119999999999997</v>
      </c>
      <c r="W108" s="52">
        <v>34.549999999999997</v>
      </c>
      <c r="X108" s="52">
        <v>88.71</v>
      </c>
      <c r="Y108" s="55" t="s">
        <v>87</v>
      </c>
      <c r="Z108" s="56" t="s">
        <v>87</v>
      </c>
      <c r="AA108" s="50" t="s">
        <v>513</v>
      </c>
      <c r="AB108" s="51">
        <v>97.98</v>
      </c>
      <c r="AC108" s="52">
        <v>90.67</v>
      </c>
      <c r="AD108" s="52">
        <v>81.180000000000007</v>
      </c>
      <c r="AE108" s="53">
        <v>0.17060931899641574</v>
      </c>
      <c r="AF108" s="54">
        <v>0.19458668617410391</v>
      </c>
    </row>
    <row r="109" spans="1:32" s="30" customFormat="1" ht="15.75" x14ac:dyDescent="0.3">
      <c r="A109" s="30">
        <f t="shared" si="10"/>
        <v>9</v>
      </c>
      <c r="C109" s="50" t="s">
        <v>438</v>
      </c>
      <c r="D109" s="51" t="s">
        <v>438</v>
      </c>
      <c r="E109" s="52" t="s">
        <v>438</v>
      </c>
      <c r="F109" s="52" t="s">
        <v>438</v>
      </c>
      <c r="G109" s="51" t="s">
        <v>438</v>
      </c>
      <c r="H109" s="51" t="s">
        <v>438</v>
      </c>
      <c r="I109" s="50" t="s">
        <v>541</v>
      </c>
      <c r="J109" s="51">
        <v>5.49</v>
      </c>
      <c r="K109" s="52">
        <v>6.4</v>
      </c>
      <c r="L109" s="52" t="s">
        <v>438</v>
      </c>
      <c r="M109" s="55">
        <v>-0.25609756097560976</v>
      </c>
      <c r="N109" s="56">
        <v>-0.58472012102874427</v>
      </c>
      <c r="O109" s="50" t="s">
        <v>112</v>
      </c>
      <c r="P109" s="51">
        <v>-96.62</v>
      </c>
      <c r="Q109" s="52">
        <v>20.88</v>
      </c>
      <c r="R109" s="52">
        <v>-7.68</v>
      </c>
      <c r="S109" s="55" t="s">
        <v>87</v>
      </c>
      <c r="T109" s="56" t="s">
        <v>106</v>
      </c>
      <c r="U109" s="50" t="s">
        <v>135</v>
      </c>
      <c r="V109" s="51">
        <v>218.79</v>
      </c>
      <c r="W109" s="52">
        <v>153.29</v>
      </c>
      <c r="X109" s="52">
        <v>125.78</v>
      </c>
      <c r="Y109" s="55">
        <v>1.1254128618612782</v>
      </c>
      <c r="Z109" s="56">
        <v>12.522249690976514</v>
      </c>
      <c r="AA109" s="50" t="s">
        <v>514</v>
      </c>
      <c r="AB109" s="51">
        <v>145.65</v>
      </c>
      <c r="AC109" s="52">
        <v>153.44</v>
      </c>
      <c r="AD109" s="52">
        <v>71.42</v>
      </c>
      <c r="AE109" s="53">
        <v>-4.4228623925454347E-2</v>
      </c>
      <c r="AF109" s="54">
        <v>-1.6542876434841203E-2</v>
      </c>
    </row>
    <row r="110" spans="1:32" s="30" customFormat="1" ht="15.75" x14ac:dyDescent="0.3">
      <c r="A110" s="30">
        <f t="shared" si="10"/>
        <v>10</v>
      </c>
      <c r="C110" s="50" t="s">
        <v>438</v>
      </c>
      <c r="D110" s="51" t="s">
        <v>438</v>
      </c>
      <c r="E110" s="52" t="s">
        <v>438</v>
      </c>
      <c r="F110" s="52" t="s">
        <v>438</v>
      </c>
      <c r="G110" s="51" t="s">
        <v>438</v>
      </c>
      <c r="H110" s="51" t="s">
        <v>438</v>
      </c>
      <c r="I110" s="50" t="s">
        <v>542</v>
      </c>
      <c r="J110" s="51">
        <v>9.11</v>
      </c>
      <c r="K110" s="52">
        <v>25.99</v>
      </c>
      <c r="L110" s="52">
        <v>15.5</v>
      </c>
      <c r="M110" s="55">
        <v>-0.7118912080961417</v>
      </c>
      <c r="N110" s="56">
        <v>-0.73063276167947966</v>
      </c>
      <c r="O110" s="50" t="s">
        <v>118</v>
      </c>
      <c r="P110" s="51">
        <v>-19.309999999999999</v>
      </c>
      <c r="Q110" s="52">
        <v>34.04</v>
      </c>
      <c r="R110" s="52">
        <v>30.9</v>
      </c>
      <c r="S110" s="55" t="s">
        <v>87</v>
      </c>
      <c r="T110" s="56" t="s">
        <v>87</v>
      </c>
      <c r="U110" s="50" t="s">
        <v>475</v>
      </c>
      <c r="V110" s="51">
        <v>96.88</v>
      </c>
      <c r="W110" s="52">
        <v>128.99</v>
      </c>
      <c r="X110" s="52">
        <v>138.26</v>
      </c>
      <c r="Y110" s="55">
        <v>-0.29690108135568616</v>
      </c>
      <c r="Z110" s="56">
        <v>-7.9437476244773819E-2</v>
      </c>
      <c r="AA110" s="50" t="s">
        <v>515</v>
      </c>
      <c r="AB110" s="51">
        <v>17.82</v>
      </c>
      <c r="AC110" s="52">
        <v>39.56</v>
      </c>
      <c r="AD110" s="52">
        <v>19.23</v>
      </c>
      <c r="AE110" s="53">
        <v>-0.6037358238825884</v>
      </c>
      <c r="AF110" s="54">
        <v>-0.33283414451516291</v>
      </c>
    </row>
    <row r="111" spans="1:32" s="30" customFormat="1" ht="15.75" x14ac:dyDescent="0.3">
      <c r="A111" s="30">
        <f t="shared" si="10"/>
        <v>11</v>
      </c>
      <c r="C111" s="50" t="s">
        <v>438</v>
      </c>
      <c r="D111" s="51" t="s">
        <v>438</v>
      </c>
      <c r="E111" s="52" t="s">
        <v>438</v>
      </c>
      <c r="F111" s="52" t="s">
        <v>438</v>
      </c>
      <c r="G111" s="51" t="s">
        <v>438</v>
      </c>
      <c r="H111" s="51" t="s">
        <v>438</v>
      </c>
      <c r="I111" s="50" t="s">
        <v>543</v>
      </c>
      <c r="J111" s="51">
        <v>14.11</v>
      </c>
      <c r="K111" s="52">
        <v>12.58</v>
      </c>
      <c r="L111" s="52">
        <v>18.559999999999999</v>
      </c>
      <c r="M111" s="55">
        <v>-0.36412798557908976</v>
      </c>
      <c r="N111" s="56">
        <v>0.52540540540540537</v>
      </c>
      <c r="O111" s="50" t="s">
        <v>124</v>
      </c>
      <c r="P111" s="51">
        <v>-37.96</v>
      </c>
      <c r="Q111" s="52">
        <v>-1.37</v>
      </c>
      <c r="R111" s="52">
        <v>23.4</v>
      </c>
      <c r="S111" s="55" t="s">
        <v>106</v>
      </c>
      <c r="T111" s="56" t="s">
        <v>87</v>
      </c>
      <c r="U111" s="50" t="s">
        <v>476</v>
      </c>
      <c r="V111" s="51">
        <v>5.46</v>
      </c>
      <c r="W111" s="52" t="s">
        <v>438</v>
      </c>
      <c r="X111" s="52" t="s">
        <v>438</v>
      </c>
      <c r="Y111" s="55">
        <v>-0.72085889570552153</v>
      </c>
      <c r="Z111" s="56" t="s">
        <v>127</v>
      </c>
      <c r="AA111" s="50" t="s">
        <v>516</v>
      </c>
      <c r="AB111" s="51">
        <v>10.79</v>
      </c>
      <c r="AC111" s="52">
        <v>15.24</v>
      </c>
      <c r="AD111" s="52">
        <v>13.2</v>
      </c>
      <c r="AE111" s="53">
        <v>2.8127208480565367</v>
      </c>
      <c r="AF111" s="54" t="s">
        <v>127</v>
      </c>
    </row>
    <row r="112" spans="1:32" s="30" customFormat="1" ht="15.75" x14ac:dyDescent="0.3">
      <c r="A112" s="30">
        <f t="shared" si="10"/>
        <v>12</v>
      </c>
      <c r="C112" s="50" t="s">
        <v>438</v>
      </c>
      <c r="D112" s="51" t="s">
        <v>438</v>
      </c>
      <c r="E112" s="52" t="s">
        <v>438</v>
      </c>
      <c r="F112" s="52" t="s">
        <v>438</v>
      </c>
      <c r="G112" s="51" t="s">
        <v>438</v>
      </c>
      <c r="H112" s="51" t="s">
        <v>438</v>
      </c>
      <c r="I112" s="50" t="s">
        <v>544</v>
      </c>
      <c r="J112" s="51">
        <v>16.29</v>
      </c>
      <c r="K112" s="52">
        <v>16.8</v>
      </c>
      <c r="L112" s="52">
        <v>12.05</v>
      </c>
      <c r="M112" s="55">
        <v>-0.31323777403035413</v>
      </c>
      <c r="N112" s="56" t="s">
        <v>438</v>
      </c>
      <c r="O112" s="50" t="s">
        <v>446</v>
      </c>
      <c r="P112" s="51">
        <v>33.15</v>
      </c>
      <c r="Q112" s="52">
        <v>44.94</v>
      </c>
      <c r="R112" s="52">
        <v>35.08</v>
      </c>
      <c r="S112" s="55">
        <v>-0.65947611710323573</v>
      </c>
      <c r="T112" s="56">
        <v>2.2309941520467835</v>
      </c>
      <c r="U112" s="50" t="s">
        <v>477</v>
      </c>
      <c r="V112" s="51">
        <v>4.79</v>
      </c>
      <c r="W112" s="52">
        <v>7.59</v>
      </c>
      <c r="X112" s="52">
        <v>25.23</v>
      </c>
      <c r="Y112" s="55">
        <v>-0.76145418326693226</v>
      </c>
      <c r="Z112" s="56" t="s">
        <v>127</v>
      </c>
      <c r="AA112" s="50" t="s">
        <v>149</v>
      </c>
      <c r="AB112" s="51">
        <v>-17.61</v>
      </c>
      <c r="AC112" s="52">
        <v>9.17</v>
      </c>
      <c r="AD112" s="52">
        <v>5.45</v>
      </c>
      <c r="AE112" s="53" t="s">
        <v>87</v>
      </c>
      <c r="AF112" s="54" t="s">
        <v>106</v>
      </c>
    </row>
    <row r="113" spans="1:32" s="30" customFormat="1" ht="15.75" x14ac:dyDescent="0.3">
      <c r="A113" s="30">
        <f t="shared" si="10"/>
        <v>13</v>
      </c>
      <c r="C113" s="50" t="s">
        <v>438</v>
      </c>
      <c r="D113" s="51" t="s">
        <v>438</v>
      </c>
      <c r="E113" s="52" t="s">
        <v>438</v>
      </c>
      <c r="F113" s="52" t="s">
        <v>438</v>
      </c>
      <c r="G113" s="51" t="s">
        <v>438</v>
      </c>
      <c r="H113" s="51" t="s">
        <v>438</v>
      </c>
      <c r="I113" s="50" t="s">
        <v>545</v>
      </c>
      <c r="J113" s="51">
        <v>8.52</v>
      </c>
      <c r="K113" s="52">
        <v>11.05</v>
      </c>
      <c r="L113" s="52">
        <v>10</v>
      </c>
      <c r="M113" s="55">
        <v>0.37419354838709662</v>
      </c>
      <c r="N113" s="56">
        <v>0.63531669865642981</v>
      </c>
      <c r="O113" s="50" t="s">
        <v>447</v>
      </c>
      <c r="P113" s="51">
        <v>5.73</v>
      </c>
      <c r="Q113" s="52">
        <v>23.32</v>
      </c>
      <c r="R113" s="52">
        <v>21.08</v>
      </c>
      <c r="S113" s="55">
        <v>-0.76085141903171949</v>
      </c>
      <c r="T113" s="56" t="s">
        <v>127</v>
      </c>
      <c r="U113" s="50" t="s">
        <v>478</v>
      </c>
      <c r="V113" s="51">
        <v>2.2000000000000002</v>
      </c>
      <c r="W113" s="52">
        <v>20.62</v>
      </c>
      <c r="X113" s="52">
        <v>0.36</v>
      </c>
      <c r="Y113" s="55">
        <v>-0.86674742580254394</v>
      </c>
      <c r="Z113" s="56" t="s">
        <v>127</v>
      </c>
      <c r="AA113" s="50" t="s">
        <v>517</v>
      </c>
      <c r="AB113" s="51">
        <v>55.8</v>
      </c>
      <c r="AC113" s="52">
        <v>61.97</v>
      </c>
      <c r="AD113" s="52">
        <v>57.95</v>
      </c>
      <c r="AE113" s="53">
        <v>-0.26685061095782425</v>
      </c>
      <c r="AF113" s="54">
        <v>0.11846061334936864</v>
      </c>
    </row>
    <row r="114" spans="1:32" s="30" customFormat="1" ht="15.75" x14ac:dyDescent="0.3">
      <c r="A114" s="30">
        <f t="shared" si="10"/>
        <v>14</v>
      </c>
      <c r="C114" s="50" t="s">
        <v>438</v>
      </c>
      <c r="D114" s="51" t="s">
        <v>438</v>
      </c>
      <c r="E114" s="52" t="s">
        <v>438</v>
      </c>
      <c r="F114" s="52" t="s">
        <v>438</v>
      </c>
      <c r="G114" s="51" t="s">
        <v>438</v>
      </c>
      <c r="H114" s="51" t="s">
        <v>438</v>
      </c>
      <c r="I114" s="50" t="s">
        <v>341</v>
      </c>
      <c r="J114" s="51">
        <v>4.5</v>
      </c>
      <c r="K114" s="52">
        <v>3.3</v>
      </c>
      <c r="L114" s="52">
        <v>4.5</v>
      </c>
      <c r="M114" s="55">
        <v>4.4083526682134666E-2</v>
      </c>
      <c r="N114" s="56">
        <v>0.50501672240802664</v>
      </c>
      <c r="O114" s="50" t="s">
        <v>448</v>
      </c>
      <c r="P114" s="51">
        <v>37.409999999999997</v>
      </c>
      <c r="Q114" s="52">
        <v>32.29</v>
      </c>
      <c r="R114" s="52">
        <v>39.26</v>
      </c>
      <c r="S114" s="55">
        <v>-7.8571428571428736E-2</v>
      </c>
      <c r="T114" s="56">
        <v>2.7597989949748745</v>
      </c>
      <c r="U114" s="50" t="s">
        <v>479</v>
      </c>
      <c r="V114" s="51">
        <v>64.23</v>
      </c>
      <c r="W114" s="52">
        <v>58.47</v>
      </c>
      <c r="X114" s="52">
        <v>91.55</v>
      </c>
      <c r="Y114" s="55">
        <v>0.30681586978636832</v>
      </c>
      <c r="Z114" s="56">
        <v>9.7573479152426534E-2</v>
      </c>
      <c r="AA114" s="50" t="s">
        <v>518</v>
      </c>
      <c r="AB114" s="51">
        <v>8.6199999999999992</v>
      </c>
      <c r="AC114" s="52">
        <v>11.43</v>
      </c>
      <c r="AD114" s="52">
        <v>8.4</v>
      </c>
      <c r="AE114" s="53">
        <v>0.34687499999999982</v>
      </c>
      <c r="AF114" s="54">
        <v>-0.39210155148095915</v>
      </c>
    </row>
    <row r="115" spans="1:32" s="30" customFormat="1" ht="15.75" x14ac:dyDescent="0.3">
      <c r="A115" s="30">
        <f t="shared" si="10"/>
        <v>15</v>
      </c>
      <c r="C115" s="50" t="s">
        <v>438</v>
      </c>
      <c r="D115" s="51" t="s">
        <v>438</v>
      </c>
      <c r="E115" s="52" t="s">
        <v>438</v>
      </c>
      <c r="F115" s="52" t="s">
        <v>438</v>
      </c>
      <c r="G115" s="51" t="s">
        <v>438</v>
      </c>
      <c r="H115" s="51" t="s">
        <v>438</v>
      </c>
      <c r="I115" s="50" t="s">
        <v>195</v>
      </c>
      <c r="J115" s="51">
        <v>4.1900000000000004</v>
      </c>
      <c r="K115" s="52">
        <v>6.77</v>
      </c>
      <c r="L115" s="52">
        <v>6.46</v>
      </c>
      <c r="M115" s="55">
        <v>-0.34836702954898902</v>
      </c>
      <c r="N115" s="56">
        <v>4.6621621621621632</v>
      </c>
      <c r="O115" s="50" t="s">
        <v>415</v>
      </c>
      <c r="P115" s="51">
        <v>12.56</v>
      </c>
      <c r="Q115" s="52">
        <v>11.75</v>
      </c>
      <c r="R115" s="52">
        <v>15.6</v>
      </c>
      <c r="S115" s="55">
        <v>7.9965606190885552E-2</v>
      </c>
      <c r="T115" s="56">
        <v>-0.74429967426710097</v>
      </c>
      <c r="U115" s="50" t="s">
        <v>480</v>
      </c>
      <c r="V115" s="51">
        <v>42.38</v>
      </c>
      <c r="W115" s="52">
        <v>42.04</v>
      </c>
      <c r="X115" s="52">
        <v>56.38</v>
      </c>
      <c r="Y115" s="55">
        <v>-1.2581547064305698E-2</v>
      </c>
      <c r="Z115" s="56">
        <v>0.6445479239425691</v>
      </c>
      <c r="AA115" s="50" t="s">
        <v>519</v>
      </c>
      <c r="AB115" s="51">
        <v>3.25</v>
      </c>
      <c r="AC115" s="52">
        <v>7.3</v>
      </c>
      <c r="AD115" s="52">
        <v>6.92</v>
      </c>
      <c r="AE115" s="53">
        <v>-0.62557603686635943</v>
      </c>
      <c r="AF115" s="54">
        <v>-0.40801457194899815</v>
      </c>
    </row>
    <row r="116" spans="1:32" s="30" customFormat="1" ht="15.75" x14ac:dyDescent="0.3">
      <c r="A116" s="30">
        <f t="shared" si="10"/>
        <v>16</v>
      </c>
      <c r="C116" s="50" t="s">
        <v>438</v>
      </c>
      <c r="D116" s="51" t="s">
        <v>438</v>
      </c>
      <c r="E116" s="52" t="s">
        <v>438</v>
      </c>
      <c r="F116" s="52" t="s">
        <v>438</v>
      </c>
      <c r="G116" s="51" t="s">
        <v>438</v>
      </c>
      <c r="H116" s="51" t="s">
        <v>438</v>
      </c>
      <c r="I116" s="50" t="s">
        <v>546</v>
      </c>
      <c r="J116" s="51">
        <v>7.2</v>
      </c>
      <c r="K116" s="52">
        <v>8.77</v>
      </c>
      <c r="L116" s="52">
        <v>4.3</v>
      </c>
      <c r="M116" s="55">
        <v>-0.24369747899159655</v>
      </c>
      <c r="N116" s="56">
        <v>-6.6147859922178975E-2</v>
      </c>
      <c r="O116" s="50" t="s">
        <v>449</v>
      </c>
      <c r="P116" s="51">
        <v>8.7200000000000006</v>
      </c>
      <c r="Q116" s="52">
        <v>25</v>
      </c>
      <c r="R116" s="52">
        <v>13</v>
      </c>
      <c r="S116" s="55">
        <v>-0.6027334851936218</v>
      </c>
      <c r="T116" s="56">
        <v>-0.86713393265275029</v>
      </c>
      <c r="U116" s="50" t="s">
        <v>114</v>
      </c>
      <c r="V116" s="51">
        <v>130.12</v>
      </c>
      <c r="W116" s="52">
        <v>55.04</v>
      </c>
      <c r="X116" s="52">
        <v>70.099999999999994</v>
      </c>
      <c r="Y116" s="55" t="s">
        <v>127</v>
      </c>
      <c r="Z116" s="56" t="s">
        <v>127</v>
      </c>
      <c r="AA116" s="50" t="s">
        <v>520</v>
      </c>
      <c r="AB116" s="51">
        <v>9.2799999999999994</v>
      </c>
      <c r="AC116" s="52" t="s">
        <v>438</v>
      </c>
      <c r="AD116" s="52" t="s">
        <v>438</v>
      </c>
      <c r="AE116" s="53">
        <v>-0.21621621621621623</v>
      </c>
      <c r="AF116" s="54">
        <v>2.1140939597315436</v>
      </c>
    </row>
    <row r="117" spans="1:32" s="30" customFormat="1" ht="15.75" x14ac:dyDescent="0.3">
      <c r="A117" s="30">
        <f t="shared" si="10"/>
        <v>17</v>
      </c>
      <c r="C117" s="50" t="s">
        <v>438</v>
      </c>
      <c r="D117" s="51" t="s">
        <v>438</v>
      </c>
      <c r="E117" s="52" t="s">
        <v>438</v>
      </c>
      <c r="F117" s="52" t="s">
        <v>438</v>
      </c>
      <c r="G117" s="51" t="s">
        <v>438</v>
      </c>
      <c r="H117" s="51" t="s">
        <v>438</v>
      </c>
      <c r="I117" s="50" t="s">
        <v>547</v>
      </c>
      <c r="J117" s="51" t="s">
        <v>438</v>
      </c>
      <c r="K117" s="52" t="s">
        <v>438</v>
      </c>
      <c r="L117" s="52" t="s">
        <v>438</v>
      </c>
      <c r="M117" s="55">
        <v>-0.27914110429447847</v>
      </c>
      <c r="N117" s="56" t="s">
        <v>127</v>
      </c>
      <c r="O117" s="50" t="s">
        <v>269</v>
      </c>
      <c r="P117" s="51">
        <v>18.04</v>
      </c>
      <c r="Q117" s="52">
        <v>5.4</v>
      </c>
      <c r="R117" s="52">
        <v>23</v>
      </c>
      <c r="S117" s="55">
        <v>28.573770491803277</v>
      </c>
      <c r="T117" s="56">
        <v>0.43859649122807021</v>
      </c>
      <c r="U117" s="50" t="s">
        <v>481</v>
      </c>
      <c r="V117" s="51">
        <v>1.9</v>
      </c>
      <c r="W117" s="52">
        <v>27.45</v>
      </c>
      <c r="X117" s="52">
        <v>40.229999999999997</v>
      </c>
      <c r="Y117" s="55">
        <v>-0.17748917748917759</v>
      </c>
      <c r="Z117" s="56" t="s">
        <v>127</v>
      </c>
      <c r="AA117" s="50" t="s">
        <v>521</v>
      </c>
      <c r="AB117" s="51">
        <v>5.01</v>
      </c>
      <c r="AC117" s="52">
        <v>5.4</v>
      </c>
      <c r="AD117" s="52">
        <v>4.7</v>
      </c>
      <c r="AE117" s="53">
        <v>5.031446540880502E-2</v>
      </c>
      <c r="AF117" s="54">
        <v>-0.21962616822429915</v>
      </c>
    </row>
    <row r="118" spans="1:32" s="30" customFormat="1" ht="15.75" x14ac:dyDescent="0.3">
      <c r="A118" s="30">
        <f t="shared" si="10"/>
        <v>18</v>
      </c>
      <c r="C118" s="50" t="s">
        <v>438</v>
      </c>
      <c r="D118" s="51" t="s">
        <v>438</v>
      </c>
      <c r="E118" s="52" t="s">
        <v>438</v>
      </c>
      <c r="F118" s="52" t="s">
        <v>438</v>
      </c>
      <c r="G118" s="51" t="s">
        <v>438</v>
      </c>
      <c r="H118" s="51" t="s">
        <v>438</v>
      </c>
      <c r="I118" s="50" t="s">
        <v>548</v>
      </c>
      <c r="J118" s="51">
        <v>2.82</v>
      </c>
      <c r="K118" s="52" t="s">
        <v>438</v>
      </c>
      <c r="L118" s="52" t="s">
        <v>438</v>
      </c>
      <c r="M118" s="55" t="s">
        <v>438</v>
      </c>
      <c r="N118" s="56" t="s">
        <v>438</v>
      </c>
      <c r="O118" s="50" t="s">
        <v>450</v>
      </c>
      <c r="P118" s="51">
        <v>9.1199999999999992</v>
      </c>
      <c r="Q118" s="52">
        <v>8.4</v>
      </c>
      <c r="R118" s="52">
        <v>6.7</v>
      </c>
      <c r="S118" s="55">
        <v>9.6153846153846034E-2</v>
      </c>
      <c r="T118" s="56">
        <v>0.251028806584362</v>
      </c>
      <c r="U118" s="50" t="s">
        <v>482</v>
      </c>
      <c r="V118" s="51">
        <v>0.74</v>
      </c>
      <c r="W118" s="52">
        <v>63.36</v>
      </c>
      <c r="X118" s="52">
        <v>79.959999999999994</v>
      </c>
      <c r="Y118" s="55">
        <v>-0.98734610123119015</v>
      </c>
      <c r="Z118" s="56">
        <v>-0.99238918029414791</v>
      </c>
      <c r="AA118" s="50" t="s">
        <v>522</v>
      </c>
      <c r="AB118" s="51">
        <v>2.46</v>
      </c>
      <c r="AC118" s="52" t="s">
        <v>438</v>
      </c>
      <c r="AD118" s="52" t="s">
        <v>438</v>
      </c>
      <c r="AE118" s="53">
        <v>-0.17725752508361214</v>
      </c>
      <c r="AF118" s="54">
        <v>-0.18811881188118806</v>
      </c>
    </row>
    <row r="119" spans="1:32" s="30" customFormat="1" ht="15.75" x14ac:dyDescent="0.3">
      <c r="A119" s="30">
        <f t="shared" si="10"/>
        <v>19</v>
      </c>
      <c r="C119" s="50" t="s">
        <v>438</v>
      </c>
      <c r="D119" s="51" t="s">
        <v>438</v>
      </c>
      <c r="E119" s="52" t="s">
        <v>438</v>
      </c>
      <c r="F119" s="52" t="s">
        <v>438</v>
      </c>
      <c r="G119" s="51" t="s">
        <v>438</v>
      </c>
      <c r="H119" s="51" t="s">
        <v>438</v>
      </c>
      <c r="I119" s="50" t="s">
        <v>549</v>
      </c>
      <c r="J119" s="51">
        <v>-21.07</v>
      </c>
      <c r="K119" s="52" t="s">
        <v>438</v>
      </c>
      <c r="L119" s="52" t="s">
        <v>438</v>
      </c>
      <c r="M119" s="55" t="s">
        <v>106</v>
      </c>
      <c r="N119" s="56" t="s">
        <v>87</v>
      </c>
      <c r="O119" s="50" t="s">
        <v>451</v>
      </c>
      <c r="P119" s="51">
        <v>0.9</v>
      </c>
      <c r="Q119" s="52" t="s">
        <v>438</v>
      </c>
      <c r="R119" s="52" t="s">
        <v>438</v>
      </c>
      <c r="S119" s="55">
        <v>0</v>
      </c>
      <c r="T119" s="56" t="s">
        <v>438</v>
      </c>
      <c r="U119" s="50" t="s">
        <v>483</v>
      </c>
      <c r="V119" s="51">
        <v>22.39</v>
      </c>
      <c r="W119" s="52">
        <v>33.07</v>
      </c>
      <c r="X119" s="52">
        <v>11.72</v>
      </c>
      <c r="Y119" s="55">
        <v>0.39241293532338317</v>
      </c>
      <c r="Z119" s="56">
        <v>-0.60924956369982541</v>
      </c>
      <c r="AA119" s="50" t="s">
        <v>275</v>
      </c>
      <c r="AB119" s="51">
        <v>1.26</v>
      </c>
      <c r="AC119" s="52">
        <v>0.4</v>
      </c>
      <c r="AD119" s="52">
        <v>0</v>
      </c>
      <c r="AE119" s="53" t="s">
        <v>127</v>
      </c>
      <c r="AF119" s="54">
        <v>-0.70352941176470596</v>
      </c>
    </row>
    <row r="120" spans="1:32" s="30" customFormat="1" ht="15.75" x14ac:dyDescent="0.3">
      <c r="A120" s="30">
        <f t="shared" si="10"/>
        <v>20</v>
      </c>
      <c r="C120" s="50" t="s">
        <v>438</v>
      </c>
      <c r="D120" s="51" t="s">
        <v>438</v>
      </c>
      <c r="E120" s="52" t="s">
        <v>438</v>
      </c>
      <c r="F120" s="52"/>
      <c r="G120" s="51" t="s">
        <v>438</v>
      </c>
      <c r="H120" s="51" t="s">
        <v>438</v>
      </c>
      <c r="I120" s="50" t="s">
        <v>550</v>
      </c>
      <c r="J120" s="51" t="s">
        <v>438</v>
      </c>
      <c r="K120" s="52" t="s">
        <v>438</v>
      </c>
      <c r="L120" s="52" t="s">
        <v>438</v>
      </c>
      <c r="M120" s="55" t="s">
        <v>87</v>
      </c>
      <c r="N120" s="56" t="s">
        <v>106</v>
      </c>
      <c r="O120" s="50" t="s">
        <v>452</v>
      </c>
      <c r="P120" s="51">
        <v>3.26</v>
      </c>
      <c r="Q120" s="52" t="s">
        <v>438</v>
      </c>
      <c r="R120" s="52" t="s">
        <v>438</v>
      </c>
      <c r="S120" s="55" t="s">
        <v>127</v>
      </c>
      <c r="T120" s="56">
        <v>-0.2943722943722944</v>
      </c>
      <c r="U120" s="50" t="s">
        <v>484</v>
      </c>
      <c r="V120" s="51">
        <v>1.68</v>
      </c>
      <c r="W120" s="52" t="s">
        <v>438</v>
      </c>
      <c r="X120" s="52"/>
      <c r="Y120" s="55">
        <v>-9.6774193548387233E-2</v>
      </c>
      <c r="Z120" s="56">
        <v>1.7999999999999998</v>
      </c>
      <c r="AA120" s="50" t="s">
        <v>523</v>
      </c>
      <c r="AB120" s="51">
        <v>4.59</v>
      </c>
      <c r="AC120" s="52">
        <v>5.28</v>
      </c>
      <c r="AD120" s="52"/>
      <c r="AE120" s="53">
        <v>0.3825301204819278</v>
      </c>
      <c r="AF120" s="54">
        <v>-0.12404580152671763</v>
      </c>
    </row>
    <row r="121" spans="1:32" s="30" customFormat="1" ht="15.75" hidden="1" outlineLevel="1" x14ac:dyDescent="0.3">
      <c r="A121" s="30">
        <f t="shared" si="10"/>
        <v>21</v>
      </c>
      <c r="C121" s="50" t="s">
        <v>438</v>
      </c>
      <c r="D121" s="51" t="s">
        <v>438</v>
      </c>
      <c r="E121" s="52" t="s">
        <v>438</v>
      </c>
      <c r="F121" s="52"/>
      <c r="G121" s="51" t="s">
        <v>438</v>
      </c>
      <c r="H121" s="51" t="s">
        <v>438</v>
      </c>
      <c r="I121" s="50" t="s">
        <v>551</v>
      </c>
      <c r="J121" s="51" t="s">
        <v>438</v>
      </c>
      <c r="K121" s="52" t="s">
        <v>438</v>
      </c>
      <c r="L121" s="52" t="s">
        <v>438</v>
      </c>
      <c r="M121" s="55">
        <v>2.7894736842105261</v>
      </c>
      <c r="N121" s="56">
        <v>2.4285714285714284</v>
      </c>
      <c r="O121" s="50" t="s">
        <v>305</v>
      </c>
      <c r="P121" s="51">
        <v>3.98</v>
      </c>
      <c r="Q121" s="52">
        <v>2.4</v>
      </c>
      <c r="R121" s="52">
        <v>3.7</v>
      </c>
      <c r="S121" s="55">
        <v>0.5731225296442688</v>
      </c>
      <c r="T121" s="56">
        <v>1.1868131868131866</v>
      </c>
      <c r="U121" s="50" t="s">
        <v>485</v>
      </c>
      <c r="V121" s="51">
        <v>70.38</v>
      </c>
      <c r="W121" s="52">
        <v>77.510000000000005</v>
      </c>
      <c r="X121" s="52"/>
      <c r="Y121" s="55">
        <v>-0.13802816901408466</v>
      </c>
      <c r="Z121" s="56">
        <v>-0.13314447592067991</v>
      </c>
      <c r="AA121" s="50" t="s">
        <v>524</v>
      </c>
      <c r="AB121" s="51">
        <v>2.0499999999999998</v>
      </c>
      <c r="AC121" s="52" t="s">
        <v>438</v>
      </c>
      <c r="AD121" s="52"/>
      <c r="AE121" s="53">
        <v>-0.62246777163904232</v>
      </c>
      <c r="AF121" s="54">
        <v>-0.79292929292929293</v>
      </c>
    </row>
    <row r="122" spans="1:32" s="30" customFormat="1" ht="15.75" hidden="1" outlineLevel="1" x14ac:dyDescent="0.3">
      <c r="A122" s="30">
        <f t="shared" si="10"/>
        <v>22</v>
      </c>
      <c r="C122" s="50" t="s">
        <v>438</v>
      </c>
      <c r="D122" s="51" t="s">
        <v>438</v>
      </c>
      <c r="E122" s="52" t="s">
        <v>438</v>
      </c>
      <c r="F122" s="52"/>
      <c r="G122" s="51" t="s">
        <v>438</v>
      </c>
      <c r="H122" s="51" t="s">
        <v>438</v>
      </c>
      <c r="I122" s="50" t="s">
        <v>552</v>
      </c>
      <c r="J122" s="51">
        <v>0.48</v>
      </c>
      <c r="K122" s="52">
        <v>1</v>
      </c>
      <c r="L122" s="52" t="s">
        <v>438</v>
      </c>
      <c r="M122" s="55">
        <v>1.1818181818181817</v>
      </c>
      <c r="N122" s="56">
        <v>-0.51020408163265307</v>
      </c>
      <c r="O122" s="50" t="s">
        <v>453</v>
      </c>
      <c r="P122" s="51">
        <v>1.48</v>
      </c>
      <c r="Q122" s="52">
        <v>1.7</v>
      </c>
      <c r="R122" s="52">
        <v>2.2000000000000002</v>
      </c>
      <c r="S122" s="55">
        <v>-0.19125683060109289</v>
      </c>
      <c r="T122" s="56">
        <v>-4.5161290322580649E-2</v>
      </c>
      <c r="U122" s="50" t="s">
        <v>486</v>
      </c>
      <c r="V122" s="51">
        <v>13.3</v>
      </c>
      <c r="W122" s="52">
        <v>17.43</v>
      </c>
      <c r="X122" s="52"/>
      <c r="Y122" s="55">
        <v>-0.36576061039580343</v>
      </c>
      <c r="Z122" s="56">
        <v>-0.11803713527851456</v>
      </c>
      <c r="AA122" s="50" t="s">
        <v>525</v>
      </c>
      <c r="AB122" s="51">
        <v>3.52</v>
      </c>
      <c r="AC122" s="52" t="s">
        <v>438</v>
      </c>
      <c r="AD122" s="52"/>
      <c r="AE122" s="53">
        <v>-0.15180722891566267</v>
      </c>
      <c r="AF122" s="54" t="s">
        <v>127</v>
      </c>
    </row>
    <row r="123" spans="1:32" s="30" customFormat="1" ht="15.75" hidden="1" outlineLevel="1" x14ac:dyDescent="0.3">
      <c r="A123" s="30">
        <f t="shared" si="10"/>
        <v>23</v>
      </c>
      <c r="C123" s="50" t="s">
        <v>438</v>
      </c>
      <c r="D123" s="51" t="s">
        <v>438</v>
      </c>
      <c r="E123" s="52" t="s">
        <v>438</v>
      </c>
      <c r="F123" s="52"/>
      <c r="G123" s="51" t="s">
        <v>438</v>
      </c>
      <c r="H123" s="51" t="s">
        <v>438</v>
      </c>
      <c r="I123" s="50" t="s">
        <v>553</v>
      </c>
      <c r="J123" s="51">
        <v>1.01</v>
      </c>
      <c r="K123" s="52" t="s">
        <v>438</v>
      </c>
      <c r="L123" s="52" t="s">
        <v>438</v>
      </c>
      <c r="M123" s="55">
        <v>-0.17213114754098358</v>
      </c>
      <c r="N123" s="56" t="s">
        <v>438</v>
      </c>
      <c r="O123" s="50" t="s">
        <v>454</v>
      </c>
      <c r="P123" s="51">
        <v>0.98</v>
      </c>
      <c r="Q123" s="52">
        <v>2</v>
      </c>
      <c r="R123" s="52" t="s">
        <v>438</v>
      </c>
      <c r="S123" s="55">
        <v>-0.5757575757575758</v>
      </c>
      <c r="T123" s="56">
        <v>-0.46739130434782616</v>
      </c>
      <c r="U123" s="50" t="s">
        <v>487</v>
      </c>
      <c r="V123" s="51">
        <v>21.71</v>
      </c>
      <c r="W123" s="52">
        <v>30.1</v>
      </c>
      <c r="X123" s="52"/>
      <c r="Y123" s="55">
        <v>6.6830466830466895E-2</v>
      </c>
      <c r="Z123" s="56">
        <v>0.50346260387811648</v>
      </c>
      <c r="AA123" s="50" t="s">
        <v>526</v>
      </c>
      <c r="AB123" s="51">
        <v>1.47</v>
      </c>
      <c r="AC123" s="52" t="s">
        <v>438</v>
      </c>
      <c r="AD123" s="52"/>
      <c r="AE123" s="53">
        <v>2.1956521739130435</v>
      </c>
      <c r="AF123" s="54">
        <v>-0.11976047904191611</v>
      </c>
    </row>
    <row r="124" spans="1:32" s="30" customFormat="1" ht="15.75" hidden="1" outlineLevel="1" x14ac:dyDescent="0.3">
      <c r="A124" s="30">
        <f t="shared" si="10"/>
        <v>24</v>
      </c>
      <c r="C124" s="50" t="s">
        <v>438</v>
      </c>
      <c r="D124" s="51" t="s">
        <v>438</v>
      </c>
      <c r="E124" s="52" t="s">
        <v>438</v>
      </c>
      <c r="F124" s="52"/>
      <c r="G124" s="51" t="s">
        <v>438</v>
      </c>
      <c r="H124" s="51" t="s">
        <v>438</v>
      </c>
      <c r="I124" s="50" t="s">
        <v>438</v>
      </c>
      <c r="J124" s="51" t="s">
        <v>438</v>
      </c>
      <c r="K124" s="52" t="s">
        <v>438</v>
      </c>
      <c r="L124" s="52" t="s">
        <v>438</v>
      </c>
      <c r="M124" s="55" t="s">
        <v>438</v>
      </c>
      <c r="N124" s="56" t="s">
        <v>438</v>
      </c>
      <c r="O124" s="50" t="s">
        <v>455</v>
      </c>
      <c r="P124" s="51">
        <v>2.76</v>
      </c>
      <c r="Q124" s="52" t="s">
        <v>438</v>
      </c>
      <c r="R124" s="52" t="s">
        <v>438</v>
      </c>
      <c r="S124" s="55" t="s">
        <v>127</v>
      </c>
      <c r="T124" s="56" t="s">
        <v>127</v>
      </c>
      <c r="U124" s="50" t="s">
        <v>179</v>
      </c>
      <c r="V124" s="51">
        <v>-4.9000000000000004</v>
      </c>
      <c r="W124" s="52">
        <v>16.64</v>
      </c>
      <c r="X124" s="52"/>
      <c r="Y124" s="55" t="s">
        <v>87</v>
      </c>
      <c r="Z124" s="56" t="s">
        <v>87</v>
      </c>
      <c r="AA124" s="50" t="s">
        <v>527</v>
      </c>
      <c r="AB124" s="51">
        <v>1.71</v>
      </c>
      <c r="AC124" s="52">
        <v>2.73</v>
      </c>
      <c r="AD124" s="52"/>
      <c r="AE124" s="53">
        <v>-0.51420454545454541</v>
      </c>
      <c r="AF124" s="54">
        <v>1.5147058823529411</v>
      </c>
    </row>
    <row r="125" spans="1:32" s="30" customFormat="1" ht="15.75" hidden="1" outlineLevel="1" x14ac:dyDescent="0.3">
      <c r="A125" s="30">
        <f t="shared" si="10"/>
        <v>25</v>
      </c>
      <c r="C125" s="50" t="s">
        <v>438</v>
      </c>
      <c r="D125" s="51" t="s">
        <v>438</v>
      </c>
      <c r="E125" s="52" t="s">
        <v>438</v>
      </c>
      <c r="F125" s="52"/>
      <c r="G125" s="51" t="s">
        <v>438</v>
      </c>
      <c r="H125" s="51" t="s">
        <v>438</v>
      </c>
      <c r="I125" s="50" t="s">
        <v>438</v>
      </c>
      <c r="J125" s="51" t="s">
        <v>438</v>
      </c>
      <c r="K125" s="52" t="s">
        <v>438</v>
      </c>
      <c r="L125" s="52" t="s">
        <v>438</v>
      </c>
      <c r="M125" s="55" t="s">
        <v>438</v>
      </c>
      <c r="N125" s="56" t="s">
        <v>438</v>
      </c>
      <c r="O125" s="50" t="s">
        <v>456</v>
      </c>
      <c r="P125" s="51">
        <v>1.87</v>
      </c>
      <c r="Q125" s="52" t="s">
        <v>438</v>
      </c>
      <c r="R125" s="52" t="s">
        <v>438</v>
      </c>
      <c r="S125" s="55">
        <v>-0.49459459459459454</v>
      </c>
      <c r="T125" s="56">
        <v>2.8958333333333335</v>
      </c>
      <c r="U125" s="50" t="s">
        <v>488</v>
      </c>
      <c r="V125" s="51">
        <v>8.82</v>
      </c>
      <c r="W125" s="52">
        <v>10.54</v>
      </c>
      <c r="X125" s="52"/>
      <c r="Y125" s="55">
        <v>2.11660777385159</v>
      </c>
      <c r="Z125" s="56" t="s">
        <v>438</v>
      </c>
      <c r="AA125" s="50" t="s">
        <v>528</v>
      </c>
      <c r="AB125" s="51">
        <v>2.11</v>
      </c>
      <c r="AC125" s="52">
        <v>2.1</v>
      </c>
      <c r="AD125" s="52"/>
      <c r="AE125" s="53">
        <v>-0.26480836236933802</v>
      </c>
      <c r="AF125" s="54">
        <v>0.36129032258064497</v>
      </c>
    </row>
    <row r="126" spans="1:32" s="30" customFormat="1" ht="15.75" hidden="1" outlineLevel="1" x14ac:dyDescent="0.3">
      <c r="A126" s="30">
        <f t="shared" si="10"/>
        <v>26</v>
      </c>
      <c r="C126" s="50" t="s">
        <v>438</v>
      </c>
      <c r="D126" s="51" t="s">
        <v>438</v>
      </c>
      <c r="E126" s="52" t="s">
        <v>438</v>
      </c>
      <c r="F126" s="52"/>
      <c r="G126" s="51" t="s">
        <v>438</v>
      </c>
      <c r="H126" s="51" t="s">
        <v>438</v>
      </c>
      <c r="I126" s="50" t="s">
        <v>438</v>
      </c>
      <c r="J126" s="51" t="s">
        <v>438</v>
      </c>
      <c r="K126" s="52" t="s">
        <v>438</v>
      </c>
      <c r="L126" s="52" t="s">
        <v>438</v>
      </c>
      <c r="M126" s="55" t="s">
        <v>438</v>
      </c>
      <c r="N126" s="56" t="s">
        <v>438</v>
      </c>
      <c r="O126" s="50" t="s">
        <v>457</v>
      </c>
      <c r="P126" s="51">
        <v>2.17</v>
      </c>
      <c r="Q126" s="52" t="s">
        <v>438</v>
      </c>
      <c r="R126" s="52" t="s">
        <v>438</v>
      </c>
      <c r="S126" s="55">
        <v>0.42763157894736836</v>
      </c>
      <c r="T126" s="56">
        <v>1.0092592592592591</v>
      </c>
      <c r="U126" s="50" t="s">
        <v>489</v>
      </c>
      <c r="V126" s="51">
        <v>5.03</v>
      </c>
      <c r="W126" s="52">
        <v>7.1</v>
      </c>
      <c r="X126" s="52"/>
      <c r="Y126" s="55">
        <v>-0.27521613832853031</v>
      </c>
      <c r="Z126" s="56">
        <v>8.8744588744588793E-2</v>
      </c>
      <c r="AA126" s="50" t="s">
        <v>529</v>
      </c>
      <c r="AB126" s="51">
        <v>1.21</v>
      </c>
      <c r="AC126" s="52" t="s">
        <v>438</v>
      </c>
      <c r="AD126" s="52"/>
      <c r="AE126" s="53">
        <v>9.0090090090090058E-2</v>
      </c>
      <c r="AF126" s="54">
        <v>9.9999999999999867E-2</v>
      </c>
    </row>
    <row r="127" spans="1:32" s="30" customFormat="1" ht="15.75" hidden="1" outlineLevel="1" x14ac:dyDescent="0.3">
      <c r="A127" s="30">
        <f t="shared" si="10"/>
        <v>27</v>
      </c>
      <c r="C127" s="50" t="s">
        <v>438</v>
      </c>
      <c r="D127" s="51" t="s">
        <v>438</v>
      </c>
      <c r="E127" s="52" t="s">
        <v>438</v>
      </c>
      <c r="F127" s="52"/>
      <c r="G127" s="51" t="s">
        <v>438</v>
      </c>
      <c r="H127" s="51" t="s">
        <v>438</v>
      </c>
      <c r="I127" s="50" t="s">
        <v>438</v>
      </c>
      <c r="J127" s="51" t="s">
        <v>438</v>
      </c>
      <c r="K127" s="52" t="s">
        <v>438</v>
      </c>
      <c r="L127" s="52" t="s">
        <v>438</v>
      </c>
      <c r="M127" s="55" t="s">
        <v>438</v>
      </c>
      <c r="N127" s="56" t="s">
        <v>438</v>
      </c>
      <c r="O127" s="50" t="s">
        <v>438</v>
      </c>
      <c r="P127" s="51" t="s">
        <v>438</v>
      </c>
      <c r="Q127" s="52" t="s">
        <v>438</v>
      </c>
      <c r="R127" s="52" t="s">
        <v>438</v>
      </c>
      <c r="S127" s="55" t="s">
        <v>438</v>
      </c>
      <c r="T127" s="56" t="s">
        <v>438</v>
      </c>
      <c r="U127" s="50" t="s">
        <v>490</v>
      </c>
      <c r="V127" s="51">
        <v>3.82</v>
      </c>
      <c r="W127" s="52" t="s">
        <v>438</v>
      </c>
      <c r="X127" s="52"/>
      <c r="Y127" s="55">
        <v>-0.52897657213316895</v>
      </c>
      <c r="Z127" s="56">
        <v>-0.4141104294478527</v>
      </c>
      <c r="AA127" s="50" t="s">
        <v>438</v>
      </c>
      <c r="AB127" s="51" t="s">
        <v>438</v>
      </c>
      <c r="AC127" s="52" t="s">
        <v>438</v>
      </c>
      <c r="AD127" s="52"/>
      <c r="AE127" s="53" t="s">
        <v>438</v>
      </c>
      <c r="AF127" s="54" t="s">
        <v>438</v>
      </c>
    </row>
    <row r="128" spans="1:32" s="30" customFormat="1" ht="15.75" hidden="1" outlineLevel="1" x14ac:dyDescent="0.3">
      <c r="A128" s="30">
        <f t="shared" si="10"/>
        <v>28</v>
      </c>
      <c r="C128" s="50" t="s">
        <v>438</v>
      </c>
      <c r="D128" s="51" t="s">
        <v>438</v>
      </c>
      <c r="E128" s="52" t="s">
        <v>438</v>
      </c>
      <c r="F128" s="52"/>
      <c r="G128" s="51" t="s">
        <v>438</v>
      </c>
      <c r="H128" s="51" t="s">
        <v>438</v>
      </c>
      <c r="I128" s="50" t="s">
        <v>438</v>
      </c>
      <c r="J128" s="51" t="s">
        <v>438</v>
      </c>
      <c r="K128" s="52" t="s">
        <v>438</v>
      </c>
      <c r="L128" s="52" t="s">
        <v>438</v>
      </c>
      <c r="M128" s="55" t="s">
        <v>438</v>
      </c>
      <c r="N128" s="56" t="s">
        <v>438</v>
      </c>
      <c r="O128" s="50" t="s">
        <v>438</v>
      </c>
      <c r="P128" s="51" t="s">
        <v>438</v>
      </c>
      <c r="Q128" s="52" t="s">
        <v>438</v>
      </c>
      <c r="R128" s="52" t="s">
        <v>438</v>
      </c>
      <c r="S128" s="55" t="s">
        <v>438</v>
      </c>
      <c r="T128" s="56" t="s">
        <v>438</v>
      </c>
      <c r="U128" s="50" t="s">
        <v>491</v>
      </c>
      <c r="V128" s="51">
        <v>5.14</v>
      </c>
      <c r="W128" s="52" t="s">
        <v>438</v>
      </c>
      <c r="X128" s="52"/>
      <c r="Y128" s="55">
        <v>0.44788732394366204</v>
      </c>
      <c r="Z128" s="56">
        <v>0.63694267515923553</v>
      </c>
      <c r="AA128" s="50" t="s">
        <v>438</v>
      </c>
      <c r="AB128" s="51" t="s">
        <v>438</v>
      </c>
      <c r="AC128" s="52" t="s">
        <v>438</v>
      </c>
      <c r="AD128" s="52"/>
      <c r="AE128" s="53" t="s">
        <v>438</v>
      </c>
      <c r="AF128" s="54" t="s">
        <v>438</v>
      </c>
    </row>
    <row r="129" spans="1:32" s="30" customFormat="1" ht="15.75" hidden="1" outlineLevel="1" x14ac:dyDescent="0.3">
      <c r="A129" s="30">
        <f t="shared" si="10"/>
        <v>29</v>
      </c>
      <c r="C129" s="50" t="s">
        <v>438</v>
      </c>
      <c r="D129" s="51" t="s">
        <v>438</v>
      </c>
      <c r="E129" s="52" t="s">
        <v>438</v>
      </c>
      <c r="F129" s="52"/>
      <c r="G129" s="51" t="s">
        <v>438</v>
      </c>
      <c r="H129" s="51" t="s">
        <v>438</v>
      </c>
      <c r="I129" s="50" t="s">
        <v>438</v>
      </c>
      <c r="J129" s="51" t="s">
        <v>438</v>
      </c>
      <c r="K129" s="52" t="s">
        <v>438</v>
      </c>
      <c r="L129" s="52" t="s">
        <v>438</v>
      </c>
      <c r="M129" s="55" t="s">
        <v>438</v>
      </c>
      <c r="N129" s="56" t="s">
        <v>438</v>
      </c>
      <c r="O129" s="50" t="s">
        <v>438</v>
      </c>
      <c r="P129" s="51" t="s">
        <v>438</v>
      </c>
      <c r="Q129" s="52" t="s">
        <v>438</v>
      </c>
      <c r="R129" s="52" t="s">
        <v>438</v>
      </c>
      <c r="S129" s="55" t="s">
        <v>438</v>
      </c>
      <c r="T129" s="56" t="s">
        <v>438</v>
      </c>
      <c r="U129" s="50" t="s">
        <v>492</v>
      </c>
      <c r="V129" s="51">
        <v>6.03</v>
      </c>
      <c r="W129" s="52">
        <v>6.8</v>
      </c>
      <c r="X129" s="52"/>
      <c r="Y129" s="55">
        <v>2.7257240204429323E-2</v>
      </c>
      <c r="Z129" s="56">
        <v>0.50750000000000006</v>
      </c>
      <c r="AA129" s="50" t="s">
        <v>438</v>
      </c>
      <c r="AB129" s="51" t="s">
        <v>438</v>
      </c>
      <c r="AC129" s="52" t="s">
        <v>438</v>
      </c>
      <c r="AD129" s="52"/>
      <c r="AE129" s="53" t="s">
        <v>438</v>
      </c>
      <c r="AF129" s="54" t="s">
        <v>438</v>
      </c>
    </row>
    <row r="130" spans="1:32" s="30" customFormat="1" ht="15.75" hidden="1" outlineLevel="1" x14ac:dyDescent="0.3">
      <c r="A130" s="30">
        <f t="shared" si="10"/>
        <v>30</v>
      </c>
      <c r="C130" s="50" t="s">
        <v>438</v>
      </c>
      <c r="D130" s="51" t="s">
        <v>438</v>
      </c>
      <c r="E130" s="52" t="s">
        <v>438</v>
      </c>
      <c r="F130" s="52"/>
      <c r="G130" s="51" t="s">
        <v>438</v>
      </c>
      <c r="H130" s="51" t="s">
        <v>438</v>
      </c>
      <c r="I130" s="50" t="s">
        <v>438</v>
      </c>
      <c r="J130" s="51" t="s">
        <v>438</v>
      </c>
      <c r="K130" s="52" t="s">
        <v>438</v>
      </c>
      <c r="L130" s="52" t="s">
        <v>438</v>
      </c>
      <c r="M130" s="55" t="s">
        <v>438</v>
      </c>
      <c r="N130" s="56" t="s">
        <v>438</v>
      </c>
      <c r="O130" s="50" t="s">
        <v>438</v>
      </c>
      <c r="P130" s="51" t="s">
        <v>438</v>
      </c>
      <c r="Q130" s="52" t="s">
        <v>438</v>
      </c>
      <c r="R130" s="52" t="s">
        <v>438</v>
      </c>
      <c r="S130" s="55" t="s">
        <v>438</v>
      </c>
      <c r="T130" s="56" t="s">
        <v>438</v>
      </c>
      <c r="U130" s="50" t="s">
        <v>493</v>
      </c>
      <c r="V130" s="51">
        <v>2.74</v>
      </c>
      <c r="W130" s="52">
        <v>3</v>
      </c>
      <c r="X130" s="52"/>
      <c r="Y130" s="55">
        <v>-1.0830324909747224E-2</v>
      </c>
      <c r="Z130" s="56">
        <v>2.621722846441954E-2</v>
      </c>
      <c r="AA130" s="50" t="s">
        <v>438</v>
      </c>
      <c r="AB130" s="51" t="s">
        <v>438</v>
      </c>
      <c r="AC130" s="52" t="s">
        <v>438</v>
      </c>
      <c r="AD130" s="52"/>
      <c r="AE130" s="53" t="s">
        <v>438</v>
      </c>
      <c r="AF130" s="54" t="s">
        <v>438</v>
      </c>
    </row>
    <row r="131" spans="1:32" s="30" customFormat="1" ht="15.75" hidden="1" outlineLevel="1" x14ac:dyDescent="0.3">
      <c r="A131" s="30">
        <f t="shared" si="10"/>
        <v>31</v>
      </c>
      <c r="C131" s="50" t="s">
        <v>438</v>
      </c>
      <c r="D131" s="51" t="s">
        <v>438</v>
      </c>
      <c r="E131" s="52" t="s">
        <v>438</v>
      </c>
      <c r="F131" s="52"/>
      <c r="G131" s="51" t="s">
        <v>438</v>
      </c>
      <c r="H131" s="51" t="s">
        <v>438</v>
      </c>
      <c r="I131" s="50" t="s">
        <v>438</v>
      </c>
      <c r="J131" s="51" t="s">
        <v>438</v>
      </c>
      <c r="K131" s="52" t="s">
        <v>438</v>
      </c>
      <c r="L131" s="52" t="s">
        <v>438</v>
      </c>
      <c r="M131" s="55" t="s">
        <v>438</v>
      </c>
      <c r="N131" s="56" t="s">
        <v>438</v>
      </c>
      <c r="O131" s="50" t="s">
        <v>438</v>
      </c>
      <c r="P131" s="51" t="s">
        <v>438</v>
      </c>
      <c r="Q131" s="52" t="s">
        <v>438</v>
      </c>
      <c r="R131" s="52" t="s">
        <v>438</v>
      </c>
      <c r="S131" s="55" t="s">
        <v>438</v>
      </c>
      <c r="T131" s="56" t="s">
        <v>438</v>
      </c>
      <c r="U131" s="50" t="s">
        <v>494</v>
      </c>
      <c r="V131" s="51">
        <v>2</v>
      </c>
      <c r="W131" s="52">
        <v>7.65</v>
      </c>
      <c r="X131" s="52"/>
      <c r="Y131" s="55">
        <v>-0.73753280839895008</v>
      </c>
      <c r="Z131" s="56">
        <v>-0.86807387862796836</v>
      </c>
      <c r="AA131" s="50" t="s">
        <v>438</v>
      </c>
      <c r="AB131" s="51" t="s">
        <v>438</v>
      </c>
      <c r="AC131" s="52" t="s">
        <v>438</v>
      </c>
      <c r="AD131" s="52"/>
      <c r="AE131" s="53" t="s">
        <v>438</v>
      </c>
      <c r="AF131" s="54" t="s">
        <v>438</v>
      </c>
    </row>
    <row r="132" spans="1:32" s="30" customFormat="1" ht="15.75" hidden="1" outlineLevel="1" x14ac:dyDescent="0.3">
      <c r="A132" s="30">
        <f t="shared" si="10"/>
        <v>32</v>
      </c>
      <c r="C132" s="50" t="s">
        <v>438</v>
      </c>
      <c r="D132" s="51" t="s">
        <v>438</v>
      </c>
      <c r="E132" s="52" t="s">
        <v>438</v>
      </c>
      <c r="F132" s="52"/>
      <c r="G132" s="51" t="s">
        <v>438</v>
      </c>
      <c r="H132" s="51" t="s">
        <v>438</v>
      </c>
      <c r="I132" s="50" t="s">
        <v>438</v>
      </c>
      <c r="J132" s="51" t="s">
        <v>438</v>
      </c>
      <c r="K132" s="52" t="s">
        <v>438</v>
      </c>
      <c r="L132" s="52" t="s">
        <v>438</v>
      </c>
      <c r="M132" s="55" t="s">
        <v>438</v>
      </c>
      <c r="N132" s="56" t="s">
        <v>438</v>
      </c>
      <c r="O132" s="50" t="s">
        <v>438</v>
      </c>
      <c r="P132" s="51" t="s">
        <v>438</v>
      </c>
      <c r="Q132" s="52" t="s">
        <v>438</v>
      </c>
      <c r="R132" s="52" t="s">
        <v>438</v>
      </c>
      <c r="S132" s="55" t="s">
        <v>438</v>
      </c>
      <c r="T132" s="56" t="s">
        <v>438</v>
      </c>
      <c r="U132" s="50" t="s">
        <v>495</v>
      </c>
      <c r="V132" s="51">
        <v>2.58</v>
      </c>
      <c r="W132" s="52">
        <v>3.1</v>
      </c>
      <c r="X132" s="52"/>
      <c r="Y132" s="55">
        <v>-0.19122257053291536</v>
      </c>
      <c r="Z132" s="56">
        <v>0.449438202247191</v>
      </c>
      <c r="AA132" s="50" t="s">
        <v>438</v>
      </c>
      <c r="AB132" s="51" t="s">
        <v>438</v>
      </c>
      <c r="AC132" s="52" t="s">
        <v>438</v>
      </c>
      <c r="AD132" s="52"/>
      <c r="AE132" s="53" t="s">
        <v>438</v>
      </c>
      <c r="AF132" s="54" t="s">
        <v>438</v>
      </c>
    </row>
    <row r="133" spans="1:32" s="30" customFormat="1" ht="15.75" hidden="1" outlineLevel="1" x14ac:dyDescent="0.3">
      <c r="A133" s="30">
        <f t="shared" si="10"/>
        <v>33</v>
      </c>
      <c r="C133" s="50" t="s">
        <v>438</v>
      </c>
      <c r="D133" s="51" t="s">
        <v>438</v>
      </c>
      <c r="E133" s="52" t="s">
        <v>438</v>
      </c>
      <c r="F133" s="52"/>
      <c r="G133" s="51" t="s">
        <v>438</v>
      </c>
      <c r="H133" s="51" t="s">
        <v>438</v>
      </c>
      <c r="I133" s="50" t="s">
        <v>438</v>
      </c>
      <c r="J133" s="51" t="s">
        <v>438</v>
      </c>
      <c r="K133" s="52" t="s">
        <v>438</v>
      </c>
      <c r="L133" s="52" t="s">
        <v>438</v>
      </c>
      <c r="M133" s="55" t="s">
        <v>438</v>
      </c>
      <c r="N133" s="56" t="s">
        <v>438</v>
      </c>
      <c r="O133" s="50" t="s">
        <v>438</v>
      </c>
      <c r="P133" s="51" t="s">
        <v>438</v>
      </c>
      <c r="Q133" s="52" t="s">
        <v>438</v>
      </c>
      <c r="R133" s="52" t="s">
        <v>438</v>
      </c>
      <c r="S133" s="55" t="s">
        <v>438</v>
      </c>
      <c r="T133" s="56" t="s">
        <v>438</v>
      </c>
      <c r="U133" s="50" t="s">
        <v>496</v>
      </c>
      <c r="V133" s="51">
        <v>0.56000000000000005</v>
      </c>
      <c r="W133" s="52" t="s">
        <v>438</v>
      </c>
      <c r="X133" s="52"/>
      <c r="Y133" s="55">
        <v>0.69696969696969702</v>
      </c>
      <c r="Z133" s="56" t="s">
        <v>127</v>
      </c>
      <c r="AA133" s="50" t="s">
        <v>438</v>
      </c>
      <c r="AB133" s="51" t="s">
        <v>438</v>
      </c>
      <c r="AC133" s="52" t="s">
        <v>438</v>
      </c>
      <c r="AD133" s="52"/>
      <c r="AE133" s="53" t="s">
        <v>438</v>
      </c>
      <c r="AF133" s="54" t="s">
        <v>438</v>
      </c>
    </row>
    <row r="134" spans="1:32" s="30" customFormat="1" ht="15.75" hidden="1" outlineLevel="1" x14ac:dyDescent="0.3">
      <c r="A134" s="30">
        <f t="shared" si="10"/>
        <v>34</v>
      </c>
      <c r="C134" s="50" t="s">
        <v>438</v>
      </c>
      <c r="D134" s="51" t="s">
        <v>438</v>
      </c>
      <c r="E134" s="52" t="s">
        <v>438</v>
      </c>
      <c r="F134" s="52"/>
      <c r="G134" s="51" t="s">
        <v>438</v>
      </c>
      <c r="H134" s="51" t="s">
        <v>438</v>
      </c>
      <c r="I134" s="50" t="s">
        <v>438</v>
      </c>
      <c r="J134" s="51" t="s">
        <v>438</v>
      </c>
      <c r="K134" s="52" t="s">
        <v>438</v>
      </c>
      <c r="L134" s="52" t="s">
        <v>438</v>
      </c>
      <c r="M134" s="55" t="s">
        <v>438</v>
      </c>
      <c r="N134" s="56" t="s">
        <v>438</v>
      </c>
      <c r="O134" s="50" t="s">
        <v>438</v>
      </c>
      <c r="P134" s="51" t="s">
        <v>438</v>
      </c>
      <c r="Q134" s="52" t="s">
        <v>438</v>
      </c>
      <c r="R134" s="52" t="s">
        <v>438</v>
      </c>
      <c r="S134" s="55" t="s">
        <v>438</v>
      </c>
      <c r="T134" s="56" t="s">
        <v>438</v>
      </c>
      <c r="U134" s="50" t="s">
        <v>497</v>
      </c>
      <c r="V134" s="51">
        <v>4.26</v>
      </c>
      <c r="W134" s="52" t="s">
        <v>438</v>
      </c>
      <c r="X134" s="52"/>
      <c r="Y134" s="55" t="s">
        <v>127</v>
      </c>
      <c r="Z134" s="56" t="s">
        <v>127</v>
      </c>
      <c r="AA134" s="50" t="s">
        <v>438</v>
      </c>
      <c r="AB134" s="51" t="s">
        <v>438</v>
      </c>
      <c r="AC134" s="52" t="s">
        <v>438</v>
      </c>
      <c r="AD134" s="52"/>
      <c r="AE134" s="53" t="s">
        <v>438</v>
      </c>
      <c r="AF134" s="54" t="s">
        <v>438</v>
      </c>
    </row>
    <row r="135" spans="1:32" s="30" customFormat="1" ht="15.75" hidden="1" outlineLevel="1" x14ac:dyDescent="0.3">
      <c r="A135" s="30">
        <f t="shared" si="10"/>
        <v>35</v>
      </c>
      <c r="C135" s="50" t="s">
        <v>438</v>
      </c>
      <c r="D135" s="51" t="s">
        <v>438</v>
      </c>
      <c r="E135" s="52" t="s">
        <v>438</v>
      </c>
      <c r="F135" s="52"/>
      <c r="G135" s="51" t="s">
        <v>438</v>
      </c>
      <c r="H135" s="51" t="s">
        <v>438</v>
      </c>
      <c r="I135" s="50" t="s">
        <v>438</v>
      </c>
      <c r="J135" s="51" t="s">
        <v>438</v>
      </c>
      <c r="K135" s="52" t="s">
        <v>438</v>
      </c>
      <c r="L135" s="52" t="s">
        <v>438</v>
      </c>
      <c r="M135" s="55" t="s">
        <v>438</v>
      </c>
      <c r="N135" s="56" t="s">
        <v>438</v>
      </c>
      <c r="O135" s="50" t="s">
        <v>438</v>
      </c>
      <c r="P135" s="51" t="s">
        <v>438</v>
      </c>
      <c r="Q135" s="52" t="s">
        <v>438</v>
      </c>
      <c r="R135" s="52" t="s">
        <v>438</v>
      </c>
      <c r="S135" s="55" t="s">
        <v>438</v>
      </c>
      <c r="T135" s="56" t="s">
        <v>438</v>
      </c>
      <c r="U135" s="50" t="s">
        <v>498</v>
      </c>
      <c r="V135" s="51">
        <v>6.26</v>
      </c>
      <c r="W135" s="52">
        <v>5.59</v>
      </c>
      <c r="X135" s="52"/>
      <c r="Y135" s="55">
        <v>-3.3950617283950768E-2</v>
      </c>
      <c r="Z135" s="56">
        <v>0.32627118644067798</v>
      </c>
      <c r="AA135" s="50" t="s">
        <v>438</v>
      </c>
      <c r="AB135" s="51" t="s">
        <v>438</v>
      </c>
      <c r="AC135" s="52" t="s">
        <v>438</v>
      </c>
      <c r="AD135" s="52"/>
      <c r="AE135" s="53" t="s">
        <v>438</v>
      </c>
      <c r="AF135" s="54" t="s">
        <v>438</v>
      </c>
    </row>
    <row r="136" spans="1:32" s="30" customFormat="1" ht="15.75" hidden="1" outlineLevel="1" x14ac:dyDescent="0.3">
      <c r="A136" s="30">
        <f t="shared" si="10"/>
        <v>36</v>
      </c>
      <c r="C136" s="50" t="s">
        <v>438</v>
      </c>
      <c r="D136" s="51" t="s">
        <v>438</v>
      </c>
      <c r="E136" s="52" t="s">
        <v>438</v>
      </c>
      <c r="F136" s="52"/>
      <c r="G136" s="51" t="s">
        <v>438</v>
      </c>
      <c r="H136" s="51" t="s">
        <v>438</v>
      </c>
      <c r="I136" s="50" t="s">
        <v>438</v>
      </c>
      <c r="J136" s="51" t="s">
        <v>438</v>
      </c>
      <c r="K136" s="52" t="s">
        <v>438</v>
      </c>
      <c r="L136" s="52" t="s">
        <v>438</v>
      </c>
      <c r="M136" s="55" t="s">
        <v>438</v>
      </c>
      <c r="N136" s="56" t="s">
        <v>438</v>
      </c>
      <c r="O136" s="50" t="s">
        <v>438</v>
      </c>
      <c r="P136" s="51" t="s">
        <v>438</v>
      </c>
      <c r="Q136" s="52" t="s">
        <v>438</v>
      </c>
      <c r="R136" s="52" t="s">
        <v>438</v>
      </c>
      <c r="S136" s="55" t="s">
        <v>438</v>
      </c>
      <c r="T136" s="56" t="s">
        <v>438</v>
      </c>
      <c r="U136" s="50" t="s">
        <v>499</v>
      </c>
      <c r="V136" s="51">
        <v>2.75</v>
      </c>
      <c r="W136" s="52">
        <v>5.4</v>
      </c>
      <c r="X136" s="52"/>
      <c r="Y136" s="55">
        <v>-0.26666666666666672</v>
      </c>
      <c r="Z136" s="56">
        <v>-0.12698412698412698</v>
      </c>
      <c r="AA136" s="50" t="s">
        <v>438</v>
      </c>
      <c r="AB136" s="51" t="s">
        <v>438</v>
      </c>
      <c r="AC136" s="52" t="s">
        <v>438</v>
      </c>
      <c r="AD136" s="52"/>
      <c r="AE136" s="53" t="s">
        <v>438</v>
      </c>
      <c r="AF136" s="54" t="s">
        <v>438</v>
      </c>
    </row>
    <row r="137" spans="1:32" s="30" customFormat="1" ht="15.75" hidden="1" outlineLevel="1" x14ac:dyDescent="0.3">
      <c r="A137" s="30">
        <f t="shared" si="10"/>
        <v>37</v>
      </c>
      <c r="C137" s="50" t="s">
        <v>438</v>
      </c>
      <c r="D137" s="51" t="s">
        <v>438</v>
      </c>
      <c r="E137" s="52" t="s">
        <v>438</v>
      </c>
      <c r="F137" s="52"/>
      <c r="G137" s="51" t="s">
        <v>438</v>
      </c>
      <c r="H137" s="51" t="s">
        <v>438</v>
      </c>
      <c r="I137" s="50" t="s">
        <v>438</v>
      </c>
      <c r="J137" s="51" t="s">
        <v>438</v>
      </c>
      <c r="K137" s="52" t="s">
        <v>438</v>
      </c>
      <c r="L137" s="52" t="s">
        <v>438</v>
      </c>
      <c r="M137" s="55" t="s">
        <v>438</v>
      </c>
      <c r="N137" s="56" t="s">
        <v>438</v>
      </c>
      <c r="O137" s="50" t="s">
        <v>438</v>
      </c>
      <c r="P137" s="51" t="s">
        <v>438</v>
      </c>
      <c r="Q137" s="52" t="s">
        <v>438</v>
      </c>
      <c r="R137" s="52" t="s">
        <v>438</v>
      </c>
      <c r="S137" s="55" t="s">
        <v>438</v>
      </c>
      <c r="T137" s="56" t="s">
        <v>438</v>
      </c>
      <c r="U137" s="50" t="s">
        <v>500</v>
      </c>
      <c r="V137" s="51">
        <v>-6.52</v>
      </c>
      <c r="W137" s="52" t="s">
        <v>438</v>
      </c>
      <c r="X137" s="52"/>
      <c r="Y137" s="55" t="s">
        <v>87</v>
      </c>
      <c r="Z137" s="56" t="s">
        <v>87</v>
      </c>
      <c r="AA137" s="50" t="s">
        <v>438</v>
      </c>
      <c r="AB137" s="51" t="s">
        <v>438</v>
      </c>
      <c r="AC137" s="52" t="s">
        <v>438</v>
      </c>
      <c r="AD137" s="52"/>
      <c r="AE137" s="53" t="s">
        <v>438</v>
      </c>
      <c r="AF137" s="54" t="s">
        <v>438</v>
      </c>
    </row>
    <row r="138" spans="1:32" s="30" customFormat="1" ht="15.75" hidden="1" outlineLevel="1" x14ac:dyDescent="0.3">
      <c r="A138" s="30">
        <f t="shared" si="10"/>
        <v>38</v>
      </c>
      <c r="C138" s="50" t="s">
        <v>438</v>
      </c>
      <c r="D138" s="51" t="s">
        <v>438</v>
      </c>
      <c r="E138" s="52" t="s">
        <v>438</v>
      </c>
      <c r="F138" s="52"/>
      <c r="G138" s="51" t="s">
        <v>438</v>
      </c>
      <c r="H138" s="51" t="s">
        <v>438</v>
      </c>
      <c r="I138" s="50" t="s">
        <v>438</v>
      </c>
      <c r="J138" s="51" t="s">
        <v>438</v>
      </c>
      <c r="K138" s="52" t="s">
        <v>438</v>
      </c>
      <c r="L138" s="52" t="s">
        <v>438</v>
      </c>
      <c r="M138" s="55" t="s">
        <v>438</v>
      </c>
      <c r="N138" s="56" t="s">
        <v>438</v>
      </c>
      <c r="O138" s="50" t="s">
        <v>438</v>
      </c>
      <c r="P138" s="51" t="s">
        <v>438</v>
      </c>
      <c r="Q138" s="52" t="s">
        <v>438</v>
      </c>
      <c r="R138" s="52" t="s">
        <v>438</v>
      </c>
      <c r="S138" s="55" t="s">
        <v>438</v>
      </c>
      <c r="T138" s="56" t="s">
        <v>438</v>
      </c>
      <c r="U138" s="50" t="s">
        <v>501</v>
      </c>
      <c r="V138" s="51">
        <v>0.66</v>
      </c>
      <c r="W138" s="52" t="s">
        <v>438</v>
      </c>
      <c r="X138" s="52"/>
      <c r="Y138" s="55">
        <v>-0.7142857142857143</v>
      </c>
      <c r="Z138" s="56" t="s">
        <v>438</v>
      </c>
      <c r="AA138" s="50" t="s">
        <v>438</v>
      </c>
      <c r="AB138" s="51" t="s">
        <v>438</v>
      </c>
      <c r="AC138" s="52" t="s">
        <v>438</v>
      </c>
      <c r="AD138" s="52"/>
      <c r="AE138" s="53" t="s">
        <v>438</v>
      </c>
      <c r="AF138" s="54" t="s">
        <v>438</v>
      </c>
    </row>
    <row r="139" spans="1:32" s="30" customFormat="1" ht="15.75" hidden="1" outlineLevel="1" x14ac:dyDescent="0.3">
      <c r="A139" s="30">
        <f t="shared" si="10"/>
        <v>39</v>
      </c>
      <c r="C139" s="50" t="s">
        <v>438</v>
      </c>
      <c r="D139" s="51" t="s">
        <v>438</v>
      </c>
      <c r="E139" s="52" t="s">
        <v>438</v>
      </c>
      <c r="F139" s="52"/>
      <c r="G139" s="51" t="s">
        <v>438</v>
      </c>
      <c r="H139" s="51" t="s">
        <v>438</v>
      </c>
      <c r="I139" s="50" t="s">
        <v>438</v>
      </c>
      <c r="J139" s="51" t="s">
        <v>438</v>
      </c>
      <c r="K139" s="52" t="s">
        <v>438</v>
      </c>
      <c r="L139" s="52" t="s">
        <v>438</v>
      </c>
      <c r="M139" s="55" t="s">
        <v>438</v>
      </c>
      <c r="N139" s="56" t="s">
        <v>438</v>
      </c>
      <c r="O139" s="50" t="s">
        <v>438</v>
      </c>
      <c r="P139" s="51" t="s">
        <v>438</v>
      </c>
      <c r="Q139" s="52" t="s">
        <v>438</v>
      </c>
      <c r="R139" s="52" t="s">
        <v>438</v>
      </c>
      <c r="S139" s="55" t="s">
        <v>438</v>
      </c>
      <c r="T139" s="56" t="s">
        <v>438</v>
      </c>
      <c r="U139" s="50" t="s">
        <v>502</v>
      </c>
      <c r="V139" s="51">
        <v>5.15</v>
      </c>
      <c r="W139" s="52" t="s">
        <v>438</v>
      </c>
      <c r="X139" s="52"/>
      <c r="Y139" s="55">
        <v>2.1790123456790123</v>
      </c>
      <c r="Z139" s="56" t="s">
        <v>127</v>
      </c>
      <c r="AA139" s="50" t="s">
        <v>438</v>
      </c>
      <c r="AB139" s="51" t="s">
        <v>438</v>
      </c>
      <c r="AC139" s="52" t="s">
        <v>438</v>
      </c>
      <c r="AD139" s="52"/>
      <c r="AE139" s="53" t="s">
        <v>438</v>
      </c>
      <c r="AF139" s="54" t="s">
        <v>438</v>
      </c>
    </row>
    <row r="140" spans="1:32" s="30" customFormat="1" ht="15.75" hidden="1" outlineLevel="1" x14ac:dyDescent="0.3">
      <c r="A140" s="30">
        <f t="shared" si="10"/>
        <v>40</v>
      </c>
      <c r="C140" s="50" t="s">
        <v>438</v>
      </c>
      <c r="D140" s="51" t="s">
        <v>438</v>
      </c>
      <c r="E140" s="52" t="s">
        <v>438</v>
      </c>
      <c r="F140" s="52"/>
      <c r="G140" s="51" t="s">
        <v>438</v>
      </c>
      <c r="H140" s="51" t="s">
        <v>438</v>
      </c>
      <c r="I140" s="50" t="s">
        <v>438</v>
      </c>
      <c r="J140" s="51" t="s">
        <v>438</v>
      </c>
      <c r="K140" s="52" t="s">
        <v>438</v>
      </c>
      <c r="L140" s="52" t="s">
        <v>438</v>
      </c>
      <c r="M140" s="55" t="s">
        <v>438</v>
      </c>
      <c r="N140" s="56" t="s">
        <v>438</v>
      </c>
      <c r="O140" s="50" t="s">
        <v>438</v>
      </c>
      <c r="P140" s="51" t="s">
        <v>438</v>
      </c>
      <c r="Q140" s="52" t="s">
        <v>438</v>
      </c>
      <c r="R140" s="52" t="s">
        <v>438</v>
      </c>
      <c r="S140" s="55" t="s">
        <v>438</v>
      </c>
      <c r="T140" s="56" t="s">
        <v>438</v>
      </c>
      <c r="U140" s="50" t="s">
        <v>503</v>
      </c>
      <c r="V140" s="51">
        <v>-0.88</v>
      </c>
      <c r="W140" s="52" t="s">
        <v>438</v>
      </c>
      <c r="X140" s="52"/>
      <c r="Y140" s="55" t="s">
        <v>106</v>
      </c>
      <c r="Z140" s="56" t="s">
        <v>87</v>
      </c>
      <c r="AA140" s="50" t="s">
        <v>438</v>
      </c>
      <c r="AB140" s="51" t="s">
        <v>438</v>
      </c>
      <c r="AC140" s="52" t="s">
        <v>438</v>
      </c>
      <c r="AD140" s="52"/>
      <c r="AE140" s="53" t="s">
        <v>438</v>
      </c>
      <c r="AF140" s="54" t="s">
        <v>438</v>
      </c>
    </row>
    <row r="141" spans="1:32" s="30" customFormat="1" ht="15.75" hidden="1" outlineLevel="1" x14ac:dyDescent="0.3">
      <c r="A141" s="30">
        <f t="shared" si="10"/>
        <v>41</v>
      </c>
      <c r="C141" s="50" t="s">
        <v>438</v>
      </c>
      <c r="D141" s="51" t="s">
        <v>438</v>
      </c>
      <c r="E141" s="52" t="s">
        <v>438</v>
      </c>
      <c r="F141" s="52"/>
      <c r="G141" s="51" t="s">
        <v>438</v>
      </c>
      <c r="H141" s="51" t="s">
        <v>438</v>
      </c>
      <c r="I141" s="50" t="s">
        <v>438</v>
      </c>
      <c r="J141" s="51" t="s">
        <v>438</v>
      </c>
      <c r="K141" s="52" t="s">
        <v>438</v>
      </c>
      <c r="L141" s="52" t="s">
        <v>438</v>
      </c>
      <c r="M141" s="55" t="s">
        <v>438</v>
      </c>
      <c r="N141" s="56" t="s">
        <v>438</v>
      </c>
      <c r="O141" s="50" t="s">
        <v>438</v>
      </c>
      <c r="P141" s="51" t="s">
        <v>438</v>
      </c>
      <c r="Q141" s="52" t="s">
        <v>438</v>
      </c>
      <c r="R141" s="52" t="s">
        <v>438</v>
      </c>
      <c r="S141" s="55" t="s">
        <v>438</v>
      </c>
      <c r="T141" s="56" t="s">
        <v>438</v>
      </c>
      <c r="U141" s="50" t="s">
        <v>504</v>
      </c>
      <c r="V141" s="51">
        <v>1.17</v>
      </c>
      <c r="W141" s="52" t="s">
        <v>438</v>
      </c>
      <c r="X141" s="52"/>
      <c r="Y141" s="55">
        <v>-0.35714285714285721</v>
      </c>
      <c r="Z141" s="56">
        <v>-0.32369942196531798</v>
      </c>
      <c r="AA141" s="50" t="s">
        <v>438</v>
      </c>
      <c r="AB141" s="51" t="s">
        <v>438</v>
      </c>
      <c r="AC141" s="52" t="s">
        <v>438</v>
      </c>
      <c r="AD141" s="52"/>
      <c r="AE141" s="53" t="s">
        <v>438</v>
      </c>
      <c r="AF141" s="54" t="s">
        <v>438</v>
      </c>
    </row>
    <row r="142" spans="1:32" s="30" customFormat="1" ht="15.75" hidden="1" outlineLevel="1" x14ac:dyDescent="0.3">
      <c r="A142" s="30">
        <f t="shared" si="10"/>
        <v>42</v>
      </c>
      <c r="C142" s="50" t="s">
        <v>438</v>
      </c>
      <c r="D142" s="51" t="s">
        <v>438</v>
      </c>
      <c r="E142" s="52" t="s">
        <v>438</v>
      </c>
      <c r="F142" s="52"/>
      <c r="G142" s="51" t="s">
        <v>438</v>
      </c>
      <c r="H142" s="51" t="s">
        <v>438</v>
      </c>
      <c r="I142" s="50" t="s">
        <v>438</v>
      </c>
      <c r="J142" s="51" t="s">
        <v>438</v>
      </c>
      <c r="K142" s="52" t="s">
        <v>438</v>
      </c>
      <c r="L142" s="52" t="s">
        <v>438</v>
      </c>
      <c r="M142" s="55" t="s">
        <v>438</v>
      </c>
      <c r="N142" s="56" t="s">
        <v>438</v>
      </c>
      <c r="O142" s="50" t="s">
        <v>438</v>
      </c>
      <c r="P142" s="51" t="s">
        <v>438</v>
      </c>
      <c r="Q142" s="52" t="s">
        <v>438</v>
      </c>
      <c r="R142" s="52" t="s">
        <v>438</v>
      </c>
      <c r="S142" s="55" t="s">
        <v>438</v>
      </c>
      <c r="T142" s="56" t="s">
        <v>438</v>
      </c>
      <c r="U142" s="50" t="s">
        <v>438</v>
      </c>
      <c r="V142" s="51" t="s">
        <v>438</v>
      </c>
      <c r="W142" s="52" t="s">
        <v>438</v>
      </c>
      <c r="X142" s="52"/>
      <c r="Y142" s="55" t="s">
        <v>438</v>
      </c>
      <c r="Z142" s="56" t="s">
        <v>438</v>
      </c>
      <c r="AA142" s="50" t="s">
        <v>438</v>
      </c>
      <c r="AB142" s="51" t="s">
        <v>438</v>
      </c>
      <c r="AC142" s="52" t="s">
        <v>438</v>
      </c>
      <c r="AD142" s="52"/>
      <c r="AE142" s="53" t="s">
        <v>438</v>
      </c>
      <c r="AF142" s="54" t="s">
        <v>438</v>
      </c>
    </row>
    <row r="143" spans="1:32" s="30" customFormat="1" ht="15.75" hidden="1" outlineLevel="1" x14ac:dyDescent="0.3">
      <c r="A143" s="30">
        <f t="shared" si="10"/>
        <v>43</v>
      </c>
      <c r="C143" s="50" t="s">
        <v>438</v>
      </c>
      <c r="D143" s="51" t="s">
        <v>438</v>
      </c>
      <c r="E143" s="52" t="s">
        <v>438</v>
      </c>
      <c r="F143" s="52"/>
      <c r="G143" s="51" t="s">
        <v>438</v>
      </c>
      <c r="H143" s="51" t="s">
        <v>438</v>
      </c>
      <c r="I143" s="50" t="s">
        <v>438</v>
      </c>
      <c r="J143" s="51" t="s">
        <v>438</v>
      </c>
      <c r="K143" s="52" t="s">
        <v>438</v>
      </c>
      <c r="L143" s="52" t="s">
        <v>438</v>
      </c>
      <c r="M143" s="55" t="s">
        <v>438</v>
      </c>
      <c r="N143" s="56" t="s">
        <v>438</v>
      </c>
      <c r="O143" s="50" t="s">
        <v>438</v>
      </c>
      <c r="P143" s="51" t="s">
        <v>438</v>
      </c>
      <c r="Q143" s="52" t="s">
        <v>438</v>
      </c>
      <c r="R143" s="52" t="s">
        <v>438</v>
      </c>
      <c r="S143" s="55" t="s">
        <v>438</v>
      </c>
      <c r="T143" s="56" t="s">
        <v>438</v>
      </c>
      <c r="U143" s="50" t="s">
        <v>438</v>
      </c>
      <c r="V143" s="51" t="s">
        <v>438</v>
      </c>
      <c r="W143" s="52" t="s">
        <v>438</v>
      </c>
      <c r="X143" s="52"/>
      <c r="Y143" s="55" t="s">
        <v>438</v>
      </c>
      <c r="Z143" s="56" t="s">
        <v>438</v>
      </c>
      <c r="AA143" s="50" t="s">
        <v>438</v>
      </c>
      <c r="AB143" s="51" t="s">
        <v>438</v>
      </c>
      <c r="AC143" s="52" t="s">
        <v>438</v>
      </c>
      <c r="AD143" s="52"/>
      <c r="AE143" s="53" t="s">
        <v>438</v>
      </c>
      <c r="AF143" s="54" t="s">
        <v>438</v>
      </c>
    </row>
    <row r="144" spans="1:32" s="30" customFormat="1" ht="15.75" hidden="1" outlineLevel="1" x14ac:dyDescent="0.3">
      <c r="A144" s="30">
        <f t="shared" si="10"/>
        <v>44</v>
      </c>
      <c r="C144" s="50" t="s">
        <v>438</v>
      </c>
      <c r="D144" s="51" t="s">
        <v>438</v>
      </c>
      <c r="E144" s="52" t="s">
        <v>438</v>
      </c>
      <c r="F144" s="52"/>
      <c r="G144" s="51" t="s">
        <v>438</v>
      </c>
      <c r="H144" s="51" t="s">
        <v>438</v>
      </c>
      <c r="I144" s="50" t="s">
        <v>438</v>
      </c>
      <c r="J144" s="51" t="s">
        <v>438</v>
      </c>
      <c r="K144" s="52" t="s">
        <v>438</v>
      </c>
      <c r="L144" s="52" t="s">
        <v>438</v>
      </c>
      <c r="M144" s="55" t="s">
        <v>438</v>
      </c>
      <c r="N144" s="56" t="s">
        <v>438</v>
      </c>
      <c r="O144" s="50" t="s">
        <v>438</v>
      </c>
      <c r="P144" s="51" t="s">
        <v>438</v>
      </c>
      <c r="Q144" s="52" t="s">
        <v>438</v>
      </c>
      <c r="R144" s="52" t="s">
        <v>438</v>
      </c>
      <c r="S144" s="55" t="s">
        <v>438</v>
      </c>
      <c r="T144" s="56" t="s">
        <v>438</v>
      </c>
      <c r="U144" s="50" t="s">
        <v>438</v>
      </c>
      <c r="V144" s="51" t="s">
        <v>438</v>
      </c>
      <c r="W144" s="52" t="s">
        <v>438</v>
      </c>
      <c r="X144" s="52"/>
      <c r="Y144" s="55" t="s">
        <v>438</v>
      </c>
      <c r="Z144" s="56" t="s">
        <v>438</v>
      </c>
      <c r="AA144" s="50" t="s">
        <v>438</v>
      </c>
      <c r="AB144" s="51" t="s">
        <v>438</v>
      </c>
      <c r="AC144" s="52" t="s">
        <v>438</v>
      </c>
      <c r="AD144" s="52"/>
      <c r="AE144" s="53" t="s">
        <v>438</v>
      </c>
      <c r="AF144" s="54" t="s">
        <v>438</v>
      </c>
    </row>
    <row r="145" spans="1:32" s="30" customFormat="1" ht="15.75" hidden="1" outlineLevel="1" x14ac:dyDescent="0.3">
      <c r="A145" s="30">
        <f t="shared" si="10"/>
        <v>45</v>
      </c>
      <c r="C145" s="50" t="s">
        <v>438</v>
      </c>
      <c r="D145" s="51" t="s">
        <v>438</v>
      </c>
      <c r="E145" s="52" t="s">
        <v>438</v>
      </c>
      <c r="F145" s="52"/>
      <c r="G145" s="51" t="s">
        <v>438</v>
      </c>
      <c r="H145" s="51" t="s">
        <v>438</v>
      </c>
      <c r="I145" s="50" t="s">
        <v>438</v>
      </c>
      <c r="J145" s="51" t="s">
        <v>438</v>
      </c>
      <c r="K145" s="52" t="s">
        <v>438</v>
      </c>
      <c r="L145" s="52" t="s">
        <v>438</v>
      </c>
      <c r="M145" s="55" t="s">
        <v>438</v>
      </c>
      <c r="N145" s="56" t="s">
        <v>438</v>
      </c>
      <c r="O145" s="50" t="s">
        <v>438</v>
      </c>
      <c r="P145" s="51" t="s">
        <v>438</v>
      </c>
      <c r="Q145" s="52" t="s">
        <v>438</v>
      </c>
      <c r="R145" s="52" t="s">
        <v>438</v>
      </c>
      <c r="S145" s="55" t="s">
        <v>438</v>
      </c>
      <c r="T145" s="56" t="s">
        <v>438</v>
      </c>
      <c r="U145" s="50" t="s">
        <v>438</v>
      </c>
      <c r="V145" s="51" t="s">
        <v>438</v>
      </c>
      <c r="W145" s="52" t="s">
        <v>438</v>
      </c>
      <c r="X145" s="52"/>
      <c r="Y145" s="55" t="s">
        <v>438</v>
      </c>
      <c r="Z145" s="56" t="s">
        <v>438</v>
      </c>
      <c r="AA145" s="50" t="s">
        <v>438</v>
      </c>
      <c r="AB145" s="51" t="s">
        <v>438</v>
      </c>
      <c r="AC145" s="52" t="s">
        <v>438</v>
      </c>
      <c r="AD145" s="52"/>
      <c r="AE145" s="53" t="s">
        <v>438</v>
      </c>
      <c r="AF145" s="54" t="s">
        <v>438</v>
      </c>
    </row>
    <row r="146" spans="1:32" s="30" customFormat="1" ht="15.75" hidden="1" outlineLevel="1" x14ac:dyDescent="0.3">
      <c r="A146" s="30">
        <f t="shared" si="10"/>
        <v>46</v>
      </c>
      <c r="C146" s="50" t="s">
        <v>438</v>
      </c>
      <c r="D146" s="51" t="s">
        <v>438</v>
      </c>
      <c r="E146" s="52" t="s">
        <v>438</v>
      </c>
      <c r="F146" s="52"/>
      <c r="G146" s="51" t="s">
        <v>438</v>
      </c>
      <c r="H146" s="51" t="s">
        <v>438</v>
      </c>
      <c r="I146" s="50" t="s">
        <v>438</v>
      </c>
      <c r="J146" s="51" t="s">
        <v>438</v>
      </c>
      <c r="K146" s="52" t="s">
        <v>438</v>
      </c>
      <c r="L146" s="52" t="s">
        <v>438</v>
      </c>
      <c r="M146" s="55" t="s">
        <v>438</v>
      </c>
      <c r="N146" s="56" t="s">
        <v>438</v>
      </c>
      <c r="O146" s="50" t="s">
        <v>438</v>
      </c>
      <c r="P146" s="51" t="s">
        <v>438</v>
      </c>
      <c r="Q146" s="52" t="s">
        <v>438</v>
      </c>
      <c r="R146" s="52" t="s">
        <v>438</v>
      </c>
      <c r="S146" s="55" t="s">
        <v>438</v>
      </c>
      <c r="T146" s="56" t="s">
        <v>438</v>
      </c>
      <c r="U146" s="50" t="s">
        <v>438</v>
      </c>
      <c r="V146" s="51" t="s">
        <v>438</v>
      </c>
      <c r="W146" s="52" t="s">
        <v>438</v>
      </c>
      <c r="X146" s="52"/>
      <c r="Y146" s="55" t="s">
        <v>438</v>
      </c>
      <c r="Z146" s="56" t="s">
        <v>438</v>
      </c>
      <c r="AA146" s="50" t="s">
        <v>438</v>
      </c>
      <c r="AB146" s="51" t="s">
        <v>438</v>
      </c>
      <c r="AC146" s="52" t="s">
        <v>438</v>
      </c>
      <c r="AD146" s="52"/>
      <c r="AE146" s="53" t="s">
        <v>438</v>
      </c>
      <c r="AF146" s="54" t="s">
        <v>438</v>
      </c>
    </row>
    <row r="147" spans="1:32" s="30" customFormat="1" ht="15.75" hidden="1" outlineLevel="1" x14ac:dyDescent="0.3">
      <c r="A147" s="30">
        <f t="shared" si="10"/>
        <v>47</v>
      </c>
      <c r="C147" s="50" t="s">
        <v>438</v>
      </c>
      <c r="D147" s="51" t="s">
        <v>438</v>
      </c>
      <c r="E147" s="52" t="s">
        <v>438</v>
      </c>
      <c r="F147" s="52"/>
      <c r="G147" s="51" t="s">
        <v>438</v>
      </c>
      <c r="H147" s="51" t="s">
        <v>438</v>
      </c>
      <c r="I147" s="50" t="s">
        <v>438</v>
      </c>
      <c r="J147" s="51" t="s">
        <v>438</v>
      </c>
      <c r="K147" s="52" t="s">
        <v>438</v>
      </c>
      <c r="L147" s="52" t="s">
        <v>438</v>
      </c>
      <c r="M147" s="55" t="s">
        <v>438</v>
      </c>
      <c r="N147" s="56" t="s">
        <v>438</v>
      </c>
      <c r="O147" s="50" t="s">
        <v>438</v>
      </c>
      <c r="P147" s="51" t="s">
        <v>438</v>
      </c>
      <c r="Q147" s="52" t="s">
        <v>438</v>
      </c>
      <c r="R147" s="52" t="s">
        <v>438</v>
      </c>
      <c r="S147" s="55" t="s">
        <v>438</v>
      </c>
      <c r="T147" s="56" t="s">
        <v>438</v>
      </c>
      <c r="U147" s="50" t="s">
        <v>438</v>
      </c>
      <c r="V147" s="51" t="s">
        <v>438</v>
      </c>
      <c r="W147" s="52" t="s">
        <v>438</v>
      </c>
      <c r="X147" s="52"/>
      <c r="Y147" s="55" t="s">
        <v>438</v>
      </c>
      <c r="Z147" s="56" t="s">
        <v>438</v>
      </c>
      <c r="AA147" s="50" t="s">
        <v>438</v>
      </c>
      <c r="AB147" s="51" t="s">
        <v>438</v>
      </c>
      <c r="AC147" s="52" t="s">
        <v>438</v>
      </c>
      <c r="AD147" s="52"/>
      <c r="AE147" s="53" t="s">
        <v>438</v>
      </c>
      <c r="AF147" s="54" t="s">
        <v>438</v>
      </c>
    </row>
    <row r="148" spans="1:32" s="30" customFormat="1" ht="15.75" hidden="1" outlineLevel="1" x14ac:dyDescent="0.3">
      <c r="A148" s="30">
        <f t="shared" si="10"/>
        <v>48</v>
      </c>
      <c r="C148" s="50" t="s">
        <v>438</v>
      </c>
      <c r="D148" s="51" t="s">
        <v>438</v>
      </c>
      <c r="E148" s="52" t="s">
        <v>438</v>
      </c>
      <c r="F148" s="52"/>
      <c r="G148" s="51" t="s">
        <v>438</v>
      </c>
      <c r="H148" s="51" t="s">
        <v>438</v>
      </c>
      <c r="I148" s="50" t="s">
        <v>438</v>
      </c>
      <c r="J148" s="51" t="s">
        <v>438</v>
      </c>
      <c r="K148" s="52" t="s">
        <v>438</v>
      </c>
      <c r="L148" s="52" t="s">
        <v>438</v>
      </c>
      <c r="M148" s="55" t="s">
        <v>438</v>
      </c>
      <c r="N148" s="56" t="s">
        <v>438</v>
      </c>
      <c r="O148" s="50" t="s">
        <v>438</v>
      </c>
      <c r="P148" s="51" t="s">
        <v>438</v>
      </c>
      <c r="Q148" s="52" t="s">
        <v>438</v>
      </c>
      <c r="R148" s="52" t="s">
        <v>438</v>
      </c>
      <c r="S148" s="55" t="s">
        <v>438</v>
      </c>
      <c r="T148" s="56" t="s">
        <v>438</v>
      </c>
      <c r="U148" s="50" t="s">
        <v>438</v>
      </c>
      <c r="V148" s="51" t="s">
        <v>438</v>
      </c>
      <c r="W148" s="52" t="s">
        <v>438</v>
      </c>
      <c r="X148" s="52"/>
      <c r="Y148" s="55" t="s">
        <v>438</v>
      </c>
      <c r="Z148" s="56" t="s">
        <v>438</v>
      </c>
      <c r="AA148" s="50" t="s">
        <v>438</v>
      </c>
      <c r="AB148" s="51" t="s">
        <v>438</v>
      </c>
      <c r="AC148" s="52" t="s">
        <v>438</v>
      </c>
      <c r="AD148" s="52"/>
      <c r="AE148" s="53" t="s">
        <v>438</v>
      </c>
      <c r="AF148" s="54" t="s">
        <v>438</v>
      </c>
    </row>
    <row r="149" spans="1:32" s="30" customFormat="1" ht="15.75" hidden="1" outlineLevel="1" x14ac:dyDescent="0.3">
      <c r="A149" s="30">
        <f t="shared" si="10"/>
        <v>49</v>
      </c>
      <c r="C149" s="50" t="s">
        <v>438</v>
      </c>
      <c r="D149" s="51" t="s">
        <v>438</v>
      </c>
      <c r="E149" s="52" t="s">
        <v>438</v>
      </c>
      <c r="F149" s="52"/>
      <c r="G149" s="51" t="s">
        <v>438</v>
      </c>
      <c r="H149" s="51" t="s">
        <v>438</v>
      </c>
      <c r="I149" s="50" t="s">
        <v>438</v>
      </c>
      <c r="J149" s="51" t="s">
        <v>438</v>
      </c>
      <c r="K149" s="52" t="s">
        <v>438</v>
      </c>
      <c r="L149" s="52" t="s">
        <v>438</v>
      </c>
      <c r="M149" s="55" t="s">
        <v>438</v>
      </c>
      <c r="N149" s="56" t="s">
        <v>438</v>
      </c>
      <c r="O149" s="50" t="s">
        <v>438</v>
      </c>
      <c r="P149" s="51" t="s">
        <v>438</v>
      </c>
      <c r="Q149" s="52" t="s">
        <v>438</v>
      </c>
      <c r="R149" s="52" t="s">
        <v>438</v>
      </c>
      <c r="S149" s="55" t="s">
        <v>438</v>
      </c>
      <c r="T149" s="56" t="s">
        <v>438</v>
      </c>
      <c r="U149" s="50" t="s">
        <v>438</v>
      </c>
      <c r="V149" s="51" t="s">
        <v>438</v>
      </c>
      <c r="W149" s="52" t="s">
        <v>438</v>
      </c>
      <c r="X149" s="52"/>
      <c r="Y149" s="55" t="s">
        <v>438</v>
      </c>
      <c r="Z149" s="56" t="s">
        <v>438</v>
      </c>
      <c r="AA149" s="50" t="s">
        <v>438</v>
      </c>
      <c r="AB149" s="51" t="s">
        <v>438</v>
      </c>
      <c r="AC149" s="52" t="s">
        <v>438</v>
      </c>
      <c r="AD149" s="52"/>
      <c r="AE149" s="53" t="s">
        <v>438</v>
      </c>
      <c r="AF149" s="54" t="s">
        <v>438</v>
      </c>
    </row>
    <row r="150" spans="1:32" s="30" customFormat="1" ht="15.75" hidden="1" outlineLevel="1" x14ac:dyDescent="0.3">
      <c r="A150" s="30">
        <f t="shared" si="10"/>
        <v>50</v>
      </c>
      <c r="C150" s="50" t="s">
        <v>438</v>
      </c>
      <c r="D150" s="51" t="s">
        <v>438</v>
      </c>
      <c r="E150" s="52" t="s">
        <v>438</v>
      </c>
      <c r="F150" s="52"/>
      <c r="G150" s="51" t="s">
        <v>438</v>
      </c>
      <c r="H150" s="51" t="s">
        <v>438</v>
      </c>
      <c r="I150" s="50" t="s">
        <v>438</v>
      </c>
      <c r="J150" s="51" t="s">
        <v>438</v>
      </c>
      <c r="K150" s="52" t="s">
        <v>438</v>
      </c>
      <c r="L150" s="52" t="s">
        <v>438</v>
      </c>
      <c r="M150" s="55" t="s">
        <v>438</v>
      </c>
      <c r="N150" s="56" t="s">
        <v>438</v>
      </c>
      <c r="O150" s="50" t="s">
        <v>438</v>
      </c>
      <c r="P150" s="51" t="s">
        <v>438</v>
      </c>
      <c r="Q150" s="52" t="s">
        <v>438</v>
      </c>
      <c r="R150" s="52" t="s">
        <v>438</v>
      </c>
      <c r="S150" s="55" t="s">
        <v>438</v>
      </c>
      <c r="T150" s="56" t="s">
        <v>438</v>
      </c>
      <c r="U150" s="50" t="s">
        <v>438</v>
      </c>
      <c r="V150" s="51" t="s">
        <v>438</v>
      </c>
      <c r="W150" s="52" t="s">
        <v>438</v>
      </c>
      <c r="X150" s="52"/>
      <c r="Y150" s="55" t="s">
        <v>438</v>
      </c>
      <c r="Z150" s="56" t="s">
        <v>438</v>
      </c>
      <c r="AA150" s="50" t="s">
        <v>438</v>
      </c>
      <c r="AB150" s="51" t="s">
        <v>438</v>
      </c>
      <c r="AC150" s="52" t="s">
        <v>438</v>
      </c>
      <c r="AD150" s="52"/>
      <c r="AE150" s="53" t="s">
        <v>438</v>
      </c>
      <c r="AF150" s="54" t="s">
        <v>438</v>
      </c>
    </row>
    <row r="151" spans="1:32" s="30" customFormat="1" ht="15.75" hidden="1" outlineLevel="1" x14ac:dyDescent="0.3">
      <c r="A151" s="30">
        <f t="shared" si="10"/>
        <v>51</v>
      </c>
      <c r="C151" s="50" t="s">
        <v>438</v>
      </c>
      <c r="D151" s="51" t="s">
        <v>438</v>
      </c>
      <c r="E151" s="52" t="s">
        <v>438</v>
      </c>
      <c r="F151" s="52"/>
      <c r="G151" s="51" t="s">
        <v>438</v>
      </c>
      <c r="H151" s="51" t="s">
        <v>438</v>
      </c>
      <c r="I151" s="50" t="s">
        <v>438</v>
      </c>
      <c r="J151" s="51" t="s">
        <v>438</v>
      </c>
      <c r="K151" s="52" t="s">
        <v>438</v>
      </c>
      <c r="L151" s="52" t="s">
        <v>438</v>
      </c>
      <c r="M151" s="55" t="s">
        <v>438</v>
      </c>
      <c r="N151" s="56" t="s">
        <v>438</v>
      </c>
      <c r="O151" s="50" t="s">
        <v>438</v>
      </c>
      <c r="P151" s="51" t="s">
        <v>438</v>
      </c>
      <c r="Q151" s="52" t="s">
        <v>438</v>
      </c>
      <c r="R151" s="52" t="s">
        <v>438</v>
      </c>
      <c r="S151" s="55" t="s">
        <v>438</v>
      </c>
      <c r="T151" s="56" t="s">
        <v>438</v>
      </c>
      <c r="U151" s="50" t="s">
        <v>438</v>
      </c>
      <c r="V151" s="51" t="s">
        <v>438</v>
      </c>
      <c r="W151" s="52" t="s">
        <v>438</v>
      </c>
      <c r="X151" s="52"/>
      <c r="Y151" s="55" t="s">
        <v>438</v>
      </c>
      <c r="Z151" s="56" t="s">
        <v>438</v>
      </c>
      <c r="AA151" s="50" t="s">
        <v>438</v>
      </c>
      <c r="AB151" s="51" t="s">
        <v>438</v>
      </c>
      <c r="AC151" s="52" t="s">
        <v>438</v>
      </c>
      <c r="AD151" s="52"/>
      <c r="AE151" s="53" t="s">
        <v>438</v>
      </c>
      <c r="AF151" s="54" t="s">
        <v>438</v>
      </c>
    </row>
    <row r="152" spans="1:32" s="30" customFormat="1" ht="15.75" hidden="1" outlineLevel="1" x14ac:dyDescent="0.3">
      <c r="A152" s="30">
        <f t="shared" si="10"/>
        <v>52</v>
      </c>
      <c r="C152" s="50" t="s">
        <v>438</v>
      </c>
      <c r="D152" s="51" t="s">
        <v>438</v>
      </c>
      <c r="E152" s="52" t="s">
        <v>438</v>
      </c>
      <c r="F152" s="52"/>
      <c r="G152" s="51" t="s">
        <v>438</v>
      </c>
      <c r="H152" s="51" t="s">
        <v>438</v>
      </c>
      <c r="I152" s="50" t="s">
        <v>438</v>
      </c>
      <c r="J152" s="51" t="s">
        <v>438</v>
      </c>
      <c r="K152" s="52" t="s">
        <v>438</v>
      </c>
      <c r="L152" s="52" t="s">
        <v>438</v>
      </c>
      <c r="M152" s="55" t="s">
        <v>438</v>
      </c>
      <c r="N152" s="56" t="s">
        <v>438</v>
      </c>
      <c r="O152" s="50" t="s">
        <v>438</v>
      </c>
      <c r="P152" s="51" t="s">
        <v>438</v>
      </c>
      <c r="Q152" s="52" t="s">
        <v>438</v>
      </c>
      <c r="R152" s="52" t="s">
        <v>438</v>
      </c>
      <c r="S152" s="55" t="s">
        <v>438</v>
      </c>
      <c r="T152" s="56" t="s">
        <v>438</v>
      </c>
      <c r="U152" s="50" t="s">
        <v>438</v>
      </c>
      <c r="V152" s="51" t="s">
        <v>438</v>
      </c>
      <c r="W152" s="52" t="s">
        <v>438</v>
      </c>
      <c r="X152" s="52"/>
      <c r="Y152" s="55" t="s">
        <v>438</v>
      </c>
      <c r="Z152" s="56" t="s">
        <v>438</v>
      </c>
      <c r="AA152" s="50" t="s">
        <v>438</v>
      </c>
      <c r="AB152" s="51" t="s">
        <v>438</v>
      </c>
      <c r="AC152" s="52" t="s">
        <v>438</v>
      </c>
      <c r="AD152" s="52"/>
      <c r="AE152" s="53" t="s">
        <v>438</v>
      </c>
      <c r="AF152" s="54" t="s">
        <v>438</v>
      </c>
    </row>
    <row r="153" spans="1:32" s="30" customFormat="1" ht="15.75" hidden="1" outlineLevel="1" x14ac:dyDescent="0.3">
      <c r="A153" s="30">
        <f t="shared" si="10"/>
        <v>53</v>
      </c>
      <c r="C153" s="50" t="s">
        <v>438</v>
      </c>
      <c r="D153" s="65" t="s">
        <v>438</v>
      </c>
      <c r="E153" s="66" t="s">
        <v>438</v>
      </c>
      <c r="F153" s="66"/>
      <c r="G153" s="65" t="s">
        <v>438</v>
      </c>
      <c r="H153" s="65" t="s">
        <v>438</v>
      </c>
      <c r="I153" s="50" t="s">
        <v>438</v>
      </c>
      <c r="J153" s="65" t="s">
        <v>438</v>
      </c>
      <c r="K153" s="66" t="s">
        <v>438</v>
      </c>
      <c r="L153" s="66" t="s">
        <v>438</v>
      </c>
      <c r="M153" s="68" t="s">
        <v>438</v>
      </c>
      <c r="N153" s="69" t="s">
        <v>438</v>
      </c>
      <c r="O153" s="50" t="s">
        <v>438</v>
      </c>
      <c r="P153" s="61" t="s">
        <v>438</v>
      </c>
      <c r="Q153" s="62" t="s">
        <v>438</v>
      </c>
      <c r="R153" s="62" t="s">
        <v>438</v>
      </c>
      <c r="S153" s="68" t="s">
        <v>438</v>
      </c>
      <c r="T153" s="69" t="s">
        <v>438</v>
      </c>
      <c r="U153" s="50" t="s">
        <v>438</v>
      </c>
      <c r="V153" s="61" t="s">
        <v>438</v>
      </c>
      <c r="W153" s="62" t="s">
        <v>438</v>
      </c>
      <c r="X153" s="62"/>
      <c r="Y153" s="68" t="s">
        <v>438</v>
      </c>
      <c r="Z153" s="69" t="s">
        <v>438</v>
      </c>
      <c r="AA153" s="50" t="s">
        <v>438</v>
      </c>
      <c r="AB153" s="61" t="s">
        <v>438</v>
      </c>
      <c r="AC153" s="62" t="s">
        <v>438</v>
      </c>
      <c r="AD153" s="62"/>
      <c r="AE153" s="61" t="s">
        <v>438</v>
      </c>
      <c r="AF153" s="63" t="s">
        <v>438</v>
      </c>
    </row>
    <row r="154" spans="1:32" s="30" customFormat="1" ht="15.75" collapsed="1" x14ac:dyDescent="0.3">
      <c r="B154" s="30">
        <f>ROW()-ROW($B$8)</f>
        <v>146</v>
      </c>
      <c r="C154" s="44">
        <f>AA101+3</f>
        <v>42674</v>
      </c>
      <c r="D154" s="45" t="s">
        <v>72</v>
      </c>
      <c r="E154" s="46" t="s">
        <v>20</v>
      </c>
      <c r="F154" s="47" t="s">
        <v>21</v>
      </c>
      <c r="G154" s="45" t="s">
        <v>79</v>
      </c>
      <c r="H154" s="48" t="s">
        <v>80</v>
      </c>
      <c r="I154" s="70"/>
      <c r="J154" s="71"/>
      <c r="K154" s="72"/>
      <c r="L154" s="73"/>
      <c r="M154" s="71"/>
      <c r="N154" s="74"/>
      <c r="O154" s="70"/>
      <c r="P154" s="71"/>
      <c r="Q154" s="72"/>
      <c r="R154" s="73"/>
      <c r="S154" s="71"/>
      <c r="T154" s="74"/>
      <c r="U154" s="70"/>
      <c r="V154" s="71"/>
      <c r="W154" s="72"/>
      <c r="X154" s="73"/>
      <c r="Y154" s="71"/>
      <c r="Z154" s="74"/>
      <c r="AA154" s="70"/>
      <c r="AB154" s="71"/>
      <c r="AC154" s="72"/>
      <c r="AD154" s="73"/>
      <c r="AE154" s="71"/>
      <c r="AF154" s="74"/>
    </row>
    <row r="155" spans="1:32" s="30" customFormat="1" ht="15.75" x14ac:dyDescent="0.3">
      <c r="A155" s="30">
        <v>2</v>
      </c>
      <c r="C155" s="50" t="s">
        <v>564</v>
      </c>
      <c r="D155" s="51">
        <v>242.78</v>
      </c>
      <c r="E155" s="52">
        <v>225.9</v>
      </c>
      <c r="F155" s="52">
        <v>217.9</v>
      </c>
      <c r="G155" s="53">
        <v>1.0993587074206834E-2</v>
      </c>
      <c r="H155" s="54">
        <v>0.28802588996763756</v>
      </c>
      <c r="I155" s="50"/>
      <c r="J155" s="51"/>
      <c r="K155" s="52"/>
      <c r="L155" s="52"/>
      <c r="M155" s="53"/>
      <c r="N155" s="54"/>
      <c r="O155" s="50"/>
      <c r="P155" s="51"/>
      <c r="Q155" s="52"/>
      <c r="R155" s="52"/>
      <c r="S155" s="55"/>
      <c r="T155" s="56"/>
      <c r="U155" s="50"/>
      <c r="V155" s="51"/>
      <c r="W155" s="52"/>
      <c r="X155" s="52"/>
      <c r="Y155" s="53"/>
      <c r="Z155" s="54"/>
      <c r="AA155" s="50"/>
      <c r="AB155" s="51"/>
      <c r="AC155" s="52"/>
      <c r="AD155" s="52"/>
      <c r="AE155" s="53"/>
      <c r="AF155" s="54"/>
    </row>
    <row r="156" spans="1:32" s="30" customFormat="1" ht="15.75" x14ac:dyDescent="0.3">
      <c r="A156" s="30">
        <f>A155+1</f>
        <v>3</v>
      </c>
      <c r="C156" s="50" t="s">
        <v>565</v>
      </c>
      <c r="D156" s="51">
        <v>133.85</v>
      </c>
      <c r="E156" s="52">
        <v>113.36</v>
      </c>
      <c r="F156" s="52">
        <v>99.21</v>
      </c>
      <c r="G156" s="53">
        <v>2.3396284119580946E-2</v>
      </c>
      <c r="H156" s="54">
        <v>0.1781533315729249</v>
      </c>
      <c r="I156" s="50"/>
      <c r="J156" s="51"/>
      <c r="K156" s="52"/>
      <c r="L156" s="52"/>
      <c r="M156" s="53"/>
      <c r="N156" s="54"/>
      <c r="O156" s="50"/>
      <c r="P156" s="51"/>
      <c r="Q156" s="52"/>
      <c r="R156" s="52"/>
      <c r="S156" s="55"/>
      <c r="T156" s="56"/>
      <c r="U156" s="50"/>
      <c r="V156" s="51"/>
      <c r="W156" s="52"/>
      <c r="X156" s="52"/>
      <c r="Y156" s="53"/>
      <c r="Z156" s="54"/>
      <c r="AA156" s="50"/>
      <c r="AB156" s="51"/>
      <c r="AC156" s="52"/>
      <c r="AD156" s="52"/>
      <c r="AE156" s="53"/>
      <c r="AF156" s="54"/>
    </row>
    <row r="157" spans="1:32" s="30" customFormat="1" ht="15.75" x14ac:dyDescent="0.3">
      <c r="A157" s="30">
        <f t="shared" ref="A157:A210" si="11">A156+1</f>
        <v>4</v>
      </c>
      <c r="C157" s="50" t="s">
        <v>203</v>
      </c>
      <c r="D157" s="51">
        <v>148.35</v>
      </c>
      <c r="E157" s="52">
        <v>104.17</v>
      </c>
      <c r="F157" s="52">
        <v>50.79</v>
      </c>
      <c r="G157" s="53">
        <v>0.29619921363040613</v>
      </c>
      <c r="H157" s="54">
        <v>0.8681526256139025</v>
      </c>
      <c r="I157" s="50"/>
      <c r="J157" s="51"/>
      <c r="K157" s="52"/>
      <c r="L157" s="52"/>
      <c r="M157" s="53"/>
      <c r="N157" s="54"/>
      <c r="O157" s="50"/>
      <c r="P157" s="51"/>
      <c r="Q157" s="52"/>
      <c r="R157" s="52"/>
      <c r="S157" s="55"/>
      <c r="T157" s="56"/>
      <c r="U157" s="50"/>
      <c r="V157" s="51"/>
      <c r="W157" s="52"/>
      <c r="X157" s="52"/>
      <c r="Y157" s="53"/>
      <c r="Z157" s="54"/>
      <c r="AA157" s="50"/>
      <c r="AB157" s="51"/>
      <c r="AC157" s="52"/>
      <c r="AD157" s="52"/>
      <c r="AE157" s="53"/>
      <c r="AF157" s="54"/>
    </row>
    <row r="158" spans="1:32" s="30" customFormat="1" ht="15.75" x14ac:dyDescent="0.3">
      <c r="A158" s="30">
        <f t="shared" si="11"/>
        <v>5</v>
      </c>
      <c r="C158" s="50" t="s">
        <v>566</v>
      </c>
      <c r="D158" s="51">
        <v>24.41</v>
      </c>
      <c r="E158" s="52">
        <v>30.52</v>
      </c>
      <c r="F158" s="52">
        <v>29.29</v>
      </c>
      <c r="G158" s="53">
        <v>-0.36399166232412716</v>
      </c>
      <c r="H158" s="54">
        <v>-0.62829298005177403</v>
      </c>
      <c r="I158" s="50"/>
      <c r="J158" s="51"/>
      <c r="K158" s="52"/>
      <c r="L158" s="52"/>
      <c r="M158" s="53"/>
      <c r="N158" s="54"/>
      <c r="O158" s="50"/>
      <c r="P158" s="51"/>
      <c r="Q158" s="52"/>
      <c r="R158" s="52"/>
      <c r="S158" s="55"/>
      <c r="T158" s="56"/>
      <c r="U158" s="50"/>
      <c r="V158" s="51"/>
      <c r="W158" s="52"/>
      <c r="X158" s="52"/>
      <c r="Y158" s="53"/>
      <c r="Z158" s="54"/>
      <c r="AA158" s="50"/>
      <c r="AB158" s="51"/>
      <c r="AC158" s="52"/>
      <c r="AD158" s="52"/>
      <c r="AE158" s="53"/>
      <c r="AF158" s="54"/>
    </row>
    <row r="159" spans="1:32" s="30" customFormat="1" ht="15.75" x14ac:dyDescent="0.3">
      <c r="A159" s="30">
        <f t="shared" si="11"/>
        <v>6</v>
      </c>
      <c r="C159" s="50" t="s">
        <v>567</v>
      </c>
      <c r="D159" s="51">
        <v>24.31</v>
      </c>
      <c r="E159" s="52">
        <v>21</v>
      </c>
      <c r="F159" s="52">
        <v>25</v>
      </c>
      <c r="G159" s="53">
        <v>0.84446130500758709</v>
      </c>
      <c r="H159" s="54">
        <v>1.8201856148491879</v>
      </c>
      <c r="I159" s="50"/>
      <c r="J159" s="51"/>
      <c r="K159" s="52"/>
      <c r="L159" s="52"/>
      <c r="M159" s="53"/>
      <c r="N159" s="54"/>
      <c r="O159" s="50"/>
      <c r="P159" s="51"/>
      <c r="Q159" s="52"/>
      <c r="R159" s="52"/>
      <c r="S159" s="55"/>
      <c r="T159" s="56"/>
      <c r="U159" s="50"/>
      <c r="V159" s="51"/>
      <c r="W159" s="52"/>
      <c r="X159" s="52"/>
      <c r="Y159" s="53"/>
      <c r="Z159" s="54"/>
      <c r="AA159" s="50"/>
      <c r="AB159" s="51"/>
      <c r="AC159" s="52"/>
      <c r="AD159" s="52"/>
      <c r="AE159" s="53"/>
      <c r="AF159" s="54"/>
    </row>
    <row r="160" spans="1:32" s="30" customFormat="1" ht="15.75" x14ac:dyDescent="0.3">
      <c r="A160" s="30">
        <f t="shared" si="11"/>
        <v>7</v>
      </c>
      <c r="C160" s="50" t="s">
        <v>568</v>
      </c>
      <c r="D160" s="51">
        <v>30.83</v>
      </c>
      <c r="E160" s="52">
        <v>29.18</v>
      </c>
      <c r="F160" s="52">
        <v>21.17</v>
      </c>
      <c r="G160" s="53">
        <v>0.56497461928934012</v>
      </c>
      <c r="H160" s="54">
        <v>0.82858837485171999</v>
      </c>
      <c r="I160" s="50"/>
      <c r="J160" s="51"/>
      <c r="K160" s="52"/>
      <c r="L160" s="52"/>
      <c r="M160" s="53"/>
      <c r="N160" s="54"/>
      <c r="O160" s="50"/>
      <c r="P160" s="51"/>
      <c r="Q160" s="52"/>
      <c r="R160" s="52"/>
      <c r="S160" s="55"/>
      <c r="T160" s="56"/>
      <c r="U160" s="50"/>
      <c r="V160" s="51"/>
      <c r="W160" s="52"/>
      <c r="X160" s="52"/>
      <c r="Y160" s="53"/>
      <c r="Z160" s="54"/>
      <c r="AA160" s="50"/>
      <c r="AB160" s="51"/>
      <c r="AC160" s="52"/>
      <c r="AD160" s="52"/>
      <c r="AE160" s="53"/>
      <c r="AF160" s="54"/>
    </row>
    <row r="161" spans="1:32" s="30" customFormat="1" ht="15.75" x14ac:dyDescent="0.3">
      <c r="A161" s="30">
        <f t="shared" si="11"/>
        <v>8</v>
      </c>
      <c r="C161" s="50" t="s">
        <v>227</v>
      </c>
      <c r="D161" s="51">
        <v>14.91</v>
      </c>
      <c r="E161" s="52">
        <v>10.85</v>
      </c>
      <c r="F161" s="52">
        <v>10.82</v>
      </c>
      <c r="G161" s="53">
        <v>1.0424657534246577</v>
      </c>
      <c r="H161" s="54">
        <v>0.77923627684964192</v>
      </c>
      <c r="I161" s="50"/>
      <c r="J161" s="51"/>
      <c r="K161" s="52"/>
      <c r="L161" s="52"/>
      <c r="M161" s="53"/>
      <c r="N161" s="54"/>
      <c r="O161" s="50"/>
      <c r="P161" s="51"/>
      <c r="Q161" s="52"/>
      <c r="R161" s="52"/>
      <c r="S161" s="55"/>
      <c r="T161" s="56"/>
      <c r="U161" s="50"/>
      <c r="V161" s="51"/>
      <c r="W161" s="52"/>
      <c r="X161" s="52"/>
      <c r="Y161" s="53"/>
      <c r="Z161" s="54"/>
      <c r="AA161" s="50"/>
      <c r="AB161" s="51"/>
      <c r="AC161" s="52"/>
      <c r="AD161" s="52"/>
      <c r="AE161" s="53"/>
      <c r="AF161" s="54"/>
    </row>
    <row r="162" spans="1:32" s="30" customFormat="1" ht="15.75" x14ac:dyDescent="0.3">
      <c r="A162" s="30">
        <f t="shared" si="11"/>
        <v>9</v>
      </c>
      <c r="C162" s="50" t="s">
        <v>569</v>
      </c>
      <c r="D162" s="51">
        <v>40.31</v>
      </c>
      <c r="E162" s="52">
        <v>41.55</v>
      </c>
      <c r="F162" s="52">
        <v>22.68</v>
      </c>
      <c r="G162" s="53">
        <v>-0.29342681858019271</v>
      </c>
      <c r="H162" s="54">
        <v>0.28416693214399502</v>
      </c>
      <c r="I162" s="50"/>
      <c r="J162" s="51"/>
      <c r="K162" s="52"/>
      <c r="L162" s="52"/>
      <c r="M162" s="53"/>
      <c r="N162" s="54"/>
      <c r="O162" s="50"/>
      <c r="P162" s="51"/>
      <c r="Q162" s="52"/>
      <c r="R162" s="52"/>
      <c r="S162" s="55"/>
      <c r="T162" s="56"/>
      <c r="U162" s="50"/>
      <c r="V162" s="51"/>
      <c r="W162" s="52"/>
      <c r="X162" s="52"/>
      <c r="Y162" s="53"/>
      <c r="Z162" s="54"/>
      <c r="AA162" s="50"/>
      <c r="AB162" s="51"/>
      <c r="AC162" s="52"/>
      <c r="AD162" s="52"/>
      <c r="AE162" s="53"/>
      <c r="AF162" s="54"/>
    </row>
    <row r="163" spans="1:32" s="30" customFormat="1" ht="15.75" x14ac:dyDescent="0.3">
      <c r="A163" s="30">
        <f t="shared" si="11"/>
        <v>10</v>
      </c>
      <c r="C163" s="50" t="s">
        <v>570</v>
      </c>
      <c r="D163" s="51">
        <v>22.37</v>
      </c>
      <c r="E163" s="52">
        <v>23.75</v>
      </c>
      <c r="F163" s="52">
        <v>3.96</v>
      </c>
      <c r="G163" s="53">
        <v>1.7858032378580329</v>
      </c>
      <c r="H163" s="54">
        <v>-0.12480438184663534</v>
      </c>
      <c r="I163" s="50"/>
      <c r="J163" s="51"/>
      <c r="K163" s="52"/>
      <c r="L163" s="52"/>
      <c r="M163" s="53"/>
      <c r="N163" s="54"/>
      <c r="O163" s="50"/>
      <c r="P163" s="51"/>
      <c r="Q163" s="52"/>
      <c r="R163" s="52"/>
      <c r="S163" s="55"/>
      <c r="T163" s="56"/>
      <c r="U163" s="50"/>
      <c r="V163" s="51"/>
      <c r="W163" s="52"/>
      <c r="X163" s="52"/>
      <c r="Y163" s="53"/>
      <c r="Z163" s="54"/>
      <c r="AA163" s="50"/>
      <c r="AB163" s="51"/>
      <c r="AC163" s="52"/>
      <c r="AD163" s="52"/>
      <c r="AE163" s="53"/>
      <c r="AF163" s="54"/>
    </row>
    <row r="164" spans="1:32" s="30" customFormat="1" ht="15.75" x14ac:dyDescent="0.3">
      <c r="A164" s="30">
        <f t="shared" si="11"/>
        <v>11</v>
      </c>
      <c r="C164" s="50" t="s">
        <v>571</v>
      </c>
      <c r="D164" s="51">
        <v>1.1200000000000001</v>
      </c>
      <c r="E164" s="52" t="s">
        <v>438</v>
      </c>
      <c r="F164" s="52" t="s">
        <v>438</v>
      </c>
      <c r="G164" s="53">
        <v>-0.26315789473684204</v>
      </c>
      <c r="H164" s="54" t="s">
        <v>127</v>
      </c>
      <c r="I164" s="50"/>
      <c r="J164" s="51"/>
      <c r="K164" s="52"/>
      <c r="L164" s="52"/>
      <c r="M164" s="53"/>
      <c r="N164" s="54"/>
      <c r="O164" s="50"/>
      <c r="P164" s="51"/>
      <c r="Q164" s="52"/>
      <c r="R164" s="52"/>
      <c r="S164" s="55"/>
      <c r="T164" s="56"/>
      <c r="U164" s="50"/>
      <c r="V164" s="51"/>
      <c r="W164" s="52"/>
      <c r="X164" s="52"/>
      <c r="Y164" s="53"/>
      <c r="Z164" s="54"/>
      <c r="AA164" s="50"/>
      <c r="AB164" s="51"/>
      <c r="AC164" s="52"/>
      <c r="AD164" s="52"/>
      <c r="AE164" s="53"/>
      <c r="AF164" s="54"/>
    </row>
    <row r="165" spans="1:32" s="30" customFormat="1" ht="15.75" x14ac:dyDescent="0.3">
      <c r="A165" s="30">
        <f t="shared" si="11"/>
        <v>12</v>
      </c>
      <c r="C165" s="50" t="s">
        <v>572</v>
      </c>
      <c r="D165" s="51">
        <v>6.5</v>
      </c>
      <c r="E165" s="52">
        <v>19.8</v>
      </c>
      <c r="F165" s="52">
        <v>23.41</v>
      </c>
      <c r="G165" s="53">
        <v>-0.49494949494949492</v>
      </c>
      <c r="H165" s="54">
        <v>-0.72186563970902862</v>
      </c>
      <c r="I165" s="50"/>
      <c r="J165" s="51"/>
      <c r="K165" s="52"/>
      <c r="L165" s="52"/>
      <c r="M165" s="53"/>
      <c r="N165" s="54"/>
      <c r="O165" s="50"/>
      <c r="P165" s="51"/>
      <c r="Q165" s="52"/>
      <c r="R165" s="52"/>
      <c r="S165" s="55"/>
      <c r="T165" s="56"/>
      <c r="U165" s="50"/>
      <c r="V165" s="51"/>
      <c r="W165" s="52"/>
      <c r="X165" s="52"/>
      <c r="Y165" s="53"/>
      <c r="Z165" s="54"/>
      <c r="AA165" s="50"/>
      <c r="AB165" s="51"/>
      <c r="AC165" s="52"/>
      <c r="AD165" s="52"/>
      <c r="AE165" s="53"/>
      <c r="AF165" s="54"/>
    </row>
    <row r="166" spans="1:32" s="30" customFormat="1" ht="15.75" x14ac:dyDescent="0.3">
      <c r="A166" s="30">
        <f t="shared" si="11"/>
        <v>13</v>
      </c>
      <c r="B166" s="30">
        <f>ROW()-ROW($B$8)</f>
        <v>158</v>
      </c>
      <c r="C166" s="50" t="s">
        <v>573</v>
      </c>
      <c r="D166" s="51">
        <v>34.99</v>
      </c>
      <c r="E166" s="52">
        <v>29.65</v>
      </c>
      <c r="F166" s="52">
        <v>20.6</v>
      </c>
      <c r="G166" s="53">
        <v>6.6768292682926944E-2</v>
      </c>
      <c r="H166" s="54">
        <v>1.9207011686143574</v>
      </c>
      <c r="I166" s="50"/>
      <c r="J166" s="51"/>
      <c r="K166" s="52"/>
      <c r="L166" s="52"/>
      <c r="M166" s="53"/>
      <c r="N166" s="54"/>
      <c r="O166" s="50"/>
      <c r="P166" s="51"/>
      <c r="Q166" s="52"/>
      <c r="R166" s="52"/>
      <c r="S166" s="55"/>
      <c r="T166" s="56"/>
      <c r="U166" s="50"/>
      <c r="V166" s="51"/>
      <c r="W166" s="52"/>
      <c r="X166" s="52"/>
      <c r="Y166" s="53"/>
      <c r="Z166" s="54"/>
      <c r="AA166" s="50"/>
      <c r="AB166" s="51"/>
      <c r="AC166" s="52"/>
      <c r="AD166" s="52"/>
      <c r="AE166" s="53"/>
      <c r="AF166" s="54"/>
    </row>
    <row r="167" spans="1:32" s="30" customFormat="1" ht="15.75" x14ac:dyDescent="0.3">
      <c r="A167" s="30">
        <f t="shared" si="11"/>
        <v>14</v>
      </c>
      <c r="C167" s="50" t="s">
        <v>574</v>
      </c>
      <c r="D167" s="51">
        <v>1.21</v>
      </c>
      <c r="E167" s="52" t="s">
        <v>438</v>
      </c>
      <c r="F167" s="52" t="s">
        <v>438</v>
      </c>
      <c r="G167" s="53">
        <v>-0.67119565217391308</v>
      </c>
      <c r="H167" s="54">
        <v>-0.76227897838899805</v>
      </c>
      <c r="I167" s="50"/>
      <c r="J167" s="51"/>
      <c r="K167" s="52"/>
      <c r="L167" s="52"/>
      <c r="M167" s="53"/>
      <c r="N167" s="54"/>
      <c r="O167" s="50"/>
      <c r="P167" s="51"/>
      <c r="Q167" s="52"/>
      <c r="R167" s="52"/>
      <c r="S167" s="55"/>
      <c r="T167" s="56"/>
      <c r="U167" s="50"/>
      <c r="V167" s="51"/>
      <c r="W167" s="52"/>
      <c r="X167" s="52"/>
      <c r="Y167" s="53"/>
      <c r="Z167" s="54"/>
      <c r="AA167" s="50"/>
      <c r="AB167" s="51"/>
      <c r="AC167" s="52"/>
      <c r="AD167" s="52"/>
      <c r="AE167" s="53"/>
      <c r="AF167" s="54"/>
    </row>
    <row r="168" spans="1:32" s="30" customFormat="1" ht="15.75" x14ac:dyDescent="0.3">
      <c r="A168" s="30">
        <f t="shared" si="11"/>
        <v>15</v>
      </c>
      <c r="C168" s="50" t="s">
        <v>575</v>
      </c>
      <c r="D168" s="51">
        <v>-4.32</v>
      </c>
      <c r="E168" s="52" t="s">
        <v>438</v>
      </c>
      <c r="F168" s="52" t="s">
        <v>438</v>
      </c>
      <c r="G168" s="53" t="s">
        <v>106</v>
      </c>
      <c r="H168" s="54" t="s">
        <v>87</v>
      </c>
      <c r="I168" s="50"/>
      <c r="J168" s="51"/>
      <c r="K168" s="52"/>
      <c r="L168" s="52"/>
      <c r="M168" s="53"/>
      <c r="N168" s="54"/>
      <c r="O168" s="50"/>
      <c r="P168" s="51"/>
      <c r="Q168" s="52"/>
      <c r="R168" s="52"/>
      <c r="S168" s="55"/>
      <c r="T168" s="56"/>
      <c r="U168" s="50"/>
      <c r="V168" s="51"/>
      <c r="W168" s="52"/>
      <c r="X168" s="52"/>
      <c r="Y168" s="53"/>
      <c r="Z168" s="54"/>
      <c r="AA168" s="50"/>
      <c r="AB168" s="51"/>
      <c r="AC168" s="52"/>
      <c r="AD168" s="52"/>
      <c r="AE168" s="53"/>
      <c r="AF168" s="54"/>
    </row>
    <row r="169" spans="1:32" s="30" customFormat="1" ht="15.75" x14ac:dyDescent="0.3">
      <c r="A169" s="30">
        <f t="shared" si="11"/>
        <v>16</v>
      </c>
      <c r="C169" s="50" t="s">
        <v>576</v>
      </c>
      <c r="D169" s="51">
        <v>5.94</v>
      </c>
      <c r="E169" s="52">
        <v>9.5299999999999994</v>
      </c>
      <c r="F169" s="52">
        <v>9.1</v>
      </c>
      <c r="G169" s="53">
        <v>1.5493562231759657</v>
      </c>
      <c r="H169" s="54">
        <v>-0.10542168674698782</v>
      </c>
      <c r="I169" s="50"/>
      <c r="J169" s="51"/>
      <c r="K169" s="52"/>
      <c r="L169" s="52"/>
      <c r="M169" s="53"/>
      <c r="N169" s="54"/>
      <c r="O169" s="50"/>
      <c r="P169" s="51"/>
      <c r="Q169" s="52"/>
      <c r="R169" s="52"/>
      <c r="S169" s="55"/>
      <c r="T169" s="56"/>
      <c r="U169" s="50"/>
      <c r="V169" s="51"/>
      <c r="W169" s="52"/>
      <c r="X169" s="52"/>
      <c r="Y169" s="53"/>
      <c r="Z169" s="54"/>
      <c r="AA169" s="50"/>
      <c r="AB169" s="51"/>
      <c r="AC169" s="52"/>
      <c r="AD169" s="52"/>
      <c r="AE169" s="53"/>
      <c r="AF169" s="54"/>
    </row>
    <row r="170" spans="1:32" s="30" customFormat="1" ht="15.75" x14ac:dyDescent="0.3">
      <c r="A170" s="30">
        <f t="shared" si="11"/>
        <v>17</v>
      </c>
      <c r="C170" s="50" t="s">
        <v>413</v>
      </c>
      <c r="D170" s="51">
        <v>-1.9</v>
      </c>
      <c r="E170" s="52">
        <v>2.58</v>
      </c>
      <c r="F170" s="52">
        <v>3.34</v>
      </c>
      <c r="G170" s="53" t="s">
        <v>87</v>
      </c>
      <c r="H170" s="54" t="s">
        <v>87</v>
      </c>
      <c r="I170" s="50"/>
      <c r="J170" s="51"/>
      <c r="K170" s="52"/>
      <c r="L170" s="52"/>
      <c r="M170" s="53"/>
      <c r="N170" s="54"/>
      <c r="O170" s="50"/>
      <c r="P170" s="51"/>
      <c r="Q170" s="52"/>
      <c r="R170" s="52"/>
      <c r="S170" s="55"/>
      <c r="T170" s="56"/>
      <c r="U170" s="50"/>
      <c r="V170" s="51"/>
      <c r="W170" s="52"/>
      <c r="X170" s="52"/>
      <c r="Y170" s="53"/>
      <c r="Z170" s="54"/>
      <c r="AA170" s="50"/>
      <c r="AB170" s="51"/>
      <c r="AC170" s="52"/>
      <c r="AD170" s="52"/>
      <c r="AE170" s="53"/>
      <c r="AF170" s="54"/>
    </row>
    <row r="171" spans="1:32" s="30" customFormat="1" ht="15.75" x14ac:dyDescent="0.3">
      <c r="A171" s="30">
        <f t="shared" si="11"/>
        <v>18</v>
      </c>
      <c r="C171" s="50" t="s">
        <v>577</v>
      </c>
      <c r="D171" s="51">
        <v>8.5</v>
      </c>
      <c r="E171" s="52" t="s">
        <v>438</v>
      </c>
      <c r="F171" s="52" t="s">
        <v>438</v>
      </c>
      <c r="G171" s="53">
        <v>-0.38226744186046513</v>
      </c>
      <c r="H171" s="54">
        <v>-0.45442875481386391</v>
      </c>
      <c r="I171" s="50"/>
      <c r="J171" s="51"/>
      <c r="K171" s="52"/>
      <c r="L171" s="52"/>
      <c r="M171" s="53"/>
      <c r="N171" s="54"/>
      <c r="O171" s="50"/>
      <c r="P171" s="51"/>
      <c r="Q171" s="52"/>
      <c r="R171" s="52"/>
      <c r="S171" s="55"/>
      <c r="T171" s="56"/>
      <c r="U171" s="50"/>
      <c r="V171" s="51"/>
      <c r="W171" s="52"/>
      <c r="X171" s="52"/>
      <c r="Y171" s="53"/>
      <c r="Z171" s="54"/>
      <c r="AA171" s="50"/>
      <c r="AB171" s="51"/>
      <c r="AC171" s="52"/>
      <c r="AD171" s="52"/>
      <c r="AE171" s="53"/>
      <c r="AF171" s="54"/>
    </row>
    <row r="172" spans="1:32" s="30" customFormat="1" ht="15.75" x14ac:dyDescent="0.3">
      <c r="A172" s="30">
        <f t="shared" si="11"/>
        <v>19</v>
      </c>
      <c r="C172" s="50" t="s">
        <v>578</v>
      </c>
      <c r="D172" s="51">
        <v>5.38</v>
      </c>
      <c r="E172" s="52" t="s">
        <v>438</v>
      </c>
      <c r="F172" s="52" t="s">
        <v>438</v>
      </c>
      <c r="G172" s="53">
        <v>0.13263157894736843</v>
      </c>
      <c r="H172" s="54">
        <v>1.0074626865671639</v>
      </c>
      <c r="I172" s="50"/>
      <c r="J172" s="51"/>
      <c r="K172" s="52"/>
      <c r="L172" s="52"/>
      <c r="M172" s="53"/>
      <c r="N172" s="54"/>
      <c r="O172" s="50"/>
      <c r="P172" s="51"/>
      <c r="Q172" s="52"/>
      <c r="R172" s="52"/>
      <c r="S172" s="55"/>
      <c r="T172" s="56"/>
      <c r="U172" s="50"/>
      <c r="V172" s="51"/>
      <c r="W172" s="52"/>
      <c r="X172" s="52"/>
      <c r="Y172" s="53"/>
      <c r="Z172" s="54"/>
      <c r="AA172" s="50"/>
      <c r="AB172" s="51"/>
      <c r="AC172" s="52"/>
      <c r="AD172" s="52"/>
      <c r="AE172" s="53"/>
      <c r="AF172" s="54"/>
    </row>
    <row r="173" spans="1:32" s="30" customFormat="1" ht="15.75" x14ac:dyDescent="0.3">
      <c r="A173" s="30">
        <f t="shared" si="11"/>
        <v>20</v>
      </c>
      <c r="C173" s="50" t="s">
        <v>579</v>
      </c>
      <c r="D173" s="51">
        <v>-0.27</v>
      </c>
      <c r="E173" s="52" t="s">
        <v>438</v>
      </c>
      <c r="F173" s="52" t="s">
        <v>438</v>
      </c>
      <c r="G173" s="53" t="s">
        <v>87</v>
      </c>
      <c r="H173" s="54" t="s">
        <v>87</v>
      </c>
      <c r="I173" s="50"/>
      <c r="J173" s="51"/>
      <c r="K173" s="52"/>
      <c r="L173" s="52"/>
      <c r="M173" s="53"/>
      <c r="N173" s="54"/>
      <c r="O173" s="50"/>
      <c r="P173" s="51"/>
      <c r="Q173" s="52"/>
      <c r="R173" s="52"/>
      <c r="S173" s="55"/>
      <c r="T173" s="56"/>
      <c r="U173" s="50"/>
      <c r="V173" s="51"/>
      <c r="W173" s="52"/>
      <c r="X173" s="52"/>
      <c r="Y173" s="53"/>
      <c r="Z173" s="54"/>
      <c r="AA173" s="50"/>
      <c r="AB173" s="51"/>
      <c r="AC173" s="52"/>
      <c r="AD173" s="52"/>
      <c r="AE173" s="53"/>
      <c r="AF173" s="54"/>
    </row>
    <row r="174" spans="1:32" s="30" customFormat="1" ht="15.75" x14ac:dyDescent="0.3">
      <c r="A174" s="30">
        <f t="shared" si="11"/>
        <v>21</v>
      </c>
      <c r="C174" s="50" t="s">
        <v>580</v>
      </c>
      <c r="D174" s="51">
        <v>0.2</v>
      </c>
      <c r="E174" s="52" t="s">
        <v>438</v>
      </c>
      <c r="F174" s="52" t="s">
        <v>438</v>
      </c>
      <c r="G174" s="53">
        <v>-0.72222222222222221</v>
      </c>
      <c r="H174" s="54">
        <v>-0.81132075471698117</v>
      </c>
      <c r="I174" s="50"/>
      <c r="J174" s="51"/>
      <c r="K174" s="52"/>
      <c r="L174" s="52"/>
      <c r="M174" s="53"/>
      <c r="N174" s="54"/>
      <c r="O174" s="50"/>
      <c r="P174" s="51"/>
      <c r="Q174" s="52"/>
      <c r="R174" s="52"/>
      <c r="S174" s="55"/>
      <c r="T174" s="56"/>
      <c r="U174" s="50"/>
      <c r="V174" s="51"/>
      <c r="W174" s="52"/>
      <c r="X174" s="52"/>
      <c r="Y174" s="53"/>
      <c r="Z174" s="54"/>
      <c r="AA174" s="50"/>
      <c r="AB174" s="51"/>
      <c r="AC174" s="52"/>
      <c r="AD174" s="52"/>
      <c r="AE174" s="53"/>
      <c r="AF174" s="54"/>
    </row>
    <row r="175" spans="1:32" s="30" customFormat="1" ht="15.75" x14ac:dyDescent="0.3">
      <c r="A175" s="30">
        <f t="shared" si="11"/>
        <v>22</v>
      </c>
      <c r="C175" s="50" t="s">
        <v>581</v>
      </c>
      <c r="D175" s="51" t="s">
        <v>438</v>
      </c>
      <c r="E175" s="52" t="s">
        <v>438</v>
      </c>
      <c r="F175" s="52" t="s">
        <v>438</v>
      </c>
      <c r="G175" s="53" t="s">
        <v>438</v>
      </c>
      <c r="H175" s="54" t="s">
        <v>438</v>
      </c>
      <c r="I175" s="50"/>
      <c r="J175" s="51"/>
      <c r="K175" s="52"/>
      <c r="L175" s="52"/>
      <c r="M175" s="53"/>
      <c r="N175" s="54"/>
      <c r="O175" s="50"/>
      <c r="P175" s="51"/>
      <c r="Q175" s="52"/>
      <c r="R175" s="52"/>
      <c r="S175" s="55"/>
      <c r="T175" s="56"/>
      <c r="U175" s="50"/>
      <c r="V175" s="51"/>
      <c r="W175" s="52"/>
      <c r="X175" s="52"/>
      <c r="Y175" s="53"/>
      <c r="Z175" s="54"/>
      <c r="AA175" s="50"/>
      <c r="AB175" s="51"/>
      <c r="AC175" s="52"/>
      <c r="AD175" s="52"/>
      <c r="AE175" s="53"/>
      <c r="AF175" s="54"/>
    </row>
    <row r="176" spans="1:32" s="30" customFormat="1" ht="15.75" x14ac:dyDescent="0.3">
      <c r="A176" s="30">
        <f t="shared" si="11"/>
        <v>23</v>
      </c>
      <c r="C176" s="50" t="s">
        <v>582</v>
      </c>
      <c r="D176" s="51">
        <v>1.52</v>
      </c>
      <c r="E176" s="52" t="s">
        <v>438</v>
      </c>
      <c r="F176" s="52" t="s">
        <v>438</v>
      </c>
      <c r="G176" s="53">
        <v>-0.76829268292682928</v>
      </c>
      <c r="H176" s="54" t="s">
        <v>438</v>
      </c>
      <c r="I176" s="50"/>
      <c r="J176" s="51"/>
      <c r="K176" s="52"/>
      <c r="L176" s="52"/>
      <c r="M176" s="53"/>
      <c r="N176" s="54"/>
      <c r="O176" s="50"/>
      <c r="P176" s="51"/>
      <c r="Q176" s="52"/>
      <c r="R176" s="52"/>
      <c r="S176" s="55"/>
      <c r="T176" s="56"/>
      <c r="U176" s="50"/>
      <c r="V176" s="51"/>
      <c r="W176" s="52"/>
      <c r="X176" s="52"/>
      <c r="Y176" s="53"/>
      <c r="Z176" s="54"/>
      <c r="AA176" s="50"/>
      <c r="AB176" s="51"/>
      <c r="AC176" s="52"/>
      <c r="AD176" s="52"/>
      <c r="AE176" s="53"/>
      <c r="AF176" s="54"/>
    </row>
    <row r="177" spans="1:33" s="30" customFormat="1" ht="15.75" x14ac:dyDescent="0.3">
      <c r="A177" s="30">
        <f t="shared" si="11"/>
        <v>24</v>
      </c>
      <c r="C177" s="50" t="s">
        <v>95</v>
      </c>
      <c r="D177" s="51">
        <v>0.69</v>
      </c>
      <c r="E177" s="52">
        <v>0.2</v>
      </c>
      <c r="F177" s="52">
        <v>8.65</v>
      </c>
      <c r="G177" s="53">
        <v>-0.28865979381443307</v>
      </c>
      <c r="H177" s="54" t="s">
        <v>127</v>
      </c>
      <c r="I177" s="50"/>
      <c r="J177" s="51"/>
      <c r="K177" s="52"/>
      <c r="L177" s="52"/>
      <c r="M177" s="53"/>
      <c r="N177" s="54"/>
      <c r="O177" s="50"/>
      <c r="P177" s="51"/>
      <c r="Q177" s="52"/>
      <c r="R177" s="52"/>
      <c r="S177" s="55"/>
      <c r="T177" s="56"/>
      <c r="U177" s="50"/>
      <c r="V177" s="51"/>
      <c r="W177" s="52"/>
      <c r="X177" s="52"/>
      <c r="Y177" s="53"/>
      <c r="Z177" s="54"/>
      <c r="AA177" s="50"/>
      <c r="AB177" s="51"/>
      <c r="AC177" s="52"/>
      <c r="AD177" s="52"/>
      <c r="AE177" s="53"/>
      <c r="AF177" s="54"/>
    </row>
    <row r="178" spans="1:33" s="30" customFormat="1" ht="15" customHeight="1" x14ac:dyDescent="0.3">
      <c r="A178" s="30">
        <f t="shared" si="11"/>
        <v>25</v>
      </c>
      <c r="C178" s="50" t="s">
        <v>583</v>
      </c>
      <c r="D178" s="51">
        <v>2.82</v>
      </c>
      <c r="E178" s="52" t="s">
        <v>438</v>
      </c>
      <c r="F178" s="52" t="s">
        <v>438</v>
      </c>
      <c r="G178" s="53" t="s">
        <v>127</v>
      </c>
      <c r="H178" s="54">
        <v>-0.667060212514758</v>
      </c>
      <c r="I178" s="50"/>
      <c r="J178" s="51"/>
      <c r="K178" s="52"/>
      <c r="L178" s="52"/>
      <c r="M178" s="53"/>
      <c r="N178" s="54"/>
      <c r="O178" s="50"/>
      <c r="P178" s="51"/>
      <c r="Q178" s="52"/>
      <c r="R178" s="52"/>
      <c r="S178" s="55"/>
      <c r="T178" s="56"/>
      <c r="U178" s="50"/>
      <c r="V178" s="51"/>
      <c r="W178" s="52"/>
      <c r="X178" s="52"/>
      <c r="Y178" s="53"/>
      <c r="Z178" s="54"/>
      <c r="AA178" s="50"/>
      <c r="AB178" s="51"/>
      <c r="AC178" s="52"/>
      <c r="AD178" s="52"/>
      <c r="AE178" s="53"/>
      <c r="AF178" s="54"/>
    </row>
    <row r="179" spans="1:33" s="30" customFormat="1" ht="15.75" x14ac:dyDescent="0.3">
      <c r="A179" s="30">
        <f t="shared" si="11"/>
        <v>26</v>
      </c>
      <c r="C179" s="50" t="s">
        <v>584</v>
      </c>
      <c r="D179" s="51">
        <v>2.97</v>
      </c>
      <c r="E179" s="52" t="s">
        <v>438</v>
      </c>
      <c r="F179" s="52" t="s">
        <v>438</v>
      </c>
      <c r="G179" s="53">
        <v>0.76785714285714302</v>
      </c>
      <c r="H179" s="54" t="s">
        <v>127</v>
      </c>
      <c r="I179" s="50"/>
      <c r="J179" s="51"/>
      <c r="K179" s="52"/>
      <c r="L179" s="52"/>
      <c r="M179" s="53"/>
      <c r="N179" s="54"/>
      <c r="O179" s="50"/>
      <c r="P179" s="51"/>
      <c r="Q179" s="52"/>
      <c r="R179" s="52"/>
      <c r="S179" s="55"/>
      <c r="T179" s="56"/>
      <c r="U179" s="50"/>
      <c r="V179" s="51"/>
      <c r="W179" s="52"/>
      <c r="X179" s="52"/>
      <c r="Y179" s="53"/>
      <c r="Z179" s="54"/>
      <c r="AA179" s="50"/>
      <c r="AB179" s="51"/>
      <c r="AC179" s="52"/>
      <c r="AD179" s="52"/>
      <c r="AE179" s="53"/>
      <c r="AF179" s="54"/>
    </row>
    <row r="180" spans="1:33" s="30" customFormat="1" ht="15.75" x14ac:dyDescent="0.3">
      <c r="A180" s="30">
        <f t="shared" si="11"/>
        <v>27</v>
      </c>
      <c r="C180" s="60" t="s">
        <v>585</v>
      </c>
      <c r="D180" s="65">
        <v>-2.33</v>
      </c>
      <c r="E180" s="66">
        <v>3.8</v>
      </c>
      <c r="F180" s="66">
        <v>4.0999999999999996</v>
      </c>
      <c r="G180" s="75" t="s">
        <v>87</v>
      </c>
      <c r="H180" s="76" t="s">
        <v>87</v>
      </c>
      <c r="I180" s="60"/>
      <c r="J180" s="65"/>
      <c r="K180" s="66"/>
      <c r="L180" s="66"/>
      <c r="M180" s="75"/>
      <c r="N180" s="76"/>
      <c r="O180" s="60"/>
      <c r="P180" s="65"/>
      <c r="Q180" s="66"/>
      <c r="R180" s="66"/>
      <c r="S180" s="68"/>
      <c r="T180" s="69"/>
      <c r="U180" s="60"/>
      <c r="V180" s="65"/>
      <c r="W180" s="66"/>
      <c r="X180" s="66"/>
      <c r="Y180" s="75"/>
      <c r="Z180" s="76"/>
      <c r="AA180" s="60"/>
      <c r="AB180" s="65"/>
      <c r="AC180" s="66"/>
      <c r="AD180" s="66"/>
      <c r="AE180" s="75"/>
      <c r="AF180" s="76"/>
    </row>
    <row r="181" spans="1:33" s="30" customFormat="1" ht="15.75" hidden="1" outlineLevel="1" x14ac:dyDescent="0.3">
      <c r="A181" s="30">
        <f t="shared" si="11"/>
        <v>28</v>
      </c>
      <c r="C181" s="50" t="s">
        <v>586</v>
      </c>
      <c r="D181" s="51">
        <v>3.05</v>
      </c>
      <c r="E181" s="52" t="s">
        <v>438</v>
      </c>
      <c r="F181" s="52" t="s">
        <v>438</v>
      </c>
      <c r="G181" s="53">
        <v>0.41203703703703676</v>
      </c>
      <c r="H181" s="54" t="s">
        <v>127</v>
      </c>
      <c r="I181" s="50"/>
      <c r="J181" s="51"/>
      <c r="K181" s="52"/>
      <c r="L181" s="52"/>
      <c r="M181" s="53"/>
      <c r="N181" s="54"/>
      <c r="O181" s="50"/>
      <c r="P181" s="51"/>
      <c r="Q181" s="52"/>
      <c r="R181" s="52"/>
      <c r="S181" s="55"/>
      <c r="T181" s="56"/>
      <c r="U181" s="50"/>
      <c r="V181" s="51"/>
      <c r="W181" s="52"/>
      <c r="X181" s="52"/>
      <c r="Y181" s="53"/>
      <c r="Z181" s="54"/>
      <c r="AA181" s="50"/>
      <c r="AB181" s="51"/>
      <c r="AC181" s="52"/>
      <c r="AD181" s="52"/>
      <c r="AE181" s="53"/>
      <c r="AF181" s="54"/>
    </row>
    <row r="182" spans="1:33" s="30" customFormat="1" ht="15.75" hidden="1" outlineLevel="1" x14ac:dyDescent="0.3">
      <c r="A182" s="30">
        <f t="shared" si="11"/>
        <v>29</v>
      </c>
      <c r="C182" s="50" t="s">
        <v>587</v>
      </c>
      <c r="D182" s="51">
        <v>1.27</v>
      </c>
      <c r="E182" s="52" t="s">
        <v>438</v>
      </c>
      <c r="F182" s="52" t="s">
        <v>438</v>
      </c>
      <c r="G182" s="53">
        <v>-0.58766233766233766</v>
      </c>
      <c r="H182" s="54">
        <v>-0.56506849315068486</v>
      </c>
      <c r="I182" s="50"/>
      <c r="J182" s="51"/>
      <c r="K182" s="52"/>
      <c r="L182" s="52"/>
      <c r="M182" s="53"/>
      <c r="N182" s="54"/>
      <c r="O182" s="50"/>
      <c r="P182" s="51"/>
      <c r="Q182" s="52"/>
      <c r="R182" s="52"/>
      <c r="S182" s="55"/>
      <c r="T182" s="56"/>
      <c r="U182" s="50"/>
      <c r="V182" s="51"/>
      <c r="W182" s="52"/>
      <c r="X182" s="52"/>
      <c r="Y182" s="53"/>
      <c r="Z182" s="54"/>
      <c r="AA182" s="50"/>
      <c r="AB182" s="51"/>
      <c r="AC182" s="52"/>
      <c r="AD182" s="52"/>
      <c r="AE182" s="53"/>
      <c r="AF182" s="54"/>
    </row>
    <row r="183" spans="1:33" s="30" customFormat="1" ht="15.75" hidden="1" outlineLevel="1" x14ac:dyDescent="0.3">
      <c r="A183" s="30">
        <f t="shared" si="11"/>
        <v>30</v>
      </c>
      <c r="C183" s="50" t="s">
        <v>588</v>
      </c>
      <c r="D183" s="51">
        <v>2.76</v>
      </c>
      <c r="E183" s="52" t="s">
        <v>438</v>
      </c>
      <c r="F183" s="52" t="s">
        <v>438</v>
      </c>
      <c r="G183" s="53">
        <v>-0.20689655172413801</v>
      </c>
      <c r="H183" s="54" t="s">
        <v>127</v>
      </c>
      <c r="I183" s="50"/>
      <c r="J183" s="51"/>
      <c r="K183" s="52"/>
      <c r="L183" s="52"/>
      <c r="M183" s="53"/>
      <c r="N183" s="54"/>
      <c r="O183" s="50"/>
      <c r="P183" s="51"/>
      <c r="Q183" s="52"/>
      <c r="R183" s="52"/>
      <c r="S183" s="55"/>
      <c r="T183" s="56"/>
      <c r="U183" s="50"/>
      <c r="V183" s="51"/>
      <c r="W183" s="52"/>
      <c r="X183" s="52"/>
      <c r="Y183" s="53"/>
      <c r="Z183" s="54"/>
      <c r="AA183" s="50"/>
      <c r="AB183" s="51"/>
      <c r="AC183" s="52"/>
      <c r="AD183" s="52"/>
      <c r="AE183" s="53"/>
      <c r="AF183" s="54"/>
    </row>
    <row r="184" spans="1:33" s="30" customFormat="1" ht="15.75" hidden="1" outlineLevel="1" x14ac:dyDescent="0.3">
      <c r="A184" s="30">
        <f t="shared" si="11"/>
        <v>31</v>
      </c>
      <c r="C184" s="50" t="s">
        <v>589</v>
      </c>
      <c r="D184" s="51">
        <v>1.61</v>
      </c>
      <c r="E184" s="52" t="s">
        <v>438</v>
      </c>
      <c r="F184" s="52" t="s">
        <v>438</v>
      </c>
      <c r="G184" s="53">
        <v>79.5</v>
      </c>
      <c r="H184" s="54">
        <v>0.46363636363636362</v>
      </c>
      <c r="I184" s="50"/>
      <c r="J184" s="51"/>
      <c r="K184" s="52"/>
      <c r="L184" s="52"/>
      <c r="M184" s="53"/>
      <c r="N184" s="54"/>
      <c r="O184" s="50"/>
      <c r="P184" s="51"/>
      <c r="Q184" s="52"/>
      <c r="R184" s="52"/>
      <c r="S184" s="55"/>
      <c r="T184" s="56"/>
      <c r="U184" s="50"/>
      <c r="V184" s="51"/>
      <c r="W184" s="52"/>
      <c r="X184" s="52"/>
      <c r="Y184" s="53"/>
      <c r="Z184" s="54"/>
      <c r="AA184" s="50"/>
      <c r="AB184" s="51"/>
      <c r="AC184" s="52"/>
      <c r="AD184" s="52"/>
      <c r="AE184" s="53"/>
      <c r="AF184" s="54"/>
    </row>
    <row r="185" spans="1:33" s="30" customFormat="1" ht="15.75" hidden="1" outlineLevel="1" x14ac:dyDescent="0.3">
      <c r="A185" s="30">
        <f t="shared" si="11"/>
        <v>32</v>
      </c>
      <c r="C185" s="50" t="s">
        <v>438</v>
      </c>
      <c r="D185" s="51" t="s">
        <v>438</v>
      </c>
      <c r="E185" s="52" t="s">
        <v>438</v>
      </c>
      <c r="F185" s="52" t="s">
        <v>438</v>
      </c>
      <c r="G185" s="53" t="s">
        <v>438</v>
      </c>
      <c r="H185" s="54" t="s">
        <v>438</v>
      </c>
      <c r="I185" s="50"/>
      <c r="J185" s="51"/>
      <c r="K185" s="52"/>
      <c r="L185" s="52"/>
      <c r="M185" s="53"/>
      <c r="N185" s="54"/>
      <c r="O185" s="50"/>
      <c r="P185" s="51"/>
      <c r="Q185" s="52"/>
      <c r="R185" s="52"/>
      <c r="S185" s="55"/>
      <c r="T185" s="56"/>
      <c r="U185" s="50"/>
      <c r="V185" s="51"/>
      <c r="W185" s="52"/>
      <c r="X185" s="52"/>
      <c r="Y185" s="53"/>
      <c r="Z185" s="54"/>
      <c r="AA185" s="50"/>
      <c r="AB185" s="51"/>
      <c r="AC185" s="52"/>
      <c r="AD185" s="52"/>
      <c r="AE185" s="53"/>
      <c r="AF185" s="54"/>
    </row>
    <row r="186" spans="1:33" s="30" customFormat="1" ht="15" hidden="1" customHeight="1" outlineLevel="1" x14ac:dyDescent="0.3">
      <c r="A186" s="30">
        <f t="shared" si="11"/>
        <v>33</v>
      </c>
      <c r="C186" s="50" t="s">
        <v>438</v>
      </c>
      <c r="D186" s="51" t="s">
        <v>438</v>
      </c>
      <c r="E186" s="52" t="s">
        <v>438</v>
      </c>
      <c r="F186" s="52" t="s">
        <v>438</v>
      </c>
      <c r="G186" s="53" t="s">
        <v>438</v>
      </c>
      <c r="H186" s="54" t="s">
        <v>438</v>
      </c>
      <c r="I186" s="50"/>
      <c r="J186" s="51"/>
      <c r="K186" s="52"/>
      <c r="L186" s="52"/>
      <c r="M186" s="53"/>
      <c r="N186" s="54"/>
      <c r="O186" s="50"/>
      <c r="P186" s="51"/>
      <c r="Q186" s="52"/>
      <c r="R186" s="52"/>
      <c r="S186" s="55"/>
      <c r="T186" s="56"/>
      <c r="U186" s="50"/>
      <c r="V186" s="51"/>
      <c r="W186" s="52"/>
      <c r="X186" s="52"/>
      <c r="Y186" s="53"/>
      <c r="Z186" s="54"/>
      <c r="AA186" s="50"/>
      <c r="AB186" s="51"/>
      <c r="AC186" s="52"/>
      <c r="AD186" s="52"/>
      <c r="AE186" s="53"/>
      <c r="AF186" s="54"/>
    </row>
    <row r="187" spans="1:33" s="30" customFormat="1" ht="15.75" hidden="1" outlineLevel="1" x14ac:dyDescent="0.3">
      <c r="A187" s="30">
        <f t="shared" si="11"/>
        <v>34</v>
      </c>
      <c r="C187" s="50" t="s">
        <v>438</v>
      </c>
      <c r="D187" s="51" t="s">
        <v>438</v>
      </c>
      <c r="E187" s="52" t="s">
        <v>438</v>
      </c>
      <c r="F187" s="52" t="s">
        <v>438</v>
      </c>
      <c r="G187" s="53" t="s">
        <v>438</v>
      </c>
      <c r="H187" s="54" t="s">
        <v>438</v>
      </c>
      <c r="I187" s="50"/>
      <c r="J187" s="51"/>
      <c r="K187" s="52"/>
      <c r="L187" s="52"/>
      <c r="M187" s="53"/>
      <c r="N187" s="54"/>
      <c r="O187" s="50"/>
      <c r="P187" s="51"/>
      <c r="Q187" s="52"/>
      <c r="R187" s="52"/>
      <c r="S187" s="55"/>
      <c r="T187" s="56"/>
      <c r="U187" s="50"/>
      <c r="V187" s="51"/>
      <c r="W187" s="52"/>
      <c r="X187" s="52"/>
      <c r="Y187" s="53"/>
      <c r="Z187" s="54"/>
      <c r="AA187" s="50"/>
      <c r="AB187" s="51"/>
      <c r="AC187" s="52"/>
      <c r="AD187" s="52"/>
      <c r="AE187" s="53"/>
      <c r="AF187" s="54"/>
    </row>
    <row r="188" spans="1:33" s="30" customFormat="1" ht="15.75" hidden="1" outlineLevel="1" x14ac:dyDescent="0.3">
      <c r="A188" s="30">
        <f t="shared" si="11"/>
        <v>35</v>
      </c>
      <c r="C188" s="50" t="s">
        <v>438</v>
      </c>
      <c r="D188" s="51" t="s">
        <v>438</v>
      </c>
      <c r="E188" s="52" t="s">
        <v>438</v>
      </c>
      <c r="F188" s="52" t="s">
        <v>438</v>
      </c>
      <c r="G188" s="53" t="s">
        <v>438</v>
      </c>
      <c r="H188" s="54" t="s">
        <v>438</v>
      </c>
      <c r="I188" s="50"/>
      <c r="J188" s="51"/>
      <c r="K188" s="52"/>
      <c r="L188" s="52"/>
      <c r="M188" s="53"/>
      <c r="N188" s="54"/>
      <c r="O188" s="50"/>
      <c r="P188" s="51"/>
      <c r="Q188" s="52"/>
      <c r="R188" s="52"/>
      <c r="S188" s="55"/>
      <c r="T188" s="56"/>
      <c r="U188" s="50"/>
      <c r="V188" s="51"/>
      <c r="W188" s="52"/>
      <c r="X188" s="52"/>
      <c r="Y188" s="53"/>
      <c r="Z188" s="54"/>
      <c r="AA188" s="50"/>
      <c r="AB188" s="51"/>
      <c r="AC188" s="52"/>
      <c r="AD188" s="52"/>
      <c r="AE188" s="53"/>
      <c r="AF188" s="54"/>
      <c r="AG188" s="77"/>
    </row>
    <row r="189" spans="1:33" s="30" customFormat="1" ht="15.75" hidden="1" outlineLevel="1" x14ac:dyDescent="0.3">
      <c r="A189" s="30">
        <f t="shared" si="11"/>
        <v>36</v>
      </c>
      <c r="C189" s="50" t="s">
        <v>438</v>
      </c>
      <c r="D189" s="51" t="s">
        <v>438</v>
      </c>
      <c r="E189" s="52" t="s">
        <v>438</v>
      </c>
      <c r="F189" s="52" t="s">
        <v>438</v>
      </c>
      <c r="G189" s="53" t="s">
        <v>438</v>
      </c>
      <c r="H189" s="54" t="s">
        <v>438</v>
      </c>
      <c r="I189" s="50"/>
      <c r="J189" s="51"/>
      <c r="K189" s="52"/>
      <c r="L189" s="52"/>
      <c r="M189" s="53"/>
      <c r="N189" s="54"/>
      <c r="O189" s="50"/>
      <c r="P189" s="51"/>
      <c r="Q189" s="52"/>
      <c r="R189" s="52"/>
      <c r="S189" s="55"/>
      <c r="T189" s="56"/>
      <c r="U189" s="50"/>
      <c r="V189" s="51"/>
      <c r="W189" s="52"/>
      <c r="X189" s="52"/>
      <c r="Y189" s="53"/>
      <c r="Z189" s="54"/>
      <c r="AA189" s="50"/>
      <c r="AB189" s="51"/>
      <c r="AC189" s="52"/>
      <c r="AD189" s="52"/>
      <c r="AE189" s="53"/>
      <c r="AF189" s="54"/>
      <c r="AG189" s="77"/>
    </row>
    <row r="190" spans="1:33" s="30" customFormat="1" ht="15.75" hidden="1" outlineLevel="1" x14ac:dyDescent="0.3">
      <c r="A190" s="30">
        <f t="shared" si="11"/>
        <v>37</v>
      </c>
      <c r="C190" s="50" t="s">
        <v>438</v>
      </c>
      <c r="D190" s="51" t="s">
        <v>438</v>
      </c>
      <c r="E190" s="52" t="s">
        <v>438</v>
      </c>
      <c r="F190" s="52" t="s">
        <v>438</v>
      </c>
      <c r="G190" s="53" t="s">
        <v>438</v>
      </c>
      <c r="H190" s="54" t="s">
        <v>438</v>
      </c>
      <c r="I190" s="50"/>
      <c r="J190" s="51"/>
      <c r="K190" s="52"/>
      <c r="L190" s="52"/>
      <c r="M190" s="53"/>
      <c r="N190" s="54"/>
      <c r="O190" s="50"/>
      <c r="P190" s="51"/>
      <c r="Q190" s="52"/>
      <c r="R190" s="52"/>
      <c r="S190" s="55"/>
      <c r="T190" s="56"/>
      <c r="U190" s="50"/>
      <c r="V190" s="51"/>
      <c r="W190" s="52"/>
      <c r="X190" s="52"/>
      <c r="Y190" s="53"/>
      <c r="Z190" s="54"/>
      <c r="AA190" s="50"/>
      <c r="AB190" s="51"/>
      <c r="AC190" s="52"/>
      <c r="AD190" s="52"/>
      <c r="AE190" s="53"/>
      <c r="AF190" s="54"/>
      <c r="AG190" s="77"/>
    </row>
    <row r="191" spans="1:33" s="30" customFormat="1" ht="15.75" hidden="1" outlineLevel="1" x14ac:dyDescent="0.3">
      <c r="A191" s="30">
        <f t="shared" si="11"/>
        <v>38</v>
      </c>
      <c r="C191" s="50" t="s">
        <v>438</v>
      </c>
      <c r="D191" s="51" t="s">
        <v>438</v>
      </c>
      <c r="E191" s="52" t="s">
        <v>438</v>
      </c>
      <c r="F191" s="52" t="s">
        <v>438</v>
      </c>
      <c r="G191" s="53" t="s">
        <v>438</v>
      </c>
      <c r="H191" s="54" t="s">
        <v>438</v>
      </c>
      <c r="I191" s="50"/>
      <c r="J191" s="51"/>
      <c r="K191" s="52"/>
      <c r="L191" s="52"/>
      <c r="M191" s="53"/>
      <c r="N191" s="54"/>
      <c r="O191" s="50"/>
      <c r="P191" s="51"/>
      <c r="Q191" s="52"/>
      <c r="R191" s="52"/>
      <c r="S191" s="55"/>
      <c r="T191" s="56"/>
      <c r="U191" s="50"/>
      <c r="V191" s="51"/>
      <c r="W191" s="52"/>
      <c r="X191" s="52"/>
      <c r="Y191" s="53"/>
      <c r="Z191" s="54"/>
      <c r="AA191" s="50"/>
      <c r="AB191" s="51"/>
      <c r="AC191" s="52"/>
      <c r="AD191" s="52"/>
      <c r="AE191" s="53"/>
      <c r="AF191" s="54"/>
      <c r="AG191" s="77"/>
    </row>
    <row r="192" spans="1:33" s="30" customFormat="1" ht="15.75" hidden="1" outlineLevel="1" x14ac:dyDescent="0.3">
      <c r="A192" s="30">
        <f t="shared" si="11"/>
        <v>39</v>
      </c>
      <c r="C192" s="50" t="s">
        <v>438</v>
      </c>
      <c r="D192" s="51" t="s">
        <v>438</v>
      </c>
      <c r="E192" s="52" t="s">
        <v>438</v>
      </c>
      <c r="F192" s="52" t="s">
        <v>438</v>
      </c>
      <c r="G192" s="53" t="s">
        <v>438</v>
      </c>
      <c r="H192" s="54" t="s">
        <v>438</v>
      </c>
      <c r="I192" s="50"/>
      <c r="J192" s="51"/>
      <c r="K192" s="52"/>
      <c r="L192" s="52"/>
      <c r="M192" s="53"/>
      <c r="N192" s="54"/>
      <c r="O192" s="50"/>
      <c r="P192" s="51"/>
      <c r="Q192" s="52"/>
      <c r="R192" s="52"/>
      <c r="S192" s="55"/>
      <c r="T192" s="56"/>
      <c r="U192" s="50"/>
      <c r="V192" s="51"/>
      <c r="W192" s="52"/>
      <c r="X192" s="52"/>
      <c r="Y192" s="53"/>
      <c r="Z192" s="54"/>
      <c r="AA192" s="50"/>
      <c r="AB192" s="51"/>
      <c r="AC192" s="52"/>
      <c r="AD192" s="52"/>
      <c r="AE192" s="53"/>
      <c r="AF192" s="54"/>
      <c r="AG192" s="77"/>
    </row>
    <row r="193" spans="1:33" s="30" customFormat="1" ht="15.75" hidden="1" outlineLevel="1" x14ac:dyDescent="0.3">
      <c r="A193" s="30">
        <f t="shared" si="11"/>
        <v>40</v>
      </c>
      <c r="C193" s="50" t="s">
        <v>438</v>
      </c>
      <c r="D193" s="51" t="s">
        <v>438</v>
      </c>
      <c r="E193" s="52" t="s">
        <v>438</v>
      </c>
      <c r="F193" s="52" t="s">
        <v>438</v>
      </c>
      <c r="G193" s="53" t="s">
        <v>438</v>
      </c>
      <c r="H193" s="54" t="s">
        <v>438</v>
      </c>
      <c r="I193" s="50"/>
      <c r="J193" s="51"/>
      <c r="K193" s="52"/>
      <c r="L193" s="52"/>
      <c r="M193" s="53"/>
      <c r="N193" s="54"/>
      <c r="O193" s="50"/>
      <c r="P193" s="51"/>
      <c r="Q193" s="52"/>
      <c r="R193" s="52"/>
      <c r="S193" s="55"/>
      <c r="T193" s="56"/>
      <c r="U193" s="50"/>
      <c r="V193" s="51"/>
      <c r="W193" s="52"/>
      <c r="X193" s="52"/>
      <c r="Y193" s="53"/>
      <c r="Z193" s="54"/>
      <c r="AA193" s="50"/>
      <c r="AB193" s="51"/>
      <c r="AC193" s="52"/>
      <c r="AD193" s="52"/>
      <c r="AE193" s="53"/>
      <c r="AF193" s="54"/>
      <c r="AG193" s="77"/>
    </row>
    <row r="194" spans="1:33" s="30" customFormat="1" ht="15.75" hidden="1" outlineLevel="1" x14ac:dyDescent="0.3">
      <c r="A194" s="30">
        <f t="shared" si="11"/>
        <v>41</v>
      </c>
      <c r="C194" s="50" t="s">
        <v>438</v>
      </c>
      <c r="D194" s="51" t="s">
        <v>438</v>
      </c>
      <c r="E194" s="52" t="s">
        <v>438</v>
      </c>
      <c r="F194" s="52" t="s">
        <v>438</v>
      </c>
      <c r="G194" s="53" t="s">
        <v>438</v>
      </c>
      <c r="H194" s="54" t="s">
        <v>438</v>
      </c>
      <c r="I194" s="50"/>
      <c r="J194" s="51"/>
      <c r="K194" s="52"/>
      <c r="L194" s="52"/>
      <c r="M194" s="53"/>
      <c r="N194" s="54"/>
      <c r="O194" s="50"/>
      <c r="P194" s="51"/>
      <c r="Q194" s="52"/>
      <c r="R194" s="52"/>
      <c r="S194" s="55"/>
      <c r="T194" s="56"/>
      <c r="U194" s="50"/>
      <c r="V194" s="51"/>
      <c r="W194" s="52"/>
      <c r="X194" s="52"/>
      <c r="Y194" s="53"/>
      <c r="Z194" s="54"/>
      <c r="AA194" s="50"/>
      <c r="AB194" s="51"/>
      <c r="AC194" s="52"/>
      <c r="AD194" s="52"/>
      <c r="AE194" s="53"/>
      <c r="AF194" s="54"/>
      <c r="AG194" s="77"/>
    </row>
    <row r="195" spans="1:33" s="30" customFormat="1" ht="15.75" hidden="1" outlineLevel="1" x14ac:dyDescent="0.3">
      <c r="A195" s="30">
        <f t="shared" si="11"/>
        <v>42</v>
      </c>
      <c r="C195" s="50" t="s">
        <v>438</v>
      </c>
      <c r="D195" s="51" t="s">
        <v>438</v>
      </c>
      <c r="E195" s="52" t="s">
        <v>438</v>
      </c>
      <c r="F195" s="52" t="s">
        <v>438</v>
      </c>
      <c r="G195" s="53" t="s">
        <v>438</v>
      </c>
      <c r="H195" s="54" t="s">
        <v>438</v>
      </c>
      <c r="I195" s="50"/>
      <c r="J195" s="51"/>
      <c r="K195" s="52"/>
      <c r="L195" s="52"/>
      <c r="M195" s="53"/>
      <c r="N195" s="54"/>
      <c r="O195" s="50"/>
      <c r="P195" s="51"/>
      <c r="Q195" s="52"/>
      <c r="R195" s="52"/>
      <c r="S195" s="55"/>
      <c r="T195" s="56"/>
      <c r="U195" s="50"/>
      <c r="V195" s="51"/>
      <c r="W195" s="52"/>
      <c r="X195" s="52"/>
      <c r="Y195" s="53"/>
      <c r="Z195" s="54"/>
      <c r="AA195" s="50"/>
      <c r="AB195" s="51"/>
      <c r="AC195" s="52"/>
      <c r="AD195" s="52"/>
      <c r="AE195" s="53"/>
      <c r="AF195" s="54"/>
      <c r="AG195" s="77"/>
    </row>
    <row r="196" spans="1:33" s="30" customFormat="1" ht="15.75" hidden="1" outlineLevel="1" x14ac:dyDescent="0.3">
      <c r="A196" s="30">
        <f t="shared" si="11"/>
        <v>43</v>
      </c>
      <c r="C196" s="50" t="s">
        <v>438</v>
      </c>
      <c r="D196" s="51" t="s">
        <v>438</v>
      </c>
      <c r="E196" s="52" t="s">
        <v>438</v>
      </c>
      <c r="F196" s="52" t="s">
        <v>438</v>
      </c>
      <c r="G196" s="53" t="s">
        <v>438</v>
      </c>
      <c r="H196" s="54" t="s">
        <v>438</v>
      </c>
      <c r="I196" s="50"/>
      <c r="J196" s="51"/>
      <c r="K196" s="52"/>
      <c r="L196" s="52"/>
      <c r="M196" s="53"/>
      <c r="N196" s="54"/>
      <c r="O196" s="50"/>
      <c r="P196" s="51"/>
      <c r="Q196" s="52"/>
      <c r="R196" s="52"/>
      <c r="S196" s="55"/>
      <c r="T196" s="56"/>
      <c r="U196" s="50"/>
      <c r="V196" s="51"/>
      <c r="W196" s="52"/>
      <c r="X196" s="52"/>
      <c r="Y196" s="53"/>
      <c r="Z196" s="54"/>
      <c r="AA196" s="50"/>
      <c r="AB196" s="51"/>
      <c r="AC196" s="52"/>
      <c r="AD196" s="52"/>
      <c r="AE196" s="53"/>
      <c r="AF196" s="54"/>
      <c r="AG196" s="77"/>
    </row>
    <row r="197" spans="1:33" s="30" customFormat="1" ht="15.75" hidden="1" outlineLevel="1" x14ac:dyDescent="0.3">
      <c r="A197" s="30">
        <f t="shared" si="11"/>
        <v>44</v>
      </c>
      <c r="C197" s="50" t="s">
        <v>438</v>
      </c>
      <c r="D197" s="51" t="s">
        <v>438</v>
      </c>
      <c r="E197" s="52" t="s">
        <v>438</v>
      </c>
      <c r="F197" s="52" t="s">
        <v>438</v>
      </c>
      <c r="G197" s="53" t="s">
        <v>438</v>
      </c>
      <c r="H197" s="54" t="s">
        <v>438</v>
      </c>
      <c r="I197" s="50"/>
      <c r="J197" s="51"/>
      <c r="K197" s="52"/>
      <c r="L197" s="52"/>
      <c r="M197" s="53"/>
      <c r="N197" s="54"/>
      <c r="O197" s="50"/>
      <c r="P197" s="51"/>
      <c r="Q197" s="52"/>
      <c r="R197" s="52"/>
      <c r="S197" s="55"/>
      <c r="T197" s="56"/>
      <c r="U197" s="50"/>
      <c r="V197" s="51"/>
      <c r="W197" s="52"/>
      <c r="X197" s="52"/>
      <c r="Y197" s="53"/>
      <c r="Z197" s="54"/>
      <c r="AA197" s="50"/>
      <c r="AB197" s="51"/>
      <c r="AC197" s="52"/>
      <c r="AD197" s="52"/>
      <c r="AE197" s="53"/>
      <c r="AF197" s="54"/>
      <c r="AG197" s="77"/>
    </row>
    <row r="198" spans="1:33" s="30" customFormat="1" ht="15.75" hidden="1" outlineLevel="1" x14ac:dyDescent="0.3">
      <c r="A198" s="30">
        <f t="shared" si="11"/>
        <v>45</v>
      </c>
      <c r="C198" s="50" t="s">
        <v>438</v>
      </c>
      <c r="D198" s="51" t="s">
        <v>438</v>
      </c>
      <c r="E198" s="52" t="s">
        <v>438</v>
      </c>
      <c r="F198" s="52" t="s">
        <v>438</v>
      </c>
      <c r="G198" s="53" t="s">
        <v>438</v>
      </c>
      <c r="H198" s="54" t="s">
        <v>438</v>
      </c>
      <c r="I198" s="50"/>
      <c r="J198" s="51"/>
      <c r="K198" s="52"/>
      <c r="L198" s="52"/>
      <c r="M198" s="53"/>
      <c r="N198" s="54"/>
      <c r="O198" s="50"/>
      <c r="P198" s="51"/>
      <c r="Q198" s="52"/>
      <c r="R198" s="52"/>
      <c r="S198" s="55"/>
      <c r="T198" s="56"/>
      <c r="U198" s="50"/>
      <c r="V198" s="51"/>
      <c r="W198" s="52"/>
      <c r="X198" s="52"/>
      <c r="Y198" s="53"/>
      <c r="Z198" s="54"/>
      <c r="AA198" s="50"/>
      <c r="AB198" s="51"/>
      <c r="AC198" s="52"/>
      <c r="AD198" s="52"/>
      <c r="AE198" s="53"/>
      <c r="AF198" s="54"/>
      <c r="AG198" s="77"/>
    </row>
    <row r="199" spans="1:33" s="30" customFormat="1" ht="15.75" hidden="1" outlineLevel="1" x14ac:dyDescent="0.3">
      <c r="A199" s="30">
        <f t="shared" si="11"/>
        <v>46</v>
      </c>
      <c r="C199" s="50" t="s">
        <v>438</v>
      </c>
      <c r="D199" s="51" t="s">
        <v>438</v>
      </c>
      <c r="E199" s="52" t="s">
        <v>438</v>
      </c>
      <c r="F199" s="52" t="s">
        <v>438</v>
      </c>
      <c r="G199" s="53" t="s">
        <v>438</v>
      </c>
      <c r="H199" s="54" t="s">
        <v>438</v>
      </c>
      <c r="I199" s="50"/>
      <c r="J199" s="51"/>
      <c r="K199" s="52"/>
      <c r="L199" s="52"/>
      <c r="M199" s="53"/>
      <c r="N199" s="54"/>
      <c r="O199" s="50"/>
      <c r="P199" s="51"/>
      <c r="Q199" s="52"/>
      <c r="R199" s="52"/>
      <c r="S199" s="55"/>
      <c r="T199" s="56"/>
      <c r="U199" s="50"/>
      <c r="V199" s="51"/>
      <c r="W199" s="52"/>
      <c r="X199" s="52"/>
      <c r="Y199" s="53"/>
      <c r="Z199" s="54"/>
      <c r="AA199" s="50"/>
      <c r="AB199" s="51"/>
      <c r="AC199" s="52"/>
      <c r="AD199" s="52"/>
      <c r="AE199" s="53"/>
      <c r="AF199" s="54"/>
      <c r="AG199" s="77"/>
    </row>
    <row r="200" spans="1:33" s="30" customFormat="1" ht="15.75" hidden="1" outlineLevel="1" x14ac:dyDescent="0.3">
      <c r="A200" s="30">
        <f t="shared" si="11"/>
        <v>47</v>
      </c>
      <c r="C200" s="50" t="s">
        <v>438</v>
      </c>
      <c r="D200" s="51" t="s">
        <v>438</v>
      </c>
      <c r="E200" s="52" t="s">
        <v>438</v>
      </c>
      <c r="F200" s="52" t="s">
        <v>438</v>
      </c>
      <c r="G200" s="53" t="s">
        <v>438</v>
      </c>
      <c r="H200" s="54" t="s">
        <v>438</v>
      </c>
      <c r="I200" s="50"/>
      <c r="J200" s="51"/>
      <c r="K200" s="52"/>
      <c r="L200" s="52"/>
      <c r="M200" s="53"/>
      <c r="N200" s="54"/>
      <c r="O200" s="50"/>
      <c r="P200" s="51"/>
      <c r="Q200" s="52"/>
      <c r="R200" s="52"/>
      <c r="S200" s="55"/>
      <c r="T200" s="56"/>
      <c r="U200" s="50"/>
      <c r="V200" s="51"/>
      <c r="W200" s="52"/>
      <c r="X200" s="52"/>
      <c r="Y200" s="53"/>
      <c r="Z200" s="54"/>
      <c r="AA200" s="50"/>
      <c r="AB200" s="51"/>
      <c r="AC200" s="52"/>
      <c r="AD200" s="52"/>
      <c r="AE200" s="53"/>
      <c r="AF200" s="54"/>
    </row>
    <row r="201" spans="1:33" s="30" customFormat="1" ht="15.75" hidden="1" outlineLevel="1" x14ac:dyDescent="0.3">
      <c r="A201" s="30">
        <f t="shared" si="11"/>
        <v>48</v>
      </c>
      <c r="C201" s="50" t="s">
        <v>438</v>
      </c>
      <c r="D201" s="51" t="s">
        <v>438</v>
      </c>
      <c r="E201" s="52" t="s">
        <v>438</v>
      </c>
      <c r="F201" s="52" t="s">
        <v>438</v>
      </c>
      <c r="G201" s="53" t="s">
        <v>438</v>
      </c>
      <c r="H201" s="54" t="s">
        <v>438</v>
      </c>
      <c r="I201" s="50"/>
      <c r="J201" s="51"/>
      <c r="K201" s="52"/>
      <c r="L201" s="52"/>
      <c r="M201" s="53"/>
      <c r="N201" s="54"/>
      <c r="O201" s="50"/>
      <c r="P201" s="51"/>
      <c r="Q201" s="52"/>
      <c r="R201" s="52"/>
      <c r="S201" s="55"/>
      <c r="T201" s="56"/>
      <c r="U201" s="50"/>
      <c r="V201" s="51"/>
      <c r="W201" s="52"/>
      <c r="X201" s="52"/>
      <c r="Y201" s="53"/>
      <c r="Z201" s="54"/>
      <c r="AA201" s="50"/>
      <c r="AB201" s="51"/>
      <c r="AC201" s="52"/>
      <c r="AD201" s="52"/>
      <c r="AE201" s="53"/>
      <c r="AF201" s="54"/>
    </row>
    <row r="202" spans="1:33" s="30" customFormat="1" ht="15.75" hidden="1" outlineLevel="1" x14ac:dyDescent="0.3">
      <c r="A202" s="30">
        <f t="shared" si="11"/>
        <v>49</v>
      </c>
      <c r="C202" s="50" t="s">
        <v>438</v>
      </c>
      <c r="D202" s="51" t="s">
        <v>438</v>
      </c>
      <c r="E202" s="52" t="s">
        <v>438</v>
      </c>
      <c r="F202" s="52" t="s">
        <v>438</v>
      </c>
      <c r="G202" s="53" t="s">
        <v>438</v>
      </c>
      <c r="H202" s="54" t="s">
        <v>438</v>
      </c>
      <c r="I202" s="50"/>
      <c r="J202" s="51"/>
      <c r="K202" s="52"/>
      <c r="L202" s="52"/>
      <c r="M202" s="53"/>
      <c r="N202" s="54"/>
      <c r="O202" s="50"/>
      <c r="P202" s="51"/>
      <c r="Q202" s="52"/>
      <c r="R202" s="52"/>
      <c r="S202" s="55"/>
      <c r="T202" s="56"/>
      <c r="U202" s="50"/>
      <c r="V202" s="51"/>
      <c r="W202" s="52"/>
      <c r="X202" s="52"/>
      <c r="Y202" s="53"/>
      <c r="Z202" s="54"/>
      <c r="AA202" s="50"/>
      <c r="AB202" s="51"/>
      <c r="AC202" s="52"/>
      <c r="AD202" s="52"/>
      <c r="AE202" s="53"/>
      <c r="AF202" s="54"/>
    </row>
    <row r="203" spans="1:33" s="30" customFormat="1" ht="15.75" hidden="1" outlineLevel="1" x14ac:dyDescent="0.3">
      <c r="A203" s="30">
        <f t="shared" si="11"/>
        <v>50</v>
      </c>
      <c r="C203" s="50" t="s">
        <v>438</v>
      </c>
      <c r="D203" s="51" t="s">
        <v>438</v>
      </c>
      <c r="E203" s="52" t="s">
        <v>438</v>
      </c>
      <c r="F203" s="52" t="s">
        <v>438</v>
      </c>
      <c r="G203" s="53" t="s">
        <v>438</v>
      </c>
      <c r="H203" s="54" t="s">
        <v>438</v>
      </c>
      <c r="I203" s="50"/>
      <c r="J203" s="51"/>
      <c r="K203" s="52"/>
      <c r="L203" s="52"/>
      <c r="M203" s="53"/>
      <c r="N203" s="54"/>
      <c r="O203" s="50"/>
      <c r="P203" s="51"/>
      <c r="Q203" s="52"/>
      <c r="R203" s="52"/>
      <c r="S203" s="55"/>
      <c r="T203" s="56"/>
      <c r="U203" s="50"/>
      <c r="V203" s="51"/>
      <c r="W203" s="52"/>
      <c r="X203" s="52"/>
      <c r="Y203" s="53"/>
      <c r="Z203" s="54"/>
      <c r="AA203" s="50"/>
      <c r="AB203" s="51"/>
      <c r="AC203" s="52"/>
      <c r="AD203" s="52"/>
      <c r="AE203" s="53"/>
      <c r="AF203" s="54"/>
    </row>
    <row r="204" spans="1:33" s="30" customFormat="1" ht="15.75" hidden="1" outlineLevel="1" x14ac:dyDescent="0.3">
      <c r="A204" s="30">
        <f t="shared" si="11"/>
        <v>51</v>
      </c>
      <c r="C204" s="50" t="s">
        <v>438</v>
      </c>
      <c r="D204" s="51" t="s">
        <v>438</v>
      </c>
      <c r="E204" s="52" t="s">
        <v>438</v>
      </c>
      <c r="F204" s="52" t="s">
        <v>438</v>
      </c>
      <c r="G204" s="53" t="s">
        <v>438</v>
      </c>
      <c r="H204" s="54" t="s">
        <v>438</v>
      </c>
      <c r="I204" s="50"/>
      <c r="J204" s="51"/>
      <c r="K204" s="52"/>
      <c r="L204" s="52"/>
      <c r="M204" s="53"/>
      <c r="N204" s="54"/>
      <c r="O204" s="50"/>
      <c r="P204" s="51"/>
      <c r="Q204" s="52"/>
      <c r="R204" s="52"/>
      <c r="S204" s="55"/>
      <c r="T204" s="56"/>
      <c r="U204" s="50"/>
      <c r="V204" s="51"/>
      <c r="W204" s="52"/>
      <c r="X204" s="52"/>
      <c r="Y204" s="53"/>
      <c r="Z204" s="54"/>
      <c r="AA204" s="50"/>
      <c r="AB204" s="51"/>
      <c r="AC204" s="52"/>
      <c r="AD204" s="52"/>
      <c r="AE204" s="53"/>
      <c r="AF204" s="54"/>
    </row>
    <row r="205" spans="1:33" s="30" customFormat="1" ht="15.75" hidden="1" outlineLevel="1" x14ac:dyDescent="0.3">
      <c r="A205" s="30">
        <f t="shared" si="11"/>
        <v>52</v>
      </c>
      <c r="C205" s="50" t="s">
        <v>438</v>
      </c>
      <c r="D205" s="51" t="s">
        <v>438</v>
      </c>
      <c r="E205" s="52" t="s">
        <v>438</v>
      </c>
      <c r="F205" s="52" t="s">
        <v>438</v>
      </c>
      <c r="G205" s="53" t="s">
        <v>438</v>
      </c>
      <c r="H205" s="54" t="s">
        <v>438</v>
      </c>
      <c r="I205" s="50"/>
      <c r="J205" s="51"/>
      <c r="K205" s="52"/>
      <c r="L205" s="52"/>
      <c r="M205" s="53"/>
      <c r="N205" s="54"/>
      <c r="O205" s="50"/>
      <c r="P205" s="51"/>
      <c r="Q205" s="52"/>
      <c r="R205" s="52"/>
      <c r="S205" s="55"/>
      <c r="T205" s="56"/>
      <c r="U205" s="50"/>
      <c r="V205" s="51"/>
      <c r="W205" s="52"/>
      <c r="X205" s="52"/>
      <c r="Y205" s="53"/>
      <c r="Z205" s="54"/>
      <c r="AA205" s="50"/>
      <c r="AB205" s="51"/>
      <c r="AC205" s="52"/>
      <c r="AD205" s="52"/>
      <c r="AE205" s="53"/>
      <c r="AF205" s="54"/>
    </row>
    <row r="206" spans="1:33" s="30" customFormat="1" ht="15.75" hidden="1" outlineLevel="1" x14ac:dyDescent="0.3">
      <c r="A206" s="30">
        <f t="shared" si="11"/>
        <v>53</v>
      </c>
      <c r="C206" s="50" t="s">
        <v>438</v>
      </c>
      <c r="D206" s="51" t="s">
        <v>438</v>
      </c>
      <c r="E206" s="52" t="s">
        <v>438</v>
      </c>
      <c r="F206" s="52" t="s">
        <v>438</v>
      </c>
      <c r="G206" s="53" t="s">
        <v>438</v>
      </c>
      <c r="H206" s="54" t="s">
        <v>438</v>
      </c>
      <c r="I206" s="50"/>
      <c r="J206" s="51"/>
      <c r="K206" s="52"/>
      <c r="L206" s="52"/>
      <c r="M206" s="53"/>
      <c r="N206" s="54"/>
      <c r="O206" s="50"/>
      <c r="P206" s="51"/>
      <c r="Q206" s="52"/>
      <c r="R206" s="52"/>
      <c r="S206" s="55"/>
      <c r="T206" s="56"/>
      <c r="U206" s="50"/>
      <c r="V206" s="51"/>
      <c r="W206" s="52"/>
      <c r="X206" s="52"/>
      <c r="Y206" s="53"/>
      <c r="Z206" s="54"/>
      <c r="AA206" s="50"/>
      <c r="AB206" s="51"/>
      <c r="AC206" s="52"/>
      <c r="AD206" s="52"/>
      <c r="AE206" s="53"/>
      <c r="AF206" s="54"/>
    </row>
    <row r="207" spans="1:33" s="30" customFormat="1" ht="15.75" hidden="1" outlineLevel="1" x14ac:dyDescent="0.3">
      <c r="A207" s="30">
        <f t="shared" si="11"/>
        <v>54</v>
      </c>
      <c r="C207" s="50" t="s">
        <v>438</v>
      </c>
      <c r="D207" s="51" t="s">
        <v>438</v>
      </c>
      <c r="E207" s="52" t="s">
        <v>438</v>
      </c>
      <c r="F207" s="52" t="s">
        <v>438</v>
      </c>
      <c r="G207" s="53" t="s">
        <v>438</v>
      </c>
      <c r="H207" s="54" t="s">
        <v>438</v>
      </c>
      <c r="I207" s="50"/>
      <c r="J207" s="51"/>
      <c r="K207" s="52"/>
      <c r="L207" s="52"/>
      <c r="M207" s="53"/>
      <c r="N207" s="54"/>
      <c r="O207" s="50"/>
      <c r="P207" s="51"/>
      <c r="Q207" s="52"/>
      <c r="R207" s="52"/>
      <c r="S207" s="55"/>
      <c r="T207" s="56"/>
      <c r="U207" s="50"/>
      <c r="V207" s="51"/>
      <c r="W207" s="52"/>
      <c r="X207" s="52"/>
      <c r="Y207" s="53"/>
      <c r="Z207" s="54"/>
      <c r="AA207" s="50"/>
      <c r="AB207" s="51"/>
      <c r="AC207" s="52"/>
      <c r="AD207" s="52"/>
      <c r="AE207" s="53"/>
      <c r="AF207" s="54"/>
    </row>
    <row r="208" spans="1:33" s="30" customFormat="1" ht="15.75" hidden="1" outlineLevel="1" x14ac:dyDescent="0.3">
      <c r="A208" s="30">
        <f t="shared" si="11"/>
        <v>55</v>
      </c>
      <c r="C208" s="50" t="s">
        <v>438</v>
      </c>
      <c r="D208" s="51" t="s">
        <v>438</v>
      </c>
      <c r="E208" s="52" t="s">
        <v>438</v>
      </c>
      <c r="F208" s="52" t="s">
        <v>438</v>
      </c>
      <c r="G208" s="53" t="s">
        <v>438</v>
      </c>
      <c r="H208" s="54" t="s">
        <v>438</v>
      </c>
      <c r="I208" s="50"/>
      <c r="J208" s="51"/>
      <c r="K208" s="52"/>
      <c r="L208" s="52"/>
      <c r="M208" s="53"/>
      <c r="N208" s="54"/>
      <c r="O208" s="50"/>
      <c r="P208" s="51"/>
      <c r="Q208" s="52"/>
      <c r="R208" s="52"/>
      <c r="S208" s="55"/>
      <c r="T208" s="56"/>
      <c r="U208" s="50"/>
      <c r="V208" s="51"/>
      <c r="W208" s="52"/>
      <c r="X208" s="52"/>
      <c r="Y208" s="53"/>
      <c r="Z208" s="54"/>
      <c r="AA208" s="50"/>
      <c r="AB208" s="51"/>
      <c r="AC208" s="52"/>
      <c r="AD208" s="52"/>
      <c r="AE208" s="53"/>
      <c r="AF208" s="54"/>
    </row>
    <row r="209" spans="1:32" s="30" customFormat="1" ht="15.75" hidden="1" outlineLevel="1" x14ac:dyDescent="0.3">
      <c r="A209" s="30">
        <f t="shared" si="11"/>
        <v>56</v>
      </c>
      <c r="C209" s="50" t="s">
        <v>438</v>
      </c>
      <c r="D209" s="51" t="s">
        <v>438</v>
      </c>
      <c r="E209" s="52" t="s">
        <v>438</v>
      </c>
      <c r="F209" s="52" t="s">
        <v>438</v>
      </c>
      <c r="G209" s="53" t="s">
        <v>438</v>
      </c>
      <c r="H209" s="54" t="s">
        <v>438</v>
      </c>
      <c r="I209" s="50"/>
      <c r="J209" s="51"/>
      <c r="K209" s="52"/>
      <c r="L209" s="52"/>
      <c r="M209" s="53"/>
      <c r="N209" s="54"/>
      <c r="O209" s="50"/>
      <c r="P209" s="51"/>
      <c r="Q209" s="52"/>
      <c r="R209" s="52"/>
      <c r="S209" s="55"/>
      <c r="T209" s="56"/>
      <c r="U209" s="50"/>
      <c r="V209" s="51"/>
      <c r="W209" s="52"/>
      <c r="X209" s="52"/>
      <c r="Y209" s="53"/>
      <c r="Z209" s="54"/>
      <c r="AA209" s="50"/>
      <c r="AB209" s="51"/>
      <c r="AC209" s="52"/>
      <c r="AD209" s="52"/>
      <c r="AE209" s="53"/>
      <c r="AF209" s="54"/>
    </row>
    <row r="210" spans="1:32" s="30" customFormat="1" ht="15.75" hidden="1" customHeight="1" outlineLevel="1" collapsed="1" x14ac:dyDescent="0.3">
      <c r="A210" s="30">
        <f t="shared" si="11"/>
        <v>57</v>
      </c>
      <c r="C210" s="50" t="s">
        <v>438</v>
      </c>
      <c r="D210" s="51" t="s">
        <v>438</v>
      </c>
      <c r="E210" s="52" t="s">
        <v>438</v>
      </c>
      <c r="F210" s="52" t="s">
        <v>438</v>
      </c>
      <c r="G210" s="53" t="s">
        <v>438</v>
      </c>
      <c r="H210" s="54" t="s">
        <v>438</v>
      </c>
      <c r="I210" s="50"/>
      <c r="J210" s="51"/>
      <c r="K210" s="52"/>
      <c r="L210" s="52"/>
      <c r="M210" s="53"/>
      <c r="N210" s="54"/>
      <c r="O210" s="50"/>
      <c r="P210" s="51"/>
      <c r="Q210" s="52"/>
      <c r="R210" s="52"/>
      <c r="S210" s="55"/>
      <c r="T210" s="56"/>
      <c r="U210" s="50"/>
      <c r="V210" s="51"/>
      <c r="W210" s="52"/>
      <c r="X210" s="52"/>
      <c r="Y210" s="53"/>
      <c r="Z210" s="54"/>
      <c r="AA210" s="50"/>
      <c r="AB210" s="51"/>
      <c r="AC210" s="52"/>
      <c r="AD210" s="52"/>
      <c r="AE210" s="53"/>
      <c r="AF210" s="54"/>
    </row>
    <row r="211" spans="1:32" s="30" customFormat="1" ht="15.75" collapsed="1" x14ac:dyDescent="0.3">
      <c r="C211" s="31"/>
      <c r="D211" s="32"/>
      <c r="E211" s="33"/>
      <c r="F211" s="33"/>
      <c r="G211" s="32"/>
      <c r="H211" s="32"/>
      <c r="I211" s="31"/>
      <c r="J211" s="32"/>
      <c r="K211" s="33"/>
      <c r="L211" s="33"/>
      <c r="M211" s="32"/>
      <c r="N211" s="32"/>
      <c r="O211" s="31"/>
      <c r="P211" s="32"/>
      <c r="Q211" s="33"/>
      <c r="R211" s="33"/>
      <c r="S211" s="32"/>
      <c r="T211" s="32"/>
      <c r="U211" s="31"/>
      <c r="V211" s="32"/>
      <c r="W211" s="33"/>
      <c r="X211" s="33"/>
      <c r="Y211" s="32"/>
      <c r="Z211" s="32"/>
      <c r="AA211" s="31"/>
      <c r="AB211" s="32"/>
      <c r="AC211" s="33"/>
      <c r="AD211" s="33"/>
      <c r="AE211" s="32"/>
      <c r="AF211" s="32"/>
    </row>
  </sheetData>
  <mergeCells count="1">
    <mergeCell ref="AA3:AF3"/>
  </mergeCells>
  <phoneticPr fontId="2" type="noConversion"/>
  <conditionalFormatting sqref="W54:Z69 Y36:Z53 W36:W53">
    <cfRule type="cellIs" dxfId="344" priority="364" operator="lessThan">
      <formula>0</formula>
    </cfRule>
  </conditionalFormatting>
  <conditionalFormatting sqref="AC54:AF69 AC36:AC53 AE36:AF53">
    <cfRule type="cellIs" dxfId="343" priority="363" operator="lessThan">
      <formula>0</formula>
    </cfRule>
  </conditionalFormatting>
  <conditionalFormatting sqref="D90:H100 G72:H89 D73:E89 D72">
    <cfRule type="cellIs" dxfId="342" priority="362" operator="lessThan">
      <formula>0</formula>
    </cfRule>
  </conditionalFormatting>
  <conditionalFormatting sqref="J90:L100 J76:K89 K72:K75">
    <cfRule type="cellIs" dxfId="341" priority="361" operator="lessThan">
      <formula>0</formula>
    </cfRule>
  </conditionalFormatting>
  <conditionalFormatting sqref="Q90:T100 Q72:Q89 S72:T89">
    <cfRule type="cellIs" dxfId="340" priority="360" operator="lessThan">
      <formula>0</formula>
    </cfRule>
  </conditionalFormatting>
  <conditionalFormatting sqref="V90:Z100 W72:W78 V79:W89 Y72:Z89">
    <cfRule type="cellIs" dxfId="339" priority="359" operator="lessThan">
      <formula>0</formula>
    </cfRule>
  </conditionalFormatting>
  <conditionalFormatting sqref="AB90:AF100 AC72:AC78 AE72:AF89 AB79:AC89">
    <cfRule type="cellIs" dxfId="338" priority="358" operator="lessThan">
      <formula>0</formula>
    </cfRule>
  </conditionalFormatting>
  <conditionalFormatting sqref="D153:H153 E102:E119 G102:H119 E120:H152">
    <cfRule type="cellIs" dxfId="337" priority="357" operator="lessThan">
      <formula>0</formula>
    </cfRule>
  </conditionalFormatting>
  <conditionalFormatting sqref="J153:L153 K109:K119 K120:L152">
    <cfRule type="cellIs" dxfId="336" priority="356" operator="lessThan">
      <formula>0</formula>
    </cfRule>
  </conditionalFormatting>
  <conditionalFormatting sqref="K103">
    <cfRule type="cellIs" dxfId="335" priority="355" operator="lessThan">
      <formula>0</formula>
    </cfRule>
  </conditionalFormatting>
  <conditionalFormatting sqref="S102:T153 Q102:Q153">
    <cfRule type="cellIs" dxfId="334" priority="354" operator="lessThan">
      <formula>0</formula>
    </cfRule>
  </conditionalFormatting>
  <conditionalFormatting sqref="AC102:AC119 AE102:AF119 AC120:AF153">
    <cfRule type="cellIs" dxfId="333" priority="353" operator="lessThan">
      <formula>0</formula>
    </cfRule>
  </conditionalFormatting>
  <conditionalFormatting sqref="AC156:AF210">
    <cfRule type="cellIs" dxfId="332" priority="352" operator="lessThan">
      <formula>0</formula>
    </cfRule>
  </conditionalFormatting>
  <conditionalFormatting sqref="W156:W176 V177:W187 Y156:Z210 V201:W210 W193:W200 V192:W192 W188:W191">
    <cfRule type="cellIs" dxfId="331" priority="351" operator="lessThan">
      <formula>0</formula>
    </cfRule>
  </conditionalFormatting>
  <conditionalFormatting sqref="Q155:Q176 P177:Q210 S155:T210">
    <cfRule type="cellIs" dxfId="330" priority="350" operator="lessThan">
      <formula>0</formula>
    </cfRule>
  </conditionalFormatting>
  <conditionalFormatting sqref="J210:K210 M156:N210 K156:K209">
    <cfRule type="cellIs" dxfId="329" priority="349" operator="lessThan">
      <formula>0</formula>
    </cfRule>
  </conditionalFormatting>
  <conditionalFormatting sqref="G156:H210 E156:E210">
    <cfRule type="cellIs" dxfId="328" priority="348" operator="lessThan">
      <formula>0</formula>
    </cfRule>
  </conditionalFormatting>
  <conditionalFormatting sqref="J210:K210 M155:N210 K155:K209">
    <cfRule type="cellIs" dxfId="327" priority="347" operator="lessThan">
      <formula>0</formula>
    </cfRule>
  </conditionalFormatting>
  <conditionalFormatting sqref="G155:H210 E155:E210">
    <cfRule type="cellIs" dxfId="326" priority="346" operator="lessThan">
      <formula>0</formula>
    </cfRule>
  </conditionalFormatting>
  <conditionalFormatting sqref="W155:W176 V177:W187 Y155:Z210 V201:W210 W193:W200 V192:W192 W188:W191">
    <cfRule type="cellIs" dxfId="325" priority="345" operator="lessThan">
      <formula>0</formula>
    </cfRule>
  </conditionalFormatting>
  <conditionalFormatting sqref="AB210:AF210 AC156:AF209">
    <cfRule type="cellIs" dxfId="324" priority="344" operator="lessThan">
      <formula>0</formula>
    </cfRule>
  </conditionalFormatting>
  <conditionalFormatting sqref="H2 N2 T2 Z2 AF2 N4 H4 AF4 T4 N37:N70 T37:T70 Z4 AF11:AF70 AF6:AF8 H72:H100 Z72:Z100 AF72:AF100 T72:T100 H155:H1048576 AF156:AF1048576 Z155:Z1048576 N155:N1048576 T155:T1048576 N6:N35 H6:H70 Z6:Z70 T6:T35 AF102:AF153 H102:H153 T102:T153 Z102:Z153 N102:N153">
    <cfRule type="containsText" dxfId="323" priority="341" operator="containsText" text="적지">
      <formula>NOT(ISERROR(SEARCH("적지",H2)))</formula>
    </cfRule>
    <cfRule type="containsText" dxfId="322" priority="342" operator="containsText" text="흑전">
      <formula>NOT(ISERROR(SEARCH("흑전",H2)))</formula>
    </cfRule>
    <cfRule type="containsText" dxfId="321" priority="343" operator="containsText" text="적전">
      <formula>NOT(ISERROR(SEARCH("적전",H2)))</formula>
    </cfRule>
  </conditionalFormatting>
  <conditionalFormatting sqref="G2 M2 S2 Y2 AE2 M4 G4 AE4 S4 M37:M70 S37:S70 Y4 AE11:AE70 AE6:AE8 G72:G100 Y72:Y100 AE72:AE100 S72:S100 G155:G1048576 AE156:AE1048576 Y155:Y1048576 M155:M1048576 S155:S1048576 M6:M35 G6:G70 Y6:Y70 S6:S35 AE102:AE153 G102:G153 S102:S153 Y102:Y153 M102:M153">
    <cfRule type="containsText" dxfId="320" priority="338" operator="containsText" text="흑전">
      <formula>NOT(ISERROR(SEARCH("흑전",G2)))</formula>
    </cfRule>
    <cfRule type="containsText" dxfId="319" priority="339" operator="containsText" text="적지">
      <formula>NOT(ISERROR(SEARCH("적지",G2)))</formula>
    </cfRule>
    <cfRule type="containsText" dxfId="318" priority="340" operator="containsText" text="적전">
      <formula>NOT(ISERROR(SEARCH("적전",G2)))</formula>
    </cfRule>
  </conditionalFormatting>
  <conditionalFormatting sqref="H3 N3 T3 Z3 AF3">
    <cfRule type="containsText" dxfId="317" priority="329" operator="containsText" text="적지">
      <formula>NOT(ISERROR(SEARCH("적지",H3)))</formula>
    </cfRule>
    <cfRule type="containsText" dxfId="316" priority="330" operator="containsText" text="흑전">
      <formula>NOT(ISERROR(SEARCH("흑전",H3)))</formula>
    </cfRule>
    <cfRule type="containsText" dxfId="315" priority="331" operator="containsText" text="적전">
      <formula>NOT(ISERROR(SEARCH("적전",H3)))</formula>
    </cfRule>
  </conditionalFormatting>
  <conditionalFormatting sqref="G3 M3 S3 Y3 AE3">
    <cfRule type="containsText" dxfId="314" priority="326" operator="containsText" text="흑전">
      <formula>NOT(ISERROR(SEARCH("흑전",G3)))</formula>
    </cfRule>
    <cfRule type="containsText" dxfId="313" priority="327" operator="containsText" text="적지">
      <formula>NOT(ISERROR(SEARCH("적지",G3)))</formula>
    </cfRule>
    <cfRule type="containsText" dxfId="312" priority="328" operator="containsText" text="적전">
      <formula>NOT(ISERROR(SEARCH("적전",G3)))</formula>
    </cfRule>
  </conditionalFormatting>
  <conditionalFormatting sqref="AF9">
    <cfRule type="containsText" dxfId="311" priority="323" operator="containsText" text="적지">
      <formula>NOT(ISERROR(SEARCH("적지",AF9)))</formula>
    </cfRule>
    <cfRule type="containsText" dxfId="310" priority="324" operator="containsText" text="흑전">
      <formula>NOT(ISERROR(SEARCH("흑전",AF9)))</formula>
    </cfRule>
    <cfRule type="containsText" dxfId="309" priority="325" operator="containsText" text="적전">
      <formula>NOT(ISERROR(SEARCH("적전",AF9)))</formula>
    </cfRule>
  </conditionalFormatting>
  <conditionalFormatting sqref="AE9">
    <cfRule type="containsText" dxfId="308" priority="320" operator="containsText" text="흑전">
      <formula>NOT(ISERROR(SEARCH("흑전",AE9)))</formula>
    </cfRule>
    <cfRule type="containsText" dxfId="307" priority="321" operator="containsText" text="적지">
      <formula>NOT(ISERROR(SEARCH("적지",AE9)))</formula>
    </cfRule>
    <cfRule type="containsText" dxfId="306" priority="322" operator="containsText" text="적전">
      <formula>NOT(ISERROR(SEARCH("적전",AE9)))</formula>
    </cfRule>
  </conditionalFormatting>
  <conditionalFormatting sqref="J36:K36 M36:N36">
    <cfRule type="cellIs" dxfId="305" priority="319" operator="lessThan">
      <formula>0</formula>
    </cfRule>
  </conditionalFormatting>
  <conditionalFormatting sqref="N36">
    <cfRule type="containsText" dxfId="304" priority="316" operator="containsText" text="적지">
      <formula>NOT(ISERROR(SEARCH("적지",N36)))</formula>
    </cfRule>
    <cfRule type="containsText" dxfId="303" priority="317" operator="containsText" text="흑전">
      <formula>NOT(ISERROR(SEARCH("흑전",N36)))</formula>
    </cfRule>
    <cfRule type="containsText" dxfId="302" priority="318" operator="containsText" text="적전">
      <formula>NOT(ISERROR(SEARCH("적전",N36)))</formula>
    </cfRule>
  </conditionalFormatting>
  <conditionalFormatting sqref="M36">
    <cfRule type="containsText" dxfId="301" priority="313" operator="containsText" text="흑전">
      <formula>NOT(ISERROR(SEARCH("흑전",M36)))</formula>
    </cfRule>
    <cfRule type="containsText" dxfId="300" priority="314" operator="containsText" text="적지">
      <formula>NOT(ISERROR(SEARCH("적지",M36)))</formula>
    </cfRule>
    <cfRule type="containsText" dxfId="299" priority="315" operator="containsText" text="적전">
      <formula>NOT(ISERROR(SEARCH("적전",M36)))</formula>
    </cfRule>
  </conditionalFormatting>
  <conditionalFormatting sqref="Q36 S36:T36">
    <cfRule type="cellIs" dxfId="298" priority="312" operator="lessThan">
      <formula>0</formula>
    </cfRule>
  </conditionalFormatting>
  <conditionalFormatting sqref="T36">
    <cfRule type="containsText" dxfId="297" priority="309" operator="containsText" text="적지">
      <formula>NOT(ISERROR(SEARCH("적지",T36)))</formula>
    </cfRule>
    <cfRule type="containsText" dxfId="296" priority="310" operator="containsText" text="흑전">
      <formula>NOT(ISERROR(SEARCH("흑전",T36)))</formula>
    </cfRule>
    <cfRule type="containsText" dxfId="295" priority="311" operator="containsText" text="적전">
      <formula>NOT(ISERROR(SEARCH("적전",T36)))</formula>
    </cfRule>
  </conditionalFormatting>
  <conditionalFormatting sqref="S36">
    <cfRule type="containsText" dxfId="294" priority="306" operator="containsText" text="흑전">
      <formula>NOT(ISERROR(SEARCH("흑전",S36)))</formula>
    </cfRule>
    <cfRule type="containsText" dxfId="293" priority="307" operator="containsText" text="적지">
      <formula>NOT(ISERROR(SEARCH("적지",S36)))</formula>
    </cfRule>
    <cfRule type="containsText" dxfId="292" priority="308" operator="containsText" text="적전">
      <formula>NOT(ISERROR(SEARCH("적전",S36)))</formula>
    </cfRule>
  </conditionalFormatting>
  <conditionalFormatting sqref="I5 P5 W5:X5 AE5 AK5">
    <cfRule type="containsText" dxfId="291" priority="302" operator="containsText" text="적지">
      <formula>NOT(ISERROR(SEARCH("적지",I5)))</formula>
    </cfRule>
    <cfRule type="containsText" dxfId="290" priority="303" operator="containsText" text="흑전">
      <formula>NOT(ISERROR(SEARCH("흑전",I5)))</formula>
    </cfRule>
    <cfRule type="containsText" dxfId="289" priority="304" operator="containsText" text="적전">
      <formula>NOT(ISERROR(SEARCH("적전",I5)))</formula>
    </cfRule>
  </conditionalFormatting>
  <conditionalFormatting sqref="H5 O5 V5 AC5:AD5 AJ5">
    <cfRule type="containsText" dxfId="288" priority="299" operator="containsText" text="흑전">
      <formula>NOT(ISERROR(SEARCH("흑전",H5)))</formula>
    </cfRule>
    <cfRule type="containsText" dxfId="287" priority="300" operator="containsText" text="적지">
      <formula>NOT(ISERROR(SEARCH("적지",H5)))</formula>
    </cfRule>
    <cfRule type="containsText" dxfId="286" priority="301" operator="containsText" text="적전">
      <formula>NOT(ISERROR(SEARCH("적전",H5)))</formula>
    </cfRule>
  </conditionalFormatting>
  <conditionalFormatting sqref="R10:R34">
    <cfRule type="cellIs" dxfId="285" priority="298" operator="lessThan">
      <formula>0</formula>
    </cfRule>
  </conditionalFormatting>
  <conditionalFormatting sqref="X10:X34">
    <cfRule type="cellIs" dxfId="284" priority="297" operator="lessThan">
      <formula>0</formula>
    </cfRule>
  </conditionalFormatting>
  <conditionalFormatting sqref="AD11:AD27">
    <cfRule type="cellIs" dxfId="283" priority="296" operator="lessThan">
      <formula>0</formula>
    </cfRule>
  </conditionalFormatting>
  <conditionalFormatting sqref="AD36:AD53">
    <cfRule type="cellIs" dxfId="282" priority="295" operator="lessThan">
      <formula>0</formula>
    </cfRule>
  </conditionalFormatting>
  <conditionalFormatting sqref="X36:X53">
    <cfRule type="cellIs" dxfId="281" priority="294" operator="lessThan">
      <formula>0</formula>
    </cfRule>
  </conditionalFormatting>
  <conditionalFormatting sqref="R36:R53">
    <cfRule type="cellIs" dxfId="280" priority="293" operator="lessThan">
      <formula>0</formula>
    </cfRule>
  </conditionalFormatting>
  <conditionalFormatting sqref="L36:L53">
    <cfRule type="cellIs" dxfId="279" priority="292" operator="lessThan">
      <formula>0</formula>
    </cfRule>
  </conditionalFormatting>
  <conditionalFormatting sqref="F36:F53">
    <cfRule type="cellIs" dxfId="278" priority="291" operator="lessThan">
      <formula>0</formula>
    </cfRule>
  </conditionalFormatting>
  <conditionalFormatting sqref="F72:F99">
    <cfRule type="cellIs" dxfId="277" priority="290" operator="lessThan">
      <formula>0</formula>
    </cfRule>
  </conditionalFormatting>
  <conditionalFormatting sqref="L72:L99">
    <cfRule type="cellIs" dxfId="276" priority="289" operator="lessThan">
      <formula>0</formula>
    </cfRule>
  </conditionalFormatting>
  <conditionalFormatting sqref="R72:R99">
    <cfRule type="cellIs" dxfId="275" priority="288" operator="lessThan">
      <formula>0</formula>
    </cfRule>
  </conditionalFormatting>
  <conditionalFormatting sqref="X72:X99">
    <cfRule type="cellIs" dxfId="274" priority="287" operator="lessThan">
      <formula>0</formula>
    </cfRule>
  </conditionalFormatting>
  <conditionalFormatting sqref="AD72:AD99">
    <cfRule type="cellIs" dxfId="273" priority="286" operator="lessThan">
      <formula>0</formula>
    </cfRule>
  </conditionalFormatting>
  <conditionalFormatting sqref="AD102:AD119">
    <cfRule type="cellIs" dxfId="272" priority="285" operator="lessThan">
      <formula>0</formula>
    </cfRule>
  </conditionalFormatting>
  <conditionalFormatting sqref="X102:X119">
    <cfRule type="cellIs" dxfId="271" priority="284" operator="lessThan">
      <formula>0</formula>
    </cfRule>
  </conditionalFormatting>
  <conditionalFormatting sqref="R102:R152">
    <cfRule type="cellIs" dxfId="270" priority="283" operator="lessThan">
      <formula>0</formula>
    </cfRule>
  </conditionalFormatting>
  <conditionalFormatting sqref="L102:L153">
    <cfRule type="cellIs" dxfId="269" priority="282" operator="lessThan">
      <formula>0</formula>
    </cfRule>
  </conditionalFormatting>
  <conditionalFormatting sqref="F102:F119">
    <cfRule type="cellIs" dxfId="268" priority="281" operator="lessThan">
      <formula>0</formula>
    </cfRule>
  </conditionalFormatting>
  <conditionalFormatting sqref="F155:F171">
    <cfRule type="cellIs" dxfId="267" priority="280" operator="lessThan">
      <formula>0</formula>
    </cfRule>
  </conditionalFormatting>
  <conditionalFormatting sqref="L155:L171">
    <cfRule type="cellIs" dxfId="266" priority="279" operator="lessThan">
      <formula>0</formula>
    </cfRule>
  </conditionalFormatting>
  <conditionalFormatting sqref="R155:R171">
    <cfRule type="cellIs" dxfId="265" priority="278" operator="lessThan">
      <formula>0</formula>
    </cfRule>
  </conditionalFormatting>
  <conditionalFormatting sqref="X155:X171">
    <cfRule type="cellIs" dxfId="264" priority="277" operator="lessThan">
      <formula>0</formula>
    </cfRule>
  </conditionalFormatting>
  <conditionalFormatting sqref="X172:X210">
    <cfRule type="cellIs" dxfId="263" priority="276" operator="lessThan">
      <formula>0</formula>
    </cfRule>
  </conditionalFormatting>
  <conditionalFormatting sqref="R172:R210">
    <cfRule type="cellIs" dxfId="262" priority="275" operator="lessThan">
      <formula>0</formula>
    </cfRule>
  </conditionalFormatting>
  <conditionalFormatting sqref="L172:L210">
    <cfRule type="cellIs" dxfId="261" priority="274" operator="lessThan">
      <formula>0</formula>
    </cfRule>
  </conditionalFormatting>
  <conditionalFormatting sqref="F172:F210">
    <cfRule type="cellIs" dxfId="260" priority="273" operator="lessThan">
      <formula>0</formula>
    </cfRule>
  </conditionalFormatting>
  <conditionalFormatting sqref="AB210:AC210 AE155:AF210 AC155:AC209">
    <cfRule type="cellIs" dxfId="259" priority="272" operator="lessThan">
      <formula>0</formula>
    </cfRule>
  </conditionalFormatting>
  <conditionalFormatting sqref="AF155:AF210">
    <cfRule type="containsText" dxfId="258" priority="269" operator="containsText" text="적지">
      <formula>NOT(ISERROR(SEARCH("적지",AF155)))</formula>
    </cfRule>
    <cfRule type="containsText" dxfId="257" priority="270" operator="containsText" text="흑전">
      <formula>NOT(ISERROR(SEARCH("흑전",AF155)))</formula>
    </cfRule>
    <cfRule type="containsText" dxfId="256" priority="271" operator="containsText" text="적전">
      <formula>NOT(ISERROR(SEARCH("적전",AF155)))</formula>
    </cfRule>
  </conditionalFormatting>
  <conditionalFormatting sqref="AE155:AE210">
    <cfRule type="containsText" dxfId="255" priority="266" operator="containsText" text="흑전">
      <formula>NOT(ISERROR(SEARCH("흑전",AE155)))</formula>
    </cfRule>
    <cfRule type="containsText" dxfId="254" priority="267" operator="containsText" text="적지">
      <formula>NOT(ISERROR(SEARCH("적지",AE155)))</formula>
    </cfRule>
    <cfRule type="containsText" dxfId="253" priority="268" operator="containsText" text="적전">
      <formula>NOT(ISERROR(SEARCH("적전",AE155)))</formula>
    </cfRule>
  </conditionalFormatting>
  <conditionalFormatting sqref="AD155:AD210">
    <cfRule type="cellIs" dxfId="252" priority="265" operator="lessThan">
      <formula>0</formula>
    </cfRule>
  </conditionalFormatting>
  <conditionalFormatting sqref="AF71 Z71 T71 H71 N71">
    <cfRule type="containsText" dxfId="251" priority="259" operator="containsText" text="적지">
      <formula>NOT(ISERROR(SEARCH("적지",H71)))</formula>
    </cfRule>
    <cfRule type="containsText" dxfId="250" priority="260" operator="containsText" text="흑전">
      <formula>NOT(ISERROR(SEARCH("흑전",H71)))</formula>
    </cfRule>
    <cfRule type="containsText" dxfId="249" priority="261" operator="containsText" text="적전">
      <formula>NOT(ISERROR(SEARCH("적전",H71)))</formula>
    </cfRule>
  </conditionalFormatting>
  <conditionalFormatting sqref="AE71 Y71 S71 G71 M71">
    <cfRule type="containsText" dxfId="248" priority="256" operator="containsText" text="흑전">
      <formula>NOT(ISERROR(SEARCH("흑전",G71)))</formula>
    </cfRule>
    <cfRule type="containsText" dxfId="247" priority="257" operator="containsText" text="적지">
      <formula>NOT(ISERROR(SEARCH("적지",G71)))</formula>
    </cfRule>
    <cfRule type="containsText" dxfId="246" priority="258" operator="containsText" text="적전">
      <formula>NOT(ISERROR(SEARCH("적전",G71)))</formula>
    </cfRule>
  </conditionalFormatting>
  <conditionalFormatting sqref="AF101 Z101 T101 H101 N101">
    <cfRule type="containsText" dxfId="245" priority="253" operator="containsText" text="적지">
      <formula>NOT(ISERROR(SEARCH("적지",H101)))</formula>
    </cfRule>
    <cfRule type="containsText" dxfId="244" priority="254" operator="containsText" text="흑전">
      <formula>NOT(ISERROR(SEARCH("흑전",H101)))</formula>
    </cfRule>
    <cfRule type="containsText" dxfId="243" priority="255" operator="containsText" text="적전">
      <formula>NOT(ISERROR(SEARCH("적전",H101)))</formula>
    </cfRule>
  </conditionalFormatting>
  <conditionalFormatting sqref="AE101 Y101 S101 G101 M101">
    <cfRule type="containsText" dxfId="242" priority="250" operator="containsText" text="흑전">
      <formula>NOT(ISERROR(SEARCH("흑전",G101)))</formula>
    </cfRule>
    <cfRule type="containsText" dxfId="241" priority="251" operator="containsText" text="적지">
      <formula>NOT(ISERROR(SEARCH("적지",G101)))</formula>
    </cfRule>
    <cfRule type="containsText" dxfId="240" priority="252" operator="containsText" text="적전">
      <formula>NOT(ISERROR(SEARCH("적전",G101)))</formula>
    </cfRule>
  </conditionalFormatting>
  <conditionalFormatting sqref="AF154 Z154 T154 H154 N154">
    <cfRule type="containsText" dxfId="239" priority="247" operator="containsText" text="적지">
      <formula>NOT(ISERROR(SEARCH("적지",H154)))</formula>
    </cfRule>
    <cfRule type="containsText" dxfId="238" priority="248" operator="containsText" text="흑전">
      <formula>NOT(ISERROR(SEARCH("흑전",H154)))</formula>
    </cfRule>
    <cfRule type="containsText" dxfId="237" priority="249" operator="containsText" text="적전">
      <formula>NOT(ISERROR(SEARCH("적전",H154)))</formula>
    </cfRule>
  </conditionalFormatting>
  <conditionalFormatting sqref="AE154 Y154 S154 G154 M154">
    <cfRule type="containsText" dxfId="236" priority="244" operator="containsText" text="흑전">
      <formula>NOT(ISERROR(SEARCH("흑전",G154)))</formula>
    </cfRule>
    <cfRule type="containsText" dxfId="235" priority="245" operator="containsText" text="적지">
      <formula>NOT(ISERROR(SEARCH("적지",G154)))</formula>
    </cfRule>
    <cfRule type="containsText" dxfId="234" priority="246" operator="containsText" text="적전">
      <formula>NOT(ISERROR(SEARCH("적전",G154)))</formula>
    </cfRule>
  </conditionalFormatting>
  <conditionalFormatting sqref="Y102:Z108">
    <cfRule type="cellIs" dxfId="233" priority="240" operator="lessThan">
      <formula>0</formula>
    </cfRule>
  </conditionalFormatting>
  <conditionalFormatting sqref="M102:N153">
    <cfRule type="cellIs" dxfId="232" priority="241" operator="lessThan">
      <formula>0</formula>
    </cfRule>
  </conditionalFormatting>
  <conditionalFormatting sqref="M72:N78 M86:N92 M100:N100">
    <cfRule type="cellIs" dxfId="231" priority="239" operator="lessThan">
      <formula>0</formula>
    </cfRule>
  </conditionalFormatting>
  <conditionalFormatting sqref="N72:N100">
    <cfRule type="containsText" dxfId="230" priority="236" operator="containsText" text="적지">
      <formula>NOT(ISERROR(SEARCH("적지",N72)))</formula>
    </cfRule>
    <cfRule type="containsText" dxfId="229" priority="237" operator="containsText" text="흑전">
      <formula>NOT(ISERROR(SEARCH("흑전",N72)))</formula>
    </cfRule>
    <cfRule type="containsText" dxfId="228" priority="238" operator="containsText" text="적전">
      <formula>NOT(ISERROR(SEARCH("적전",N72)))</formula>
    </cfRule>
  </conditionalFormatting>
  <conditionalFormatting sqref="M72:M100">
    <cfRule type="containsText" dxfId="227" priority="233" operator="containsText" text="흑전">
      <formula>NOT(ISERROR(SEARCH("흑전",M72)))</formula>
    </cfRule>
    <cfRule type="containsText" dxfId="226" priority="234" operator="containsText" text="적지">
      <formula>NOT(ISERROR(SEARCH("적지",M72)))</formula>
    </cfRule>
    <cfRule type="containsText" dxfId="225" priority="235" operator="containsText" text="적전">
      <formula>NOT(ISERROR(SEARCH("적전",M72)))</formula>
    </cfRule>
  </conditionalFormatting>
  <conditionalFormatting sqref="AB73">
    <cfRule type="cellIs" dxfId="224" priority="232" operator="lessThan">
      <formula>0</formula>
    </cfRule>
  </conditionalFormatting>
  <conditionalFormatting sqref="AB72">
    <cfRule type="cellIs" dxfId="223" priority="231" operator="lessThan">
      <formula>0</formula>
    </cfRule>
  </conditionalFormatting>
  <conditionalFormatting sqref="AB74:AB78">
    <cfRule type="cellIs" dxfId="222" priority="230" operator="lessThan">
      <formula>0</formula>
    </cfRule>
  </conditionalFormatting>
  <conditionalFormatting sqref="AB102:AB153">
    <cfRule type="cellIs" dxfId="221" priority="229" operator="lessThan">
      <formula>0</formula>
    </cfRule>
  </conditionalFormatting>
  <conditionalFormatting sqref="V102:V153">
    <cfRule type="cellIs" dxfId="220" priority="228" operator="lessThan">
      <formula>0</formula>
    </cfRule>
  </conditionalFormatting>
  <conditionalFormatting sqref="AB155:AB210">
    <cfRule type="cellIs" dxfId="219" priority="216" operator="lessThan">
      <formula>0</formula>
    </cfRule>
  </conditionalFormatting>
  <conditionalFormatting sqref="P102:P153">
    <cfRule type="cellIs" dxfId="218" priority="227" operator="lessThan">
      <formula>0</formula>
    </cfRule>
  </conditionalFormatting>
  <conditionalFormatting sqref="V76:V78">
    <cfRule type="cellIs" dxfId="217" priority="226" operator="lessThan">
      <formula>0</formula>
    </cfRule>
  </conditionalFormatting>
  <conditionalFormatting sqref="P100">
    <cfRule type="cellIs" dxfId="216" priority="225" operator="lessThan">
      <formula>0</formula>
    </cfRule>
  </conditionalFormatting>
  <conditionalFormatting sqref="P36:P69">
    <cfRule type="cellIs" dxfId="215" priority="224" operator="lessThan">
      <formula>0</formula>
    </cfRule>
  </conditionalFormatting>
  <conditionalFormatting sqref="P72:P99">
    <cfRule type="cellIs" dxfId="214" priority="223" operator="lessThan">
      <formula>0</formula>
    </cfRule>
  </conditionalFormatting>
  <conditionalFormatting sqref="V36:V69">
    <cfRule type="cellIs" dxfId="213" priority="222" operator="lessThan">
      <formula>0</formula>
    </cfRule>
  </conditionalFormatting>
  <conditionalFormatting sqref="AB36:AB69">
    <cfRule type="cellIs" dxfId="212" priority="221" operator="lessThan">
      <formula>0</formula>
    </cfRule>
  </conditionalFormatting>
  <conditionalFormatting sqref="D102:D153">
    <cfRule type="cellIs" dxfId="211" priority="220" operator="lessThan">
      <formula>0</formula>
    </cfRule>
  </conditionalFormatting>
  <conditionalFormatting sqref="D155:D210">
    <cfRule type="cellIs" dxfId="210" priority="219" operator="lessThan">
      <formula>0</formula>
    </cfRule>
  </conditionalFormatting>
  <conditionalFormatting sqref="P156:P210">
    <cfRule type="cellIs" dxfId="209" priority="218" operator="lessThan">
      <formula>0</formula>
    </cfRule>
  </conditionalFormatting>
  <conditionalFormatting sqref="V155:V187 V201:V210 V192">
    <cfRule type="cellIs" dxfId="208" priority="217" operator="lessThan">
      <formula>0</formula>
    </cfRule>
  </conditionalFormatting>
  <conditionalFormatting sqref="J104:J110 J112:J153">
    <cfRule type="cellIs" dxfId="207" priority="214" operator="lessThan">
      <formula>0</formula>
    </cfRule>
  </conditionalFormatting>
  <conditionalFormatting sqref="J199:J209">
    <cfRule type="cellIs" dxfId="206" priority="213" operator="lessThan">
      <formula>0</formula>
    </cfRule>
  </conditionalFormatting>
  <conditionalFormatting sqref="Z109">
    <cfRule type="cellIs" dxfId="205" priority="212" operator="lessThan">
      <formula>0</formula>
    </cfRule>
  </conditionalFormatting>
  <conditionalFormatting sqref="E72:E78">
    <cfRule type="cellIs" dxfId="204" priority="109" operator="lessThan">
      <formula>0</formula>
    </cfRule>
  </conditionalFormatting>
  <conditionalFormatting sqref="Y10:Z34 W10:W34">
    <cfRule type="cellIs" dxfId="203" priority="53" operator="lessThan">
      <formula>0</formula>
    </cfRule>
  </conditionalFormatting>
  <conditionalFormatting sqref="J10:K10 M10:N10">
    <cfRule type="cellIs" dxfId="202" priority="52" operator="lessThan">
      <formula>0</formula>
    </cfRule>
  </conditionalFormatting>
  <conditionalFormatting sqref="N10">
    <cfRule type="containsText" dxfId="201" priority="49" operator="containsText" text="적지">
      <formula>NOT(ISERROR(SEARCH("적지",N10)))</formula>
    </cfRule>
    <cfRule type="containsText" dxfId="200" priority="50" operator="containsText" text="흑전">
      <formula>NOT(ISERROR(SEARCH("흑전",N10)))</formula>
    </cfRule>
    <cfRule type="containsText" dxfId="199" priority="51" operator="containsText" text="적전">
      <formula>NOT(ISERROR(SEARCH("적전",N10)))</formula>
    </cfRule>
  </conditionalFormatting>
  <conditionalFormatting sqref="M10">
    <cfRule type="containsText" dxfId="198" priority="46" operator="containsText" text="흑전">
      <formula>NOT(ISERROR(SEARCH("흑전",M10)))</formula>
    </cfRule>
    <cfRule type="containsText" dxfId="197" priority="47" operator="containsText" text="적지">
      <formula>NOT(ISERROR(SEARCH("적지",M10)))</formula>
    </cfRule>
    <cfRule type="containsText" dxfId="196" priority="48" operator="containsText" text="적전">
      <formula>NOT(ISERROR(SEARCH("적전",M10)))</formula>
    </cfRule>
  </conditionalFormatting>
  <conditionalFormatting sqref="Q10:Q34 S10:T34">
    <cfRule type="cellIs" dxfId="195" priority="45" operator="lessThan">
      <formula>0</formula>
    </cfRule>
  </conditionalFormatting>
  <conditionalFormatting sqref="T10:T34">
    <cfRule type="containsText" dxfId="194" priority="42" operator="containsText" text="적지">
      <formula>NOT(ISERROR(SEARCH("적지",T10)))</formula>
    </cfRule>
    <cfRule type="containsText" dxfId="193" priority="43" operator="containsText" text="흑전">
      <formula>NOT(ISERROR(SEARCH("흑전",T10)))</formula>
    </cfRule>
    <cfRule type="containsText" dxfId="192" priority="44" operator="containsText" text="적전">
      <formula>NOT(ISERROR(SEARCH("적전",T10)))</formula>
    </cfRule>
  </conditionalFormatting>
  <conditionalFormatting sqref="S10:S34">
    <cfRule type="containsText" dxfId="191" priority="39" operator="containsText" text="흑전">
      <formula>NOT(ISERROR(SEARCH("흑전",S10)))</formula>
    </cfRule>
    <cfRule type="containsText" dxfId="190" priority="40" operator="containsText" text="적지">
      <formula>NOT(ISERROR(SEARCH("적지",S10)))</formula>
    </cfRule>
    <cfRule type="containsText" dxfId="189" priority="41" operator="containsText" text="적전">
      <formula>NOT(ISERROR(SEARCH("적전",S10)))</formula>
    </cfRule>
  </conditionalFormatting>
  <conditionalFormatting sqref="X10:X34">
    <cfRule type="cellIs" dxfId="188" priority="38" operator="lessThan">
      <formula>0</formula>
    </cfRule>
  </conditionalFormatting>
  <conditionalFormatting sqref="R10:R34">
    <cfRule type="cellIs" dxfId="187" priority="37" operator="lessThan">
      <formula>0</formula>
    </cfRule>
  </conditionalFormatting>
  <conditionalFormatting sqref="L10">
    <cfRule type="cellIs" dxfId="186" priority="36" operator="lessThan">
      <formula>0</formula>
    </cfRule>
  </conditionalFormatting>
  <conditionalFormatting sqref="F10:F34">
    <cfRule type="cellIs" dxfId="185" priority="35" operator="lessThan">
      <formula>0</formula>
    </cfRule>
  </conditionalFormatting>
  <conditionalFormatting sqref="P10:P34">
    <cfRule type="cellIs" dxfId="184" priority="34" operator="lessThan">
      <formula>0</formula>
    </cfRule>
  </conditionalFormatting>
  <conditionalFormatting sqref="V10:V34">
    <cfRule type="cellIs" dxfId="183" priority="33" operator="lessThan">
      <formula>0</formula>
    </cfRule>
  </conditionalFormatting>
  <conditionalFormatting sqref="G36:H36 D36">
    <cfRule type="cellIs" dxfId="182" priority="32" operator="lessThan">
      <formula>0</formula>
    </cfRule>
  </conditionalFormatting>
  <conditionalFormatting sqref="F36">
    <cfRule type="cellIs" dxfId="181" priority="31" operator="lessThan">
      <formula>0</formula>
    </cfRule>
  </conditionalFormatting>
  <conditionalFormatting sqref="E36">
    <cfRule type="cellIs" dxfId="180" priority="30" operator="lessThan">
      <formula>0</formula>
    </cfRule>
  </conditionalFormatting>
  <conditionalFormatting sqref="F10:F34">
    <cfRule type="cellIs" dxfId="179" priority="29" operator="lessThan">
      <formula>0</formula>
    </cfRule>
  </conditionalFormatting>
  <conditionalFormatting sqref="G10:H34 D10:D34">
    <cfRule type="cellIs" dxfId="178" priority="28" operator="lessThan">
      <formula>0</formula>
    </cfRule>
  </conditionalFormatting>
  <conditionalFormatting sqref="F10:F34">
    <cfRule type="cellIs" dxfId="177" priority="27" operator="lessThan">
      <formula>0</formula>
    </cfRule>
  </conditionalFormatting>
  <conditionalFormatting sqref="E10:E34">
    <cfRule type="cellIs" dxfId="176" priority="26" operator="lessThan">
      <formula>0</formula>
    </cfRule>
  </conditionalFormatting>
  <conditionalFormatting sqref="AC10:AC33 AE10:AF33">
    <cfRule type="cellIs" dxfId="175" priority="25" operator="lessThan">
      <formula>0</formula>
    </cfRule>
  </conditionalFormatting>
  <conditionalFormatting sqref="AF10:AF33">
    <cfRule type="containsText" dxfId="174" priority="22" operator="containsText" text="적지">
      <formula>NOT(ISERROR(SEARCH("적지",AF10)))</formula>
    </cfRule>
    <cfRule type="containsText" dxfId="173" priority="23" operator="containsText" text="흑전">
      <formula>NOT(ISERROR(SEARCH("흑전",AF10)))</formula>
    </cfRule>
    <cfRule type="containsText" dxfId="172" priority="24" operator="containsText" text="적전">
      <formula>NOT(ISERROR(SEARCH("적전",AF10)))</formula>
    </cfRule>
  </conditionalFormatting>
  <conditionalFormatting sqref="AE10:AE33">
    <cfRule type="containsText" dxfId="171" priority="19" operator="containsText" text="흑전">
      <formula>NOT(ISERROR(SEARCH("흑전",AE10)))</formula>
    </cfRule>
    <cfRule type="containsText" dxfId="170" priority="20" operator="containsText" text="적지">
      <formula>NOT(ISERROR(SEARCH("적지",AE10)))</formula>
    </cfRule>
    <cfRule type="containsText" dxfId="169" priority="21" operator="containsText" text="적전">
      <formula>NOT(ISERROR(SEARCH("적전",AE10)))</formula>
    </cfRule>
  </conditionalFormatting>
  <conditionalFormatting sqref="AD10:AD33">
    <cfRule type="cellIs" dxfId="168" priority="18" operator="lessThan">
      <formula>0</formula>
    </cfRule>
  </conditionalFormatting>
  <conditionalFormatting sqref="AB10:AB33">
    <cfRule type="cellIs" dxfId="167" priority="17" operator="lessThan">
      <formula>0</formula>
    </cfRule>
  </conditionalFormatting>
  <printOptions horizontalCentered="1" verticalCentered="1"/>
  <pageMargins left="0.19685039370078741" right="0.19685039370078741" top="0.19685039370078741" bottom="0.19685039370078741" header="0.19685039370078741" footer="0.19685039370078741"/>
  <pageSetup paperSize="9" scale="42" orientation="landscape" r:id="rId1"/>
  <colBreaks count="1" manualBreakCount="1">
    <brk id="33" max="1048575" man="1"/>
  </colBreaks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4767646-0757-48B0-B93D-F7B8711A6A6A}">
            <x14:iconSet iconSet="3Triangles">
              <x14:cfvo type="percent">
                <xm:f>0</xm:f>
              </x14:cfvo>
              <x14:cfvo type="formula">
                <xm:f>$AC$73*0.9</xm:f>
              </x14:cfvo>
              <x14:cfvo type="formula">
                <xm:f>$AC$73*1.1</xm:f>
              </x14:cfvo>
            </x14:iconSet>
          </x14:cfRule>
          <xm:sqref>AB73</xm:sqref>
        </x14:conditionalFormatting>
        <x14:conditionalFormatting xmlns:xm="http://schemas.microsoft.com/office/excel/2006/main">
          <x14:cfRule type="iconSet" priority="2" id="{6EB5B82F-0937-445A-B97A-E5B82F316406}">
            <x14:iconSet iconSet="3Triangles">
              <x14:cfvo type="percent">
                <xm:f>0</xm:f>
              </x14:cfvo>
              <x14:cfvo type="formula">
                <xm:f>$AC$72*0.9</xm:f>
              </x14:cfvo>
              <x14:cfvo type="formula">
                <xm:f>$AC$72*1.1</xm:f>
              </x14:cfvo>
            </x14:iconSet>
          </x14:cfRule>
          <xm:sqref>AB72</xm:sqref>
        </x14:conditionalFormatting>
        <x14:conditionalFormatting xmlns:xm="http://schemas.microsoft.com/office/excel/2006/main">
          <x14:cfRule type="iconSet" priority="337" id="{D6CD6411-FCB4-481C-AF50-295A996F5571}">
            <x14:iconSet iconSet="3Triangles">
              <x14:cfvo type="percent">
                <xm:f>0</xm:f>
              </x14:cfvo>
              <x14:cfvo type="formula">
                <xm:f>$Q$180*0.9</xm:f>
              </x14:cfvo>
              <x14:cfvo type="formula">
                <xm:f>$Q$180*1.1</xm:f>
              </x14:cfvo>
            </x14:iconSet>
          </x14:cfRule>
          <xm:sqref>P180</xm:sqref>
        </x14:conditionalFormatting>
        <x14:conditionalFormatting xmlns:xm="http://schemas.microsoft.com/office/excel/2006/main">
          <x14:cfRule type="iconSet" priority="336" id="{AF68EFD4-E3BE-46AD-BD96-FCA75643DD0C}">
            <x14:iconSet iconSet="3Triangles">
              <x14:cfvo type="percent">
                <xm:f>0</xm:f>
              </x14:cfvo>
              <x14:cfvo type="formula">
                <xm:f>$Q$181*0.9</xm:f>
              </x14:cfvo>
              <x14:cfvo type="formula">
                <xm:f>$Q$181*1.1</xm:f>
              </x14:cfvo>
            </x14:iconSet>
          </x14:cfRule>
          <xm:sqref>P181</xm:sqref>
        </x14:conditionalFormatting>
        <x14:conditionalFormatting xmlns:xm="http://schemas.microsoft.com/office/excel/2006/main">
          <x14:cfRule type="iconSet" priority="335" id="{0260B6E5-B07A-4697-8102-AF49F8E22D3A}">
            <x14:iconSet iconSet="3Triangles">
              <x14:cfvo type="percent">
                <xm:f>0</xm:f>
              </x14:cfvo>
              <x14:cfvo type="formula">
                <xm:f>$W$177*0.9</xm:f>
              </x14:cfvo>
              <x14:cfvo type="formula">
                <xm:f>$W$177*1.1</xm:f>
              </x14:cfvo>
            </x14:iconSet>
          </x14:cfRule>
          <xm:sqref>V177</xm:sqref>
        </x14:conditionalFormatting>
        <x14:conditionalFormatting xmlns:xm="http://schemas.microsoft.com/office/excel/2006/main">
          <x14:cfRule type="iconSet" priority="334" id="{C4D5E462-39E6-4724-9F08-2B9C332C246C}">
            <x14:iconSet iconSet="3Triangles">
              <x14:cfvo type="percent">
                <xm:f>0</xm:f>
              </x14:cfvo>
              <x14:cfvo type="formula">
                <xm:f>$W$181*0.9</xm:f>
              </x14:cfvo>
              <x14:cfvo type="formula">
                <xm:f>$W$181*1.1</xm:f>
              </x14:cfvo>
            </x14:iconSet>
          </x14:cfRule>
          <xm:sqref>V181</xm:sqref>
        </x14:conditionalFormatting>
        <x14:conditionalFormatting xmlns:xm="http://schemas.microsoft.com/office/excel/2006/main">
          <x14:cfRule type="iconSet" priority="333" id="{DA888B86-E833-4702-A365-BD6A98191B1D}">
            <x14:iconSet iconSet="3Triangles">
              <x14:cfvo type="percent">
                <xm:f>0</xm:f>
              </x14:cfvo>
              <x14:cfvo type="formula">
                <xm:f>$W$178*0.9</xm:f>
              </x14:cfvo>
              <x14:cfvo type="formula">
                <xm:f>$W$178*1.1</xm:f>
              </x14:cfvo>
            </x14:iconSet>
          </x14:cfRule>
          <xm:sqref>V178</xm:sqref>
        </x14:conditionalFormatting>
        <x14:conditionalFormatting xmlns:xm="http://schemas.microsoft.com/office/excel/2006/main">
          <x14:cfRule type="iconSet" priority="332" id="{CA99B8B1-EB4B-42B5-BC02-CB230733417B}">
            <x14:iconSet iconSet="3Triangles">
              <x14:cfvo type="percent">
                <xm:f>0</xm:f>
              </x14:cfvo>
              <x14:cfvo type="formula">
                <xm:f>$W$183*0.9</xm:f>
              </x14:cfvo>
              <x14:cfvo type="formula">
                <xm:f>$W$183*1.1</xm:f>
              </x14:cfvo>
            </x14:iconSet>
          </x14:cfRule>
          <x14:cfRule type="iconSet" priority="365" id="{4AFCFC16-CF5B-4363-9D0C-8EA67E943B96}">
            <x14:iconSet iconSet="3Triangles">
              <x14:cfvo type="percent">
                <xm:f>0</xm:f>
              </x14:cfvo>
              <x14:cfvo type="formula">
                <xm:f>$W$183*0.9</xm:f>
              </x14:cfvo>
              <x14:cfvo type="formula">
                <xm:f>$W$183*1.1</xm:f>
              </x14:cfvo>
            </x14:iconSet>
          </x14:cfRule>
          <xm:sqref>V183</xm:sqref>
        </x14:conditionalFormatting>
        <x14:conditionalFormatting xmlns:xm="http://schemas.microsoft.com/office/excel/2006/main">
          <x14:cfRule type="iconSet" priority="366" id="{CA8E41C0-B9D5-4926-B5FE-3BCE31CB3C76}">
            <x14:iconSet iconSet="3Triangles">
              <x14:cfvo type="percent">
                <xm:f>0</xm:f>
              </x14:cfvo>
              <x14:cfvo type="formula">
                <xm:f>$W$179*0.9</xm:f>
              </x14:cfvo>
              <x14:cfvo type="formula">
                <xm:f>$W$179*1.1</xm:f>
              </x14:cfvo>
            </x14:iconSet>
          </x14:cfRule>
          <xm:sqref>V179</xm:sqref>
        </x14:conditionalFormatting>
        <x14:conditionalFormatting xmlns:xm="http://schemas.microsoft.com/office/excel/2006/main">
          <x14:cfRule type="iconSet" priority="305" id="{B91D8A8B-7756-455C-B399-1AA34E36B0AF}">
            <x14:iconSet iconSet="3Triangles">
              <x14:cfvo type="percent">
                <xm:f>0</xm:f>
              </x14:cfvo>
              <x14:cfvo type="formula">
                <xm:f>$K$36*0.9</xm:f>
              </x14:cfvo>
              <x14:cfvo type="formula">
                <xm:f>$K$36*1.1</xm:f>
              </x14:cfvo>
            </x14:iconSet>
          </x14:cfRule>
          <xm:sqref>J36</xm:sqref>
        </x14:conditionalFormatting>
        <x14:conditionalFormatting xmlns:xm="http://schemas.microsoft.com/office/excel/2006/main">
          <x14:cfRule type="iconSet" priority="367" id="{D05BE276-713A-4870-A009-DB61D81DC80F}">
            <x14:iconSet iconSet="3Triangles">
              <x14:cfvo type="percent">
                <xm:f>0</xm:f>
              </x14:cfvo>
              <x14:cfvo type="formula">
                <xm:f>$W$180*0.9</xm:f>
              </x14:cfvo>
              <x14:cfvo type="formula">
                <xm:f>$W$180*1.1</xm:f>
              </x14:cfvo>
            </x14:iconSet>
          </x14:cfRule>
          <xm:sqref>V180</xm:sqref>
        </x14:conditionalFormatting>
        <x14:conditionalFormatting xmlns:xm="http://schemas.microsoft.com/office/excel/2006/main">
          <x14:cfRule type="iconSet" priority="368" id="{04440B38-A229-4D8B-A385-1F33063F90B0}">
            <x14:iconSet iconSet="3Triangles">
              <x14:cfvo type="percent">
                <xm:f>0</xm:f>
              </x14:cfvo>
              <x14:cfvo type="formula">
                <xm:f>$W$182*0.9</xm:f>
              </x14:cfvo>
              <x14:cfvo type="formula">
                <xm:f>$W$182*1.1</xm:f>
              </x14:cfvo>
            </x14:iconSet>
          </x14:cfRule>
          <xm:sqref>V182</xm:sqref>
        </x14:conditionalFormatting>
        <x14:conditionalFormatting xmlns:xm="http://schemas.microsoft.com/office/excel/2006/main">
          <x14:cfRule type="iconSet" priority="264" id="{391B2931-F33B-49C9-B955-BBCA293EF559}">
            <x14:iconSet iconSet="3Triangles">
              <x14:cfvo type="percent">
                <xm:f>0</xm:f>
              </x14:cfvo>
              <x14:cfvo type="formula">
                <xm:f>$W$186*0.9</xm:f>
              </x14:cfvo>
              <x14:cfvo type="formula">
                <xm:f>$W$186*1.1</xm:f>
              </x14:cfvo>
            </x14:iconSet>
          </x14:cfRule>
          <xm:sqref>V186</xm:sqref>
        </x14:conditionalFormatting>
        <x14:conditionalFormatting xmlns:xm="http://schemas.microsoft.com/office/excel/2006/main">
          <x14:cfRule type="iconSet" priority="263" id="{837D8BC5-0D4B-4ACB-816A-A53FAB4BB5B2}">
            <x14:iconSet iconSet="3Triangles">
              <x14:cfvo type="percent">
                <xm:f>0</xm:f>
              </x14:cfvo>
              <x14:cfvo type="formula">
                <xm:f>$W$185*0.9</xm:f>
              </x14:cfvo>
              <x14:cfvo type="formula">
                <xm:f>$W$185*1.1</xm:f>
              </x14:cfvo>
            </x14:iconSet>
          </x14:cfRule>
          <xm:sqref>V185</xm:sqref>
        </x14:conditionalFormatting>
        <x14:conditionalFormatting xmlns:xm="http://schemas.microsoft.com/office/excel/2006/main">
          <x14:cfRule type="iconSet" priority="262" id="{ABE797C7-A7D6-4B36-BCC1-8C0A80F2F28B}">
            <x14:iconSet iconSet="3Triangles">
              <x14:cfvo type="percent">
                <xm:f>0</xm:f>
              </x14:cfvo>
              <x14:cfvo type="formula">
                <xm:f>$W$184*0.9</xm:f>
              </x14:cfvo>
              <x14:cfvo type="formula">
                <xm:f>$W$184*1.1</xm:f>
              </x14:cfvo>
            </x14:iconSet>
          </x14:cfRule>
          <xm:sqref>V184</xm:sqref>
        </x14:conditionalFormatting>
        <x14:conditionalFormatting xmlns:xm="http://schemas.microsoft.com/office/excel/2006/main">
          <x14:cfRule type="iconSet" priority="243" id="{D46E6623-BDDF-4155-9889-BECCF62199A8}">
            <x14:iconSet iconSet="3Triangles">
              <x14:cfvo type="percent">
                <xm:f>0</xm:f>
              </x14:cfvo>
              <x14:cfvo type="formula">
                <xm:f>$Q$177*0.9</xm:f>
              </x14:cfvo>
              <x14:cfvo type="formula">
                <xm:f>$Q$177*1.1</xm:f>
              </x14:cfvo>
            </x14:iconSet>
          </x14:cfRule>
          <xm:sqref>P177</xm:sqref>
        </x14:conditionalFormatting>
        <x14:conditionalFormatting xmlns:xm="http://schemas.microsoft.com/office/excel/2006/main">
          <x14:cfRule type="iconSet" priority="242" id="{11F0456E-DA05-423C-BA84-47B36777532B}">
            <x14:iconSet iconSet="3Triangles">
              <x14:cfvo type="percent">
                <xm:f>0</xm:f>
              </x14:cfvo>
              <x14:cfvo type="formula">
                <xm:f>$Q$178*0.9</xm:f>
              </x14:cfvo>
              <x14:cfvo type="formula">
                <xm:f>$Q$178*1.1</xm:f>
              </x14:cfvo>
            </x14:iconSet>
          </x14:cfRule>
          <xm:sqref>P178</xm:sqref>
        </x14:conditionalFormatting>
        <x14:conditionalFormatting xmlns:xm="http://schemas.microsoft.com/office/excel/2006/main">
          <x14:cfRule type="iconSet" priority="215" id="{778E91B4-76F3-4F04-8A01-4B344A8AAD03}">
            <x14:iconSet iconSet="3Triangles">
              <x14:cfvo type="percent">
                <xm:f>0</xm:f>
              </x14:cfvo>
              <x14:cfvo type="formula">
                <xm:f>$E$72*0.9</xm:f>
              </x14:cfvo>
              <x14:cfvo type="formula">
                <xm:f>$E$72*1.1</xm:f>
              </x14:cfvo>
            </x14:iconSet>
          </x14:cfRule>
          <xm:sqref>P100</xm:sqref>
        </x14:conditionalFormatting>
        <x14:conditionalFormatting xmlns:xm="http://schemas.microsoft.com/office/excel/2006/main">
          <x14:cfRule type="iconSet" priority="211" id="{95CDBC30-ED76-4787-9FBB-2F5E3FB0EE7F}">
            <x14:iconSet iconSet="3Triangles">
              <x14:cfvo type="percent">
                <xm:f>0</xm:f>
              </x14:cfvo>
              <x14:cfvo type="formula">
                <xm:f>$E$102*0.9</xm:f>
              </x14:cfvo>
              <x14:cfvo type="formula">
                <xm:f>$E$102*1.1</xm:f>
              </x14:cfvo>
            </x14:iconSet>
          </x14:cfRule>
          <xm:sqref>D102</xm:sqref>
        </x14:conditionalFormatting>
        <x14:conditionalFormatting xmlns:xm="http://schemas.microsoft.com/office/excel/2006/main">
          <x14:cfRule type="iconSet" priority="210" id="{12FB80DA-BE61-44D8-A1AC-0AAB78416491}">
            <x14:iconSet iconSet="3Triangles">
              <x14:cfvo type="percent">
                <xm:f>0</xm:f>
              </x14:cfvo>
              <x14:cfvo type="formula">
                <xm:f>$E$104*0.9</xm:f>
              </x14:cfvo>
              <x14:cfvo type="formula">
                <xm:f>$E$104*1.1</xm:f>
              </x14:cfvo>
            </x14:iconSet>
          </x14:cfRule>
          <xm:sqref>D104</xm:sqref>
        </x14:conditionalFormatting>
        <x14:conditionalFormatting xmlns:xm="http://schemas.microsoft.com/office/excel/2006/main">
          <x14:cfRule type="iconSet" priority="209" id="{D3BE739C-81CA-4A62-8891-18CD66F4235C}">
            <x14:iconSet iconSet="3Triangles">
              <x14:cfvo type="percent">
                <xm:f>0</xm:f>
              </x14:cfvo>
              <x14:cfvo type="formula">
                <xm:f>$E$103*0.9</xm:f>
              </x14:cfvo>
              <x14:cfvo type="formula">
                <xm:f>$E$103*1.1</xm:f>
              </x14:cfvo>
            </x14:iconSet>
          </x14:cfRule>
          <xm:sqref>D103</xm:sqref>
        </x14:conditionalFormatting>
        <x14:conditionalFormatting xmlns:xm="http://schemas.microsoft.com/office/excel/2006/main">
          <x14:cfRule type="iconSet" priority="208" id="{1CF70944-7D2A-4F43-AA7B-E7D4C3575C69}">
            <x14:iconSet iconSet="3Triangles">
              <x14:cfvo type="percent">
                <xm:f>0</xm:f>
              </x14:cfvo>
              <x14:cfvo type="formula">
                <xm:f>$K$104*0.9</xm:f>
              </x14:cfvo>
              <x14:cfvo type="formula">
                <xm:f>$K$104*1.1</xm:f>
              </x14:cfvo>
            </x14:iconSet>
          </x14:cfRule>
          <xm:sqref>J104</xm:sqref>
        </x14:conditionalFormatting>
        <x14:conditionalFormatting xmlns:xm="http://schemas.microsoft.com/office/excel/2006/main">
          <x14:cfRule type="iconSet" priority="207" id="{FF57B22C-3198-432F-968F-F20FF45531D1}">
            <x14:iconSet iconSet="3Triangles">
              <x14:cfvo type="percent">
                <xm:f>0</xm:f>
              </x14:cfvo>
              <x14:cfvo type="formula">
                <xm:f>$K$105*0.9</xm:f>
              </x14:cfvo>
              <x14:cfvo type="formula">
                <xm:f>$K$105*1.1</xm:f>
              </x14:cfvo>
            </x14:iconSet>
          </x14:cfRule>
          <xm:sqref>J105</xm:sqref>
        </x14:conditionalFormatting>
        <x14:conditionalFormatting xmlns:xm="http://schemas.microsoft.com/office/excel/2006/main">
          <x14:cfRule type="iconSet" priority="206" id="{178EE141-8F2A-4E36-99B6-8A859E13832D}">
            <x14:iconSet iconSet="3Triangles">
              <x14:cfvo type="percent">
                <xm:f>0</xm:f>
              </x14:cfvo>
              <x14:cfvo type="formula">
                <xm:f>$K$106*0.9</xm:f>
              </x14:cfvo>
              <x14:cfvo type="formula">
                <xm:f>$K$106*1.1</xm:f>
              </x14:cfvo>
            </x14:iconSet>
          </x14:cfRule>
          <xm:sqref>J106</xm:sqref>
        </x14:conditionalFormatting>
        <x14:conditionalFormatting xmlns:xm="http://schemas.microsoft.com/office/excel/2006/main">
          <x14:cfRule type="iconSet" priority="205" id="{2E3B05FF-1486-4F14-BCD3-D64277F1E64A}">
            <x14:iconSet iconSet="3Triangles">
              <x14:cfvo type="percent">
                <xm:f>0</xm:f>
              </x14:cfvo>
              <x14:cfvo type="formula">
                <xm:f>$K$107*0.9</xm:f>
              </x14:cfvo>
              <x14:cfvo type="formula">
                <xm:f>$K$107*1.1</xm:f>
              </x14:cfvo>
            </x14:iconSet>
          </x14:cfRule>
          <xm:sqref>J107</xm:sqref>
        </x14:conditionalFormatting>
        <x14:conditionalFormatting xmlns:xm="http://schemas.microsoft.com/office/excel/2006/main">
          <x14:cfRule type="iconSet" priority="204" id="{D96995E2-7107-46C3-B6F8-DB7EAD733C85}">
            <x14:iconSet iconSet="3Triangles">
              <x14:cfvo type="percent">
                <xm:f>0</xm:f>
              </x14:cfvo>
              <x14:cfvo type="formula">
                <xm:f>$K$109*0.9</xm:f>
              </x14:cfvo>
              <x14:cfvo type="formula">
                <xm:f>$K$109*1.1</xm:f>
              </x14:cfvo>
            </x14:iconSet>
          </x14:cfRule>
          <xm:sqref>J109</xm:sqref>
        </x14:conditionalFormatting>
        <x14:conditionalFormatting xmlns:xm="http://schemas.microsoft.com/office/excel/2006/main">
          <x14:cfRule type="iconSet" priority="203" id="{4729D4B1-EC54-45BF-AFA3-C3FC86086168}">
            <x14:iconSet iconSet="3Triangles">
              <x14:cfvo type="percent">
                <xm:f>0</xm:f>
              </x14:cfvo>
              <x14:cfvo type="formula">
                <xm:f>$K$108*0.9</xm:f>
              </x14:cfvo>
              <x14:cfvo type="formula">
                <xm:f>$K$108*1.1</xm:f>
              </x14:cfvo>
            </x14:iconSet>
          </x14:cfRule>
          <xm:sqref>J108</xm:sqref>
        </x14:conditionalFormatting>
        <x14:conditionalFormatting xmlns:xm="http://schemas.microsoft.com/office/excel/2006/main">
          <x14:cfRule type="iconSet" priority="202" id="{1B876EFE-8DAB-4C75-8626-5E1028E292E2}">
            <x14:iconSet iconSet="3Triangles">
              <x14:cfvo type="percent">
                <xm:f>0</xm:f>
              </x14:cfvo>
              <x14:cfvo type="formula">
                <xm:f>$Q$102*0.9</xm:f>
              </x14:cfvo>
              <x14:cfvo type="formula">
                <xm:f>$Q$102*1.1</xm:f>
              </x14:cfvo>
            </x14:iconSet>
          </x14:cfRule>
          <xm:sqref>P102</xm:sqref>
        </x14:conditionalFormatting>
        <x14:conditionalFormatting xmlns:xm="http://schemas.microsoft.com/office/excel/2006/main">
          <x14:cfRule type="iconSet" priority="201" id="{5578295E-C9EF-4064-A527-2F12D76721A9}">
            <x14:iconSet iconSet="3Triangles">
              <x14:cfvo type="percent">
                <xm:f>0</xm:f>
              </x14:cfvo>
              <x14:cfvo type="formula">
                <xm:f>$Q$103*0.9</xm:f>
              </x14:cfvo>
              <x14:cfvo type="formula">
                <xm:f>$Q$103*1.1</xm:f>
              </x14:cfvo>
            </x14:iconSet>
          </x14:cfRule>
          <xm:sqref>P103</xm:sqref>
        </x14:conditionalFormatting>
        <x14:conditionalFormatting xmlns:xm="http://schemas.microsoft.com/office/excel/2006/main">
          <x14:cfRule type="iconSet" priority="92" id="{B2668B29-ECCF-4DB9-AA33-61B86A82D18E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14:cfRule type="iconSet" priority="198" id="{A9A8694C-DF31-4557-B110-1D1980E9F5FA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14:cfRule type="iconSet" priority="199" id="{3EF19461-DF26-4701-BD2D-C2C74EA99CC5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14:cfRule type="iconSet" priority="200" id="{ED0041D5-AFAF-4BF4-A598-6F1AF94B483F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m:sqref>P105</xm:sqref>
        </x14:conditionalFormatting>
        <x14:conditionalFormatting xmlns:xm="http://schemas.microsoft.com/office/excel/2006/main">
          <x14:cfRule type="iconSet" priority="197" id="{0E51051D-A78A-42F8-A5A4-63C2F6923082}">
            <x14:iconSet iconSet="3Triangles">
              <x14:cfvo type="percent">
                <xm:f>0</xm:f>
              </x14:cfvo>
              <x14:cfvo type="formula">
                <xm:f>$W$102*0.9</xm:f>
              </x14:cfvo>
              <x14:cfvo type="formula">
                <xm:f>$W$102*1.1</xm:f>
              </x14:cfvo>
            </x14:iconSet>
          </x14:cfRule>
          <xm:sqref>V102</xm:sqref>
        </x14:conditionalFormatting>
        <x14:conditionalFormatting xmlns:xm="http://schemas.microsoft.com/office/excel/2006/main">
          <x14:cfRule type="iconSet" priority="196" id="{21711B86-F519-4369-9412-FF7060B14ED6}">
            <x14:iconSet iconSet="3Triangles">
              <x14:cfvo type="percent">
                <xm:f>0</xm:f>
              </x14:cfvo>
              <x14:cfvo type="formula">
                <xm:f>$W$103*0.9</xm:f>
              </x14:cfvo>
              <x14:cfvo type="formula">
                <xm:f>$W$103*1.1</xm:f>
              </x14:cfvo>
            </x14:iconSet>
          </x14:cfRule>
          <xm:sqref>V103</xm:sqref>
        </x14:conditionalFormatting>
        <x14:conditionalFormatting xmlns:xm="http://schemas.microsoft.com/office/excel/2006/main">
          <x14:cfRule type="iconSet" priority="195" id="{577A3D1C-8B91-4170-8241-493C1B15AF48}">
            <x14:iconSet iconSet="3Triangles">
              <x14:cfvo type="percent">
                <xm:f>0</xm:f>
              </x14:cfvo>
              <x14:cfvo type="formula">
                <xm:f>$W$104*0.9</xm:f>
              </x14:cfvo>
              <x14:cfvo type="formula">
                <xm:f>$W$104*1.1</xm:f>
              </x14:cfvo>
            </x14:iconSet>
          </x14:cfRule>
          <xm:sqref>V104</xm:sqref>
        </x14:conditionalFormatting>
        <x14:conditionalFormatting xmlns:xm="http://schemas.microsoft.com/office/excel/2006/main">
          <x14:cfRule type="iconSet" priority="194" id="{EE733DE9-F9A6-4999-A39B-03563DF8C93D}">
            <x14:iconSet iconSet="3Triangles">
              <x14:cfvo type="percent">
                <xm:f>0</xm:f>
              </x14:cfvo>
              <x14:cfvo type="formula">
                <xm:f>$W$105*0.9</xm:f>
              </x14:cfvo>
              <x14:cfvo type="formula">
                <xm:f>$W$105*1.1</xm:f>
              </x14:cfvo>
            </x14:iconSet>
          </x14:cfRule>
          <xm:sqref>V105</xm:sqref>
        </x14:conditionalFormatting>
        <x14:conditionalFormatting xmlns:xm="http://schemas.microsoft.com/office/excel/2006/main">
          <x14:cfRule type="iconSet" priority="193" id="{05291667-15E9-4449-A535-79698BB6EE8F}">
            <x14:iconSet iconSet="3Triangles">
              <x14:cfvo type="percent">
                <xm:f>0</xm:f>
              </x14:cfvo>
              <x14:cfvo type="formula">
                <xm:f>$W$106*0.9</xm:f>
              </x14:cfvo>
              <x14:cfvo type="formula">
                <xm:f>$W$106*1.1</xm:f>
              </x14:cfvo>
            </x14:iconSet>
          </x14:cfRule>
          <xm:sqref>V106</xm:sqref>
        </x14:conditionalFormatting>
        <x14:conditionalFormatting xmlns:xm="http://schemas.microsoft.com/office/excel/2006/main">
          <x14:cfRule type="iconSet" priority="192" id="{EB8FD6A5-23E1-4540-9ED2-BEFF7BAE4F55}">
            <x14:iconSet iconSet="3Triangles">
              <x14:cfvo type="percent">
                <xm:f>0</xm:f>
              </x14:cfvo>
              <x14:cfvo type="formula">
                <xm:f>$W$107*0.9</xm:f>
              </x14:cfvo>
              <x14:cfvo type="formula">
                <xm:f>$W$107*1.1</xm:f>
              </x14:cfvo>
            </x14:iconSet>
          </x14:cfRule>
          <xm:sqref>V107</xm:sqref>
        </x14:conditionalFormatting>
        <x14:conditionalFormatting xmlns:xm="http://schemas.microsoft.com/office/excel/2006/main">
          <x14:cfRule type="iconSet" priority="191" id="{262ED991-08DB-4C89-9D47-25E120DD5983}">
            <x14:iconSet iconSet="3Triangles">
              <x14:cfvo type="percent">
                <xm:f>0</xm:f>
              </x14:cfvo>
              <x14:cfvo type="formula">
                <xm:f>$W$108*0.9</xm:f>
              </x14:cfvo>
              <x14:cfvo type="formula">
                <xm:f>$W$108*1.1</xm:f>
              </x14:cfvo>
            </x14:iconSet>
          </x14:cfRule>
          <xm:sqref>V108</xm:sqref>
        </x14:conditionalFormatting>
        <x14:conditionalFormatting xmlns:xm="http://schemas.microsoft.com/office/excel/2006/main">
          <x14:cfRule type="iconSet" priority="190" id="{CE66A75F-F672-41E2-9443-11FF41FE78D7}">
            <x14:iconSet iconSet="3Triangles">
              <x14:cfvo type="percent">
                <xm:f>0</xm:f>
              </x14:cfvo>
              <x14:cfvo type="formula">
                <xm:f>$W$109*0.9</xm:f>
              </x14:cfvo>
              <x14:cfvo type="formula">
                <xm:f>$W$109*1.1</xm:f>
              </x14:cfvo>
            </x14:iconSet>
          </x14:cfRule>
          <xm:sqref>V109</xm:sqref>
        </x14:conditionalFormatting>
        <x14:conditionalFormatting xmlns:xm="http://schemas.microsoft.com/office/excel/2006/main">
          <x14:cfRule type="iconSet" priority="189" id="{1022E0C9-F6CC-4DF2-B2EA-27A3461906C4}">
            <x14:iconSet iconSet="3Triangles">
              <x14:cfvo type="percent">
                <xm:f>0</xm:f>
              </x14:cfvo>
              <x14:cfvo type="formula">
                <xm:f>$W$110*0.9</xm:f>
              </x14:cfvo>
              <x14:cfvo type="formula">
                <xm:f>$W$110*1.1</xm:f>
              </x14:cfvo>
            </x14:iconSet>
          </x14:cfRule>
          <xm:sqref>V110</xm:sqref>
        </x14:conditionalFormatting>
        <x14:conditionalFormatting xmlns:xm="http://schemas.microsoft.com/office/excel/2006/main">
          <x14:cfRule type="iconSet" priority="188" id="{F7577E03-90AE-4365-848C-E360D7FC9652}">
            <x14:iconSet iconSet="3Triangles">
              <x14:cfvo type="percent">
                <xm:f>0</xm:f>
              </x14:cfvo>
              <x14:cfvo type="formula">
                <xm:f>$W$111*0.9</xm:f>
              </x14:cfvo>
              <x14:cfvo type="formula">
                <xm:f>$W$111*1.1</xm:f>
              </x14:cfvo>
            </x14:iconSet>
          </x14:cfRule>
          <xm:sqref>V111</xm:sqref>
        </x14:conditionalFormatting>
        <x14:conditionalFormatting xmlns:xm="http://schemas.microsoft.com/office/excel/2006/main">
          <x14:cfRule type="iconSet" priority="187" id="{D7B81179-2016-4D89-A9DB-08220FEEE653}">
            <x14:iconSet iconSet="3Triangles">
              <x14:cfvo type="percent">
                <xm:f>0</xm:f>
              </x14:cfvo>
              <x14:cfvo type="formula">
                <xm:f>$W$114*0.9</xm:f>
              </x14:cfvo>
              <x14:cfvo type="formula">
                <xm:f>$W$114*1.1</xm:f>
              </x14:cfvo>
            </x14:iconSet>
          </x14:cfRule>
          <xm:sqref>V114</xm:sqref>
        </x14:conditionalFormatting>
        <x14:conditionalFormatting xmlns:xm="http://schemas.microsoft.com/office/excel/2006/main">
          <x14:cfRule type="iconSet" priority="186" id="{42AB5886-E2EA-4B2D-AB05-E93D1F4A753F}">
            <x14:iconSet iconSet="3Triangles">
              <x14:cfvo type="percent">
                <xm:f>0</xm:f>
              </x14:cfvo>
              <x14:cfvo type="formula">
                <xm:f>$W$113*0.9</xm:f>
              </x14:cfvo>
              <x14:cfvo type="formula">
                <xm:f>$W$113*1.1</xm:f>
              </x14:cfvo>
            </x14:iconSet>
          </x14:cfRule>
          <xm:sqref>V113</xm:sqref>
        </x14:conditionalFormatting>
        <x14:conditionalFormatting xmlns:xm="http://schemas.microsoft.com/office/excel/2006/main">
          <x14:cfRule type="iconSet" priority="185" id="{BA77CAA6-1971-4723-BF5F-ADE9B8901997}">
            <x14:iconSet iconSet="3Triangles">
              <x14:cfvo type="percent">
                <xm:f>0</xm:f>
              </x14:cfvo>
              <x14:cfvo type="formula">
                <xm:f>$E$159*0.9</xm:f>
              </x14:cfvo>
              <x14:cfvo type="formula">
                <xm:f>$E$159*1.1</xm:f>
              </x14:cfvo>
            </x14:iconSet>
          </x14:cfRule>
          <xm:sqref>D159</xm:sqref>
        </x14:conditionalFormatting>
        <x14:conditionalFormatting xmlns:xm="http://schemas.microsoft.com/office/excel/2006/main">
          <x14:cfRule type="iconSet" priority="184" id="{A92AC9F6-4ED8-4BFE-A50B-2EAF39CC67E3}">
            <x14:iconSet iconSet="3Triangles">
              <x14:cfvo type="percent">
                <xm:f>0</xm:f>
              </x14:cfvo>
              <x14:cfvo type="formula">
                <xm:f>$E$163*0.9</xm:f>
              </x14:cfvo>
              <x14:cfvo type="formula">
                <xm:f>$E$163*1.1</xm:f>
              </x14:cfvo>
            </x14:iconSet>
          </x14:cfRule>
          <xm:sqref>D163</xm:sqref>
        </x14:conditionalFormatting>
        <x14:conditionalFormatting xmlns:xm="http://schemas.microsoft.com/office/excel/2006/main">
          <x14:cfRule type="iconSet" priority="183" id="{E19AAE7B-8D54-4907-9407-35B939485846}">
            <x14:iconSet iconSet="3Triangles">
              <x14:cfvo type="percent">
                <xm:f>0</xm:f>
              </x14:cfvo>
              <x14:cfvo type="formula">
                <xm:f>$E$165*0.9</xm:f>
              </x14:cfvo>
              <x14:cfvo type="formula">
                <xm:f>$E$165*1.1</xm:f>
              </x14:cfvo>
            </x14:iconSet>
          </x14:cfRule>
          <xm:sqref>D165</xm:sqref>
        </x14:conditionalFormatting>
        <x14:conditionalFormatting xmlns:xm="http://schemas.microsoft.com/office/excel/2006/main">
          <x14:cfRule type="iconSet" priority="182" id="{163F1048-8E1A-42FB-90DE-1D92CAB1C518}">
            <x14:iconSet iconSet="3Triangles">
              <x14:cfvo type="percent">
                <xm:f>0</xm:f>
              </x14:cfvo>
              <x14:cfvo type="formula">
                <xm:f>$E$167*0.9</xm:f>
              </x14:cfvo>
              <x14:cfvo type="formula">
                <xm:f>$E$167*1.1</xm:f>
              </x14:cfvo>
            </x14:iconSet>
          </x14:cfRule>
          <xm:sqref>D167</xm:sqref>
        </x14:conditionalFormatting>
        <x14:conditionalFormatting xmlns:xm="http://schemas.microsoft.com/office/excel/2006/main">
          <x14:cfRule type="iconSet" priority="181" id="{6ED292B6-BED9-4E61-B3D4-1E38985F54C2}">
            <x14:iconSet iconSet="3Triangles">
              <x14:cfvo type="percent">
                <xm:f>0</xm:f>
              </x14:cfvo>
              <x14:cfvo type="formula">
                <xm:f>$E$169*0.9</xm:f>
              </x14:cfvo>
              <x14:cfvo type="formula">
                <xm:f>$E$169*1.1</xm:f>
              </x14:cfvo>
            </x14:iconSet>
          </x14:cfRule>
          <xm:sqref>D169</xm:sqref>
        </x14:conditionalFormatting>
        <x14:conditionalFormatting xmlns:xm="http://schemas.microsoft.com/office/excel/2006/main">
          <x14:cfRule type="iconSet" priority="180" id="{BA6B3B6F-5A15-44CC-AB05-FACADEA01786}">
            <x14:iconSet iconSet="3Triangles">
              <x14:cfvo type="percent">
                <xm:f>0</xm:f>
              </x14:cfvo>
              <x14:cfvo type="formula">
                <xm:f>$E$174*0.9</xm:f>
              </x14:cfvo>
              <x14:cfvo type="formula">
                <xm:f>$E$174*1.1</xm:f>
              </x14:cfvo>
            </x14:iconSet>
          </x14:cfRule>
          <xm:sqref>D174</xm:sqref>
        </x14:conditionalFormatting>
        <x14:conditionalFormatting xmlns:xm="http://schemas.microsoft.com/office/excel/2006/main">
          <x14:cfRule type="iconSet" priority="179" id="{B2B0E492-0988-41CC-8C6A-97C6AD21B29C}">
            <x14:iconSet iconSet="3Triangles">
              <x14:cfvo type="percent">
                <xm:f>0</xm:f>
              </x14:cfvo>
              <x14:cfvo type="formula">
                <xm:f>$E$155*0.9</xm:f>
              </x14:cfvo>
              <x14:cfvo type="formula">
                <xm:f>$E$155*1.1</xm:f>
              </x14:cfvo>
            </x14:iconSet>
          </x14:cfRule>
          <xm:sqref>D155</xm:sqref>
        </x14:conditionalFormatting>
        <x14:conditionalFormatting xmlns:xm="http://schemas.microsoft.com/office/excel/2006/main">
          <x14:cfRule type="iconSet" priority="178" id="{FA05423B-FA04-4847-BEC8-098BAA357840}">
            <x14:iconSet iconSet="3Triangles">
              <x14:cfvo type="percent">
                <xm:f>0</xm:f>
              </x14:cfvo>
              <x14:cfvo type="formula">
                <xm:f>$E$156*0.9</xm:f>
              </x14:cfvo>
              <x14:cfvo type="formula">
                <xm:f>$E$156*1.1</xm:f>
              </x14:cfvo>
            </x14:iconSet>
          </x14:cfRule>
          <xm:sqref>D156</xm:sqref>
        </x14:conditionalFormatting>
        <x14:conditionalFormatting xmlns:xm="http://schemas.microsoft.com/office/excel/2006/main">
          <x14:cfRule type="iconSet" priority="177" id="{63CAD1E8-A511-4D6E-979B-93EAF26C0FB0}">
            <x14:iconSet iconSet="3Triangles">
              <x14:cfvo type="percent">
                <xm:f>0</xm:f>
              </x14:cfvo>
              <x14:cfvo type="formula">
                <xm:f>$E$157*0.9</xm:f>
              </x14:cfvo>
              <x14:cfvo type="formula">
                <xm:f>$E$157*1.1</xm:f>
              </x14:cfvo>
            </x14:iconSet>
          </x14:cfRule>
          <xm:sqref>D157</xm:sqref>
        </x14:conditionalFormatting>
        <x14:conditionalFormatting xmlns:xm="http://schemas.microsoft.com/office/excel/2006/main">
          <x14:cfRule type="iconSet" priority="176" id="{DBE9CB01-6AEF-4587-AA5E-05D26B20E705}">
            <x14:iconSet iconSet="3Triangles">
              <x14:cfvo type="percent">
                <xm:f>0</xm:f>
              </x14:cfvo>
              <x14:cfvo type="formula">
                <xm:f>$E$158*0.9</xm:f>
              </x14:cfvo>
              <x14:cfvo type="formula">
                <xm:f>$E$158*1.1</xm:f>
              </x14:cfvo>
            </x14:iconSet>
          </x14:cfRule>
          <xm:sqref>D158</xm:sqref>
        </x14:conditionalFormatting>
        <x14:conditionalFormatting xmlns:xm="http://schemas.microsoft.com/office/excel/2006/main">
          <x14:cfRule type="iconSet" priority="175" id="{8A8BD619-81D0-498D-BC69-A1CAE5D5FE72}">
            <x14:iconSet iconSet="3Triangles">
              <x14:cfvo type="percent">
                <xm:f>0</xm:f>
              </x14:cfvo>
              <x14:cfvo type="formula">
                <xm:f>$E$160*0.9</xm:f>
              </x14:cfvo>
              <x14:cfvo type="formula">
                <xm:f>$E$160*1.1</xm:f>
              </x14:cfvo>
            </x14:iconSet>
          </x14:cfRule>
          <xm:sqref>D160</xm:sqref>
        </x14:conditionalFormatting>
        <x14:conditionalFormatting xmlns:xm="http://schemas.microsoft.com/office/excel/2006/main">
          <x14:cfRule type="iconSet" priority="174" id="{43A267A6-CE52-4B8C-95C3-80E07846AB62}">
            <x14:iconSet iconSet="3Triangles">
              <x14:cfvo type="percent">
                <xm:f>0</xm:f>
              </x14:cfvo>
              <x14:cfvo type="formula">
                <xm:f>$E$161*0.9</xm:f>
              </x14:cfvo>
              <x14:cfvo type="formula">
                <xm:f>$E$161*1.1</xm:f>
              </x14:cfvo>
            </x14:iconSet>
          </x14:cfRule>
          <xm:sqref>D161</xm:sqref>
        </x14:conditionalFormatting>
        <x14:conditionalFormatting xmlns:xm="http://schemas.microsoft.com/office/excel/2006/main">
          <x14:cfRule type="iconSet" priority="173" id="{057BE6E4-E6A9-4E82-8AB6-16086BBE8DEB}">
            <x14:iconSet iconSet="3Triangles">
              <x14:cfvo type="percent">
                <xm:f>0</xm:f>
              </x14:cfvo>
              <x14:cfvo type="formula">
                <xm:f>$E$162*0.9</xm:f>
              </x14:cfvo>
              <x14:cfvo type="formula">
                <xm:f>$E$162*1.1</xm:f>
              </x14:cfvo>
            </x14:iconSet>
          </x14:cfRule>
          <xm:sqref>D162</xm:sqref>
        </x14:conditionalFormatting>
        <x14:conditionalFormatting xmlns:xm="http://schemas.microsoft.com/office/excel/2006/main">
          <x14:cfRule type="iconSet" priority="172" id="{8942748F-6804-45B7-9233-BC30582485E7}">
            <x14:iconSet iconSet="3Triangles">
              <x14:cfvo type="percent">
                <xm:f>0</xm:f>
              </x14:cfvo>
              <x14:cfvo type="formula">
                <xm:f>$E$164*0.9</xm:f>
              </x14:cfvo>
              <x14:cfvo type="formula">
                <xm:f>$E$164*1.1</xm:f>
              </x14:cfvo>
            </x14:iconSet>
          </x14:cfRule>
          <xm:sqref>D164</xm:sqref>
        </x14:conditionalFormatting>
        <x14:conditionalFormatting xmlns:xm="http://schemas.microsoft.com/office/excel/2006/main">
          <x14:cfRule type="iconSet" priority="171" id="{4F3C12FA-5F83-4603-96B0-6D4B2FE07589}">
            <x14:iconSet iconSet="3Triangles">
              <x14:cfvo type="percent">
                <xm:f>0</xm:f>
              </x14:cfvo>
              <x14:cfvo type="formula">
                <xm:f>$E$166*0.9</xm:f>
              </x14:cfvo>
              <x14:cfvo type="formula">
                <xm:f>$E$166*1.1</xm:f>
              </x14:cfvo>
            </x14:iconSet>
          </x14:cfRule>
          <xm:sqref>D166</xm:sqref>
        </x14:conditionalFormatting>
        <x14:conditionalFormatting xmlns:xm="http://schemas.microsoft.com/office/excel/2006/main">
          <x14:cfRule type="iconSet" priority="170" id="{1BCC23E6-5419-43F7-9AA6-24B96A95FBE5}">
            <x14:iconSet iconSet="3Triangles">
              <x14:cfvo type="percent">
                <xm:f>0</xm:f>
              </x14:cfvo>
              <x14:cfvo type="formula">
                <xm:f>$E$170*0.9</xm:f>
              </x14:cfvo>
              <x14:cfvo type="formula">
                <xm:f>$E$170*1.1</xm:f>
              </x14:cfvo>
            </x14:iconSet>
          </x14:cfRule>
          <xm:sqref>D170</xm:sqref>
        </x14:conditionalFormatting>
        <x14:conditionalFormatting xmlns:xm="http://schemas.microsoft.com/office/excel/2006/main">
          <x14:cfRule type="iconSet" priority="169" id="{AFA1CFF3-AB97-4200-AAB9-3C6453DB23F9}">
            <x14:iconSet iconSet="3Triangles">
              <x14:cfvo type="percent">
                <xm:f>0</xm:f>
              </x14:cfvo>
              <x14:cfvo type="formula">
                <xm:f>$E$171*0.9</xm:f>
              </x14:cfvo>
              <x14:cfvo type="formula">
                <xm:f>$E$171*1.1</xm:f>
              </x14:cfvo>
            </x14:iconSet>
          </x14:cfRule>
          <xm:sqref>D171</xm:sqref>
        </x14:conditionalFormatting>
        <x14:conditionalFormatting xmlns:xm="http://schemas.microsoft.com/office/excel/2006/main">
          <x14:cfRule type="iconSet" priority="168" id="{7E8DE7A6-ADCD-484E-A265-4515B1BE6808}">
            <x14:iconSet iconSet="3Triangles">
              <x14:cfvo type="percent">
                <xm:f>0</xm:f>
              </x14:cfvo>
              <x14:cfvo type="formula">
                <xm:f>$E$175*0.9</xm:f>
              </x14:cfvo>
              <x14:cfvo type="formula">
                <xm:f>$E$175*1.1</xm:f>
              </x14:cfvo>
            </x14:iconSet>
          </x14:cfRule>
          <xm:sqref>D175</xm:sqref>
        </x14:conditionalFormatting>
        <x14:conditionalFormatting xmlns:xm="http://schemas.microsoft.com/office/excel/2006/main">
          <x14:cfRule type="iconSet" priority="167" id="{000981C9-F5D6-4988-8D72-B6FFD9F3C276}">
            <x14:iconSet iconSet="3Triangles">
              <x14:cfvo type="percent">
                <xm:f>0</xm:f>
              </x14:cfvo>
              <x14:cfvo type="formula">
                <xm:f>$E$173*0.9</xm:f>
              </x14:cfvo>
              <x14:cfvo type="formula">
                <xm:f>$E$173*1.1</xm:f>
              </x14:cfvo>
            </x14:iconSet>
          </x14:cfRule>
          <xm:sqref>D173</xm:sqref>
        </x14:conditionalFormatting>
        <x14:conditionalFormatting xmlns:xm="http://schemas.microsoft.com/office/excel/2006/main">
          <x14:cfRule type="iconSet" priority="166" id="{196DB8E7-1994-4E11-A954-29AD54B99985}">
            <x14:iconSet iconSet="3Triangles">
              <x14:cfvo type="percent">
                <xm:f>0</xm:f>
              </x14:cfvo>
              <x14:cfvo type="formula">
                <xm:f>$E$168*0.9</xm:f>
              </x14:cfvo>
              <x14:cfvo type="formula">
                <xm:f>$E$168*1.1</xm:f>
              </x14:cfvo>
            </x14:iconSet>
          </x14:cfRule>
          <xm:sqref>D168</xm:sqref>
        </x14:conditionalFormatting>
        <x14:conditionalFormatting xmlns:xm="http://schemas.microsoft.com/office/excel/2006/main">
          <x14:cfRule type="iconSet" priority="165" id="{0DE58D8A-6066-4D4A-B775-279D9000C009}">
            <x14:iconSet iconSet="3Triangles">
              <x14:cfvo type="percent">
                <xm:f>0</xm:f>
              </x14:cfvo>
              <x14:cfvo type="formula">
                <xm:f>$Q$156*0.9</xm:f>
              </x14:cfvo>
              <x14:cfvo type="formula">
                <xm:f>$Q$156*1.1</xm:f>
              </x14:cfvo>
            </x14:iconSet>
          </x14:cfRule>
          <xm:sqref>P156</xm:sqref>
        </x14:conditionalFormatting>
        <x14:conditionalFormatting xmlns:xm="http://schemas.microsoft.com/office/excel/2006/main">
          <x14:cfRule type="iconSet" priority="164" id="{3A4E9D8D-0C69-428B-8518-2D434CFE4C2B}">
            <x14:iconSet iconSet="3Triangles">
              <x14:cfvo type="percent">
                <xm:f>0</xm:f>
              </x14:cfvo>
              <x14:cfvo type="formula">
                <xm:f>$Q$157*0.9</xm:f>
              </x14:cfvo>
              <x14:cfvo type="formula">
                <xm:f>$Q$157*1.1</xm:f>
              </x14:cfvo>
            </x14:iconSet>
          </x14:cfRule>
          <xm:sqref>P157</xm:sqref>
        </x14:conditionalFormatting>
        <x14:conditionalFormatting xmlns:xm="http://schemas.microsoft.com/office/excel/2006/main">
          <x14:cfRule type="iconSet" priority="163" id="{709C29EF-7AD1-427C-A359-E71BBF6B70D2}">
            <x14:iconSet iconSet="3Triangles">
              <x14:cfvo type="percent">
                <xm:f>0</xm:f>
              </x14:cfvo>
              <x14:cfvo type="formula">
                <xm:f>$Q$158*0.9</xm:f>
              </x14:cfvo>
              <x14:cfvo type="formula">
                <xm:f>$Q$158*1.1</xm:f>
              </x14:cfvo>
            </x14:iconSet>
          </x14:cfRule>
          <xm:sqref>P158</xm:sqref>
        </x14:conditionalFormatting>
        <x14:conditionalFormatting xmlns:xm="http://schemas.microsoft.com/office/excel/2006/main">
          <x14:cfRule type="iconSet" priority="162" id="{AE9636FE-D0F0-48AF-85E0-DB58E29E9127}">
            <x14:iconSet iconSet="3Triangles">
              <x14:cfvo type="percent">
                <xm:f>0</xm:f>
              </x14:cfvo>
              <x14:cfvo type="formula">
                <xm:f>$Q$159*0.9</xm:f>
              </x14:cfvo>
              <x14:cfvo type="formula">
                <xm:f>$Q$159*1.1</xm:f>
              </x14:cfvo>
            </x14:iconSet>
          </x14:cfRule>
          <xm:sqref>P159</xm:sqref>
        </x14:conditionalFormatting>
        <x14:conditionalFormatting xmlns:xm="http://schemas.microsoft.com/office/excel/2006/main">
          <x14:cfRule type="iconSet" priority="161" id="{0A5B6E64-BF75-4571-8E3D-B202C468E2C3}">
            <x14:iconSet iconSet="3Triangles">
              <x14:cfvo type="percent">
                <xm:f>0</xm:f>
              </x14:cfvo>
              <x14:cfvo type="formula">
                <xm:f>$Q$160*0.9</xm:f>
              </x14:cfvo>
              <x14:cfvo type="formula">
                <xm:f>$Q$160*1.1</xm:f>
              </x14:cfvo>
            </x14:iconSet>
          </x14:cfRule>
          <xm:sqref>P160</xm:sqref>
        </x14:conditionalFormatting>
        <x14:conditionalFormatting xmlns:xm="http://schemas.microsoft.com/office/excel/2006/main">
          <x14:cfRule type="iconSet" priority="160" id="{BC8DB1C0-316C-40A2-9ED4-37CA308FE88D}">
            <x14:iconSet iconSet="3Triangles">
              <x14:cfvo type="percent">
                <xm:f>0</xm:f>
              </x14:cfvo>
              <x14:cfvo type="formula">
                <xm:f>$Q$161*0.9</xm:f>
              </x14:cfvo>
              <x14:cfvo type="formula">
                <xm:f>$Q$161*1.1</xm:f>
              </x14:cfvo>
            </x14:iconSet>
          </x14:cfRule>
          <xm:sqref>P161</xm:sqref>
        </x14:conditionalFormatting>
        <x14:conditionalFormatting xmlns:xm="http://schemas.microsoft.com/office/excel/2006/main">
          <x14:cfRule type="iconSet" priority="159" id="{30001930-FD64-409D-8A64-F515F90CDB29}">
            <x14:iconSet iconSet="3Triangles">
              <x14:cfvo type="percent">
                <xm:f>0</xm:f>
              </x14:cfvo>
              <x14:cfvo type="formula">
                <xm:f>$Q$162*0.9</xm:f>
              </x14:cfvo>
              <x14:cfvo type="formula">
                <xm:f>$Q$162*1.1</xm:f>
              </x14:cfvo>
            </x14:iconSet>
          </x14:cfRule>
          <xm:sqref>P162</xm:sqref>
        </x14:conditionalFormatting>
        <x14:conditionalFormatting xmlns:xm="http://schemas.microsoft.com/office/excel/2006/main">
          <x14:cfRule type="iconSet" priority="158" id="{F4A3C8F9-68F3-40FE-9BF6-6EDAC1CD7FFE}">
            <x14:iconSet iconSet="3Triangles">
              <x14:cfvo type="percent">
                <xm:f>0</xm:f>
              </x14:cfvo>
              <x14:cfvo type="formula">
                <xm:f>$Q$163*0.9</xm:f>
              </x14:cfvo>
              <x14:cfvo type="formula">
                <xm:f>$Q$163*1.1</xm:f>
              </x14:cfvo>
            </x14:iconSet>
          </x14:cfRule>
          <xm:sqref>P163</xm:sqref>
        </x14:conditionalFormatting>
        <x14:conditionalFormatting xmlns:xm="http://schemas.microsoft.com/office/excel/2006/main">
          <x14:cfRule type="iconSet" priority="157" id="{AC35A061-2E8F-4506-A718-0EA9BEBD386F}">
            <x14:iconSet iconSet="3Triangles">
              <x14:cfvo type="percent">
                <xm:f>0</xm:f>
              </x14:cfvo>
              <x14:cfvo type="formula">
                <xm:f>$Q$164*0.9</xm:f>
              </x14:cfvo>
              <x14:cfvo type="formula">
                <xm:f>$Q$164*1.1</xm:f>
              </x14:cfvo>
            </x14:iconSet>
          </x14:cfRule>
          <xm:sqref>P164</xm:sqref>
        </x14:conditionalFormatting>
        <x14:conditionalFormatting xmlns:xm="http://schemas.microsoft.com/office/excel/2006/main">
          <x14:cfRule type="iconSet" priority="156" id="{552E160F-8143-437B-A257-48013BDFB1EB}">
            <x14:iconSet iconSet="3Triangles">
              <x14:cfvo type="percent">
                <xm:f>0</xm:f>
              </x14:cfvo>
              <x14:cfvo type="formula">
                <xm:f>$Q$165*0.9</xm:f>
              </x14:cfvo>
              <x14:cfvo type="formula">
                <xm:f>$Q$165*1.1</xm:f>
              </x14:cfvo>
            </x14:iconSet>
          </x14:cfRule>
          <xm:sqref>P165</xm:sqref>
        </x14:conditionalFormatting>
        <x14:conditionalFormatting xmlns:xm="http://schemas.microsoft.com/office/excel/2006/main">
          <x14:cfRule type="iconSet" priority="155" id="{8F002D8F-7B01-4158-9DF3-8527901468DB}">
            <x14:iconSet iconSet="3Triangles">
              <x14:cfvo type="percent">
                <xm:f>0</xm:f>
              </x14:cfvo>
              <x14:cfvo type="formula">
                <xm:f>$Q$166*0.9</xm:f>
              </x14:cfvo>
              <x14:cfvo type="formula">
                <xm:f>$Q$166*1.1</xm:f>
              </x14:cfvo>
            </x14:iconSet>
          </x14:cfRule>
          <xm:sqref>P166</xm:sqref>
        </x14:conditionalFormatting>
        <x14:conditionalFormatting xmlns:xm="http://schemas.microsoft.com/office/excel/2006/main">
          <x14:cfRule type="iconSet" priority="154" id="{97FCC792-802E-4F03-BCFC-E4A2D41D2FE1}">
            <x14:iconSet iconSet="3Triangles">
              <x14:cfvo type="percent">
                <xm:f>0</xm:f>
              </x14:cfvo>
              <x14:cfvo type="formula">
                <xm:f>$Q$168*0.9</xm:f>
              </x14:cfvo>
              <x14:cfvo type="formula">
                <xm:f>$Q$168*1.1</xm:f>
              </x14:cfvo>
            </x14:iconSet>
          </x14:cfRule>
          <xm:sqref>P168</xm:sqref>
        </x14:conditionalFormatting>
        <x14:conditionalFormatting xmlns:xm="http://schemas.microsoft.com/office/excel/2006/main">
          <x14:cfRule type="iconSet" priority="153" id="{77E8767D-F780-42B5-8196-323D1918B061}">
            <x14:iconSet iconSet="3Triangles">
              <x14:cfvo type="percent">
                <xm:f>0</xm:f>
              </x14:cfvo>
              <x14:cfvo type="formula">
                <xm:f>$Q$169*0.9</xm:f>
              </x14:cfvo>
              <x14:cfvo type="formula">
                <xm:f>$Q$169*1.1</xm:f>
              </x14:cfvo>
            </x14:iconSet>
          </x14:cfRule>
          <xm:sqref>P169</xm:sqref>
        </x14:conditionalFormatting>
        <x14:conditionalFormatting xmlns:xm="http://schemas.microsoft.com/office/excel/2006/main">
          <x14:cfRule type="iconSet" priority="152" id="{8A74FAB3-A85F-4CCB-9110-FC6D5799D42A}">
            <x14:iconSet iconSet="3Triangles">
              <x14:cfvo type="percent">
                <xm:f>0</xm:f>
              </x14:cfvo>
              <x14:cfvo type="formula">
                <xm:f>$Q$170*0.9</xm:f>
              </x14:cfvo>
              <x14:cfvo type="formula">
                <xm:f>$Q$170*1.1</xm:f>
              </x14:cfvo>
            </x14:iconSet>
          </x14:cfRule>
          <xm:sqref>P170</xm:sqref>
        </x14:conditionalFormatting>
        <x14:conditionalFormatting xmlns:xm="http://schemas.microsoft.com/office/excel/2006/main">
          <x14:cfRule type="iconSet" priority="151" id="{4EEB516D-63BA-4D21-96FA-820945BFA427}">
            <x14:iconSet iconSet="3Triangles">
              <x14:cfvo type="percent">
                <xm:f>0</xm:f>
              </x14:cfvo>
              <x14:cfvo type="formula">
                <xm:f>$Q$171*0.9</xm:f>
              </x14:cfvo>
              <x14:cfvo type="formula">
                <xm:f>$Q$171*1.1</xm:f>
              </x14:cfvo>
            </x14:iconSet>
          </x14:cfRule>
          <xm:sqref>P171</xm:sqref>
        </x14:conditionalFormatting>
        <x14:conditionalFormatting xmlns:xm="http://schemas.microsoft.com/office/excel/2006/main">
          <x14:cfRule type="iconSet" priority="150" id="{400ECD86-B11F-4AD0-BF45-9A1911DD3067}">
            <x14:iconSet iconSet="3Triangles">
              <x14:cfvo type="percent">
                <xm:f>0</xm:f>
              </x14:cfvo>
              <x14:cfvo type="formula">
                <xm:f>$Q$172*0.9</xm:f>
              </x14:cfvo>
              <x14:cfvo type="formula">
                <xm:f>$Q$172*1.1</xm:f>
              </x14:cfvo>
            </x14:iconSet>
          </x14:cfRule>
          <xm:sqref>P172</xm:sqref>
        </x14:conditionalFormatting>
        <x14:conditionalFormatting xmlns:xm="http://schemas.microsoft.com/office/excel/2006/main">
          <x14:cfRule type="iconSet" priority="149" id="{0E0319FB-B32E-4757-93EB-4D0A1A0FBDF3}">
            <x14:iconSet iconSet="3Triangles">
              <x14:cfvo type="percent">
                <xm:f>0</xm:f>
              </x14:cfvo>
              <x14:cfvo type="formula">
                <xm:f>$Q$173*0.9</xm:f>
              </x14:cfvo>
              <x14:cfvo type="formula">
                <xm:f>$Q$173*1.1</xm:f>
              </x14:cfvo>
            </x14:iconSet>
          </x14:cfRule>
          <xm:sqref>P173</xm:sqref>
        </x14:conditionalFormatting>
        <x14:conditionalFormatting xmlns:xm="http://schemas.microsoft.com/office/excel/2006/main">
          <x14:cfRule type="iconSet" priority="148" id="{96ECC32E-909A-4937-96F0-15890522C181}">
            <x14:iconSet iconSet="3Triangles">
              <x14:cfvo type="percent">
                <xm:f>0</xm:f>
              </x14:cfvo>
              <x14:cfvo type="formula">
                <xm:f>$Q$174*0.9</xm:f>
              </x14:cfvo>
              <x14:cfvo type="formula">
                <xm:f>$Q$174*1.1</xm:f>
              </x14:cfvo>
            </x14:iconSet>
          </x14:cfRule>
          <xm:sqref>P174</xm:sqref>
        </x14:conditionalFormatting>
        <x14:conditionalFormatting xmlns:xm="http://schemas.microsoft.com/office/excel/2006/main">
          <x14:cfRule type="iconSet" priority="147" id="{77D3935B-3D42-4A5D-A1AD-E24320D584F6}">
            <x14:iconSet iconSet="3Triangles">
              <x14:cfvo type="percent">
                <xm:f>0</xm:f>
              </x14:cfvo>
              <x14:cfvo type="formula">
                <xm:f>$Q$175*0.9</xm:f>
              </x14:cfvo>
              <x14:cfvo type="formula">
                <xm:f>$Q$175*1.1</xm:f>
              </x14:cfvo>
            </x14:iconSet>
          </x14:cfRule>
          <xm:sqref>P175</xm:sqref>
        </x14:conditionalFormatting>
        <x14:conditionalFormatting xmlns:xm="http://schemas.microsoft.com/office/excel/2006/main">
          <x14:cfRule type="iconSet" priority="146" id="{C5288A33-B11F-47B8-922E-8C2184A004A9}">
            <x14:iconSet iconSet="3Triangles">
              <x14:cfvo type="percent">
                <xm:f>0</xm:f>
              </x14:cfvo>
              <x14:cfvo type="formula">
                <xm:f>$Q$184*0.9</xm:f>
              </x14:cfvo>
              <x14:cfvo type="formula">
                <xm:f>$Q$184*1.1</xm:f>
              </x14:cfvo>
            </x14:iconSet>
          </x14:cfRule>
          <xm:sqref>P184</xm:sqref>
        </x14:conditionalFormatting>
        <x14:conditionalFormatting xmlns:xm="http://schemas.microsoft.com/office/excel/2006/main">
          <x14:cfRule type="iconSet" priority="145" id="{2F72DC71-EC46-484F-86B2-CFD64F07A979}">
            <x14:iconSet iconSet="3Triangles">
              <x14:cfvo type="percent">
                <xm:f>0</xm:f>
              </x14:cfvo>
              <x14:cfvo type="formula">
                <xm:f>$Q$167*0.9</xm:f>
              </x14:cfvo>
              <x14:cfvo type="formula">
                <xm:f>$Q$167*1.1</xm:f>
              </x14:cfvo>
            </x14:iconSet>
          </x14:cfRule>
          <xm:sqref>P167</xm:sqref>
        </x14:conditionalFormatting>
        <x14:conditionalFormatting xmlns:xm="http://schemas.microsoft.com/office/excel/2006/main">
          <x14:cfRule type="iconSet" priority="144" id="{D65ED68D-600A-4C42-8762-3A80AE2EF0FC}">
            <x14:iconSet iconSet="3Triangles">
              <x14:cfvo type="percent">
                <xm:f>0</xm:f>
              </x14:cfvo>
              <x14:cfvo type="formula">
                <xm:f>$Q$176*0.9</xm:f>
              </x14:cfvo>
              <x14:cfvo type="formula">
                <xm:f>$Q$176*1.1</xm:f>
              </x14:cfvo>
            </x14:iconSet>
          </x14:cfRule>
          <xm:sqref>P176</xm:sqref>
        </x14:conditionalFormatting>
        <x14:conditionalFormatting xmlns:xm="http://schemas.microsoft.com/office/excel/2006/main">
          <x14:cfRule type="iconSet" priority="143" id="{3A56631A-2FF2-483D-B7B9-88ED74DCB3F1}">
            <x14:iconSet iconSet="3Triangles">
              <x14:cfvo type="percent">
                <xm:f>0</xm:f>
              </x14:cfvo>
              <x14:cfvo type="formula">
                <xm:f>$W$155*0.9</xm:f>
              </x14:cfvo>
              <x14:cfvo type="formula">
                <xm:f>$W$155*1.1</xm:f>
              </x14:cfvo>
            </x14:iconSet>
          </x14:cfRule>
          <xm:sqref>V155</xm:sqref>
        </x14:conditionalFormatting>
        <x14:conditionalFormatting xmlns:xm="http://schemas.microsoft.com/office/excel/2006/main">
          <x14:cfRule type="iconSet" priority="142" id="{475128B7-B045-48AF-B582-D4F01906E378}">
            <x14:iconSet iconSet="3Triangles">
              <x14:cfvo type="percent">
                <xm:f>0</xm:f>
              </x14:cfvo>
              <x14:cfvo type="formula">
                <xm:f>$W$156*0.9</xm:f>
              </x14:cfvo>
              <x14:cfvo type="formula">
                <xm:f>$W$156*1.1</xm:f>
              </x14:cfvo>
            </x14:iconSet>
          </x14:cfRule>
          <xm:sqref>V156</xm:sqref>
        </x14:conditionalFormatting>
        <x14:conditionalFormatting xmlns:xm="http://schemas.microsoft.com/office/excel/2006/main">
          <x14:cfRule type="iconSet" priority="141" id="{96A90D3B-BB60-4B65-A866-A1289784EE84}">
            <x14:iconSet iconSet="3Triangles">
              <x14:cfvo type="percent">
                <xm:f>0</xm:f>
              </x14:cfvo>
              <x14:cfvo type="formula">
                <xm:f>$W$157*0.9</xm:f>
              </x14:cfvo>
              <x14:cfvo type="formula">
                <xm:f>$W$157*1.1</xm:f>
              </x14:cfvo>
            </x14:iconSet>
          </x14:cfRule>
          <xm:sqref>V157</xm:sqref>
        </x14:conditionalFormatting>
        <x14:conditionalFormatting xmlns:xm="http://schemas.microsoft.com/office/excel/2006/main">
          <x14:cfRule type="iconSet" priority="140" id="{F356A71C-B5AA-4B6D-AE29-5836B71A7BBE}">
            <x14:iconSet iconSet="3Triangles">
              <x14:cfvo type="percent">
                <xm:f>0</xm:f>
              </x14:cfvo>
              <x14:cfvo type="formula">
                <xm:f>$W$158*0.9</xm:f>
              </x14:cfvo>
              <x14:cfvo type="formula">
                <xm:f>$W$158*1.1</xm:f>
              </x14:cfvo>
            </x14:iconSet>
          </x14:cfRule>
          <xm:sqref>V158</xm:sqref>
        </x14:conditionalFormatting>
        <x14:conditionalFormatting xmlns:xm="http://schemas.microsoft.com/office/excel/2006/main">
          <x14:cfRule type="iconSet" priority="139" id="{A90A54DB-C12A-4D9A-B05F-F9A1BB37D240}">
            <x14:iconSet iconSet="3Triangles">
              <x14:cfvo type="percent">
                <xm:f>0</xm:f>
              </x14:cfvo>
              <x14:cfvo type="formula">
                <xm:f>$W$159*0.9</xm:f>
              </x14:cfvo>
              <x14:cfvo type="formula">
                <xm:f>$W$159*1.1</xm:f>
              </x14:cfvo>
            </x14:iconSet>
          </x14:cfRule>
          <xm:sqref>V159</xm:sqref>
        </x14:conditionalFormatting>
        <x14:conditionalFormatting xmlns:xm="http://schemas.microsoft.com/office/excel/2006/main">
          <x14:cfRule type="iconSet" priority="138" id="{906F4B8A-7EB5-45F4-BB3E-461ABC337E28}">
            <x14:iconSet iconSet="3Triangles">
              <x14:cfvo type="percent">
                <xm:f>0</xm:f>
              </x14:cfvo>
              <x14:cfvo type="formula">
                <xm:f>$W$160*0.9</xm:f>
              </x14:cfvo>
              <x14:cfvo type="formula">
                <xm:f>$W$160*1.1</xm:f>
              </x14:cfvo>
            </x14:iconSet>
          </x14:cfRule>
          <xm:sqref>V160</xm:sqref>
        </x14:conditionalFormatting>
        <x14:conditionalFormatting xmlns:xm="http://schemas.microsoft.com/office/excel/2006/main">
          <x14:cfRule type="iconSet" priority="137" id="{A4592B5B-9021-4F71-A9D8-E25737E1BC4A}">
            <x14:iconSet iconSet="3Triangles">
              <x14:cfvo type="percent">
                <xm:f>0</xm:f>
              </x14:cfvo>
              <x14:cfvo type="formula">
                <xm:f>$W$163*0.9</xm:f>
              </x14:cfvo>
              <x14:cfvo type="formula">
                <xm:f>$W$163*1.1</xm:f>
              </x14:cfvo>
            </x14:iconSet>
          </x14:cfRule>
          <xm:sqref>V163</xm:sqref>
        </x14:conditionalFormatting>
        <x14:conditionalFormatting xmlns:xm="http://schemas.microsoft.com/office/excel/2006/main">
          <x14:cfRule type="iconSet" priority="136" id="{763573BE-7686-4F4F-9032-84D215CEDC3D}">
            <x14:iconSet iconSet="3Triangles">
              <x14:cfvo type="percent">
                <xm:f>0</xm:f>
              </x14:cfvo>
              <x14:cfvo type="formula">
                <xm:f>$W$165*0.9</xm:f>
              </x14:cfvo>
              <x14:cfvo type="formula">
                <xm:f>$W$165*1.1</xm:f>
              </x14:cfvo>
            </x14:iconSet>
          </x14:cfRule>
          <xm:sqref>V165</xm:sqref>
        </x14:conditionalFormatting>
        <x14:conditionalFormatting xmlns:xm="http://schemas.microsoft.com/office/excel/2006/main">
          <x14:cfRule type="iconSet" priority="135" id="{49900A7F-7C77-4187-A4E1-63F5C64BAF4D}">
            <x14:iconSet iconSet="3Triangles">
              <x14:cfvo type="percent">
                <xm:f>0</xm:f>
              </x14:cfvo>
              <x14:cfvo type="formula">
                <xm:f>$W$166*0.9</xm:f>
              </x14:cfvo>
              <x14:cfvo type="formula">
                <xm:f>$W$166*1.1</xm:f>
              </x14:cfvo>
            </x14:iconSet>
          </x14:cfRule>
          <xm:sqref>V166</xm:sqref>
        </x14:conditionalFormatting>
        <x14:conditionalFormatting xmlns:xm="http://schemas.microsoft.com/office/excel/2006/main">
          <x14:cfRule type="iconSet" priority="134" id="{6A8C0C1C-668D-4C65-8DD4-4EBAA2AFE6C5}">
            <x14:iconSet iconSet="3Triangles">
              <x14:cfvo type="percent">
                <xm:f>0</xm:f>
              </x14:cfvo>
              <x14:cfvo type="formula">
                <xm:f>$W$167*0.9</xm:f>
              </x14:cfvo>
              <x14:cfvo type="formula">
                <xm:f>$W$167*1.1</xm:f>
              </x14:cfvo>
            </x14:iconSet>
          </x14:cfRule>
          <xm:sqref>V167</xm:sqref>
        </x14:conditionalFormatting>
        <x14:conditionalFormatting xmlns:xm="http://schemas.microsoft.com/office/excel/2006/main">
          <x14:cfRule type="iconSet" priority="133" id="{00A80F0A-0860-4378-B76C-4148D3E214FA}">
            <x14:iconSet iconSet="3Triangles">
              <x14:cfvo type="percent">
                <xm:f>0</xm:f>
              </x14:cfvo>
              <x14:cfvo type="formula">
                <xm:f>$W$168*0.9</xm:f>
              </x14:cfvo>
              <x14:cfvo type="formula">
                <xm:f>$W$168*1.1</xm:f>
              </x14:cfvo>
            </x14:iconSet>
          </x14:cfRule>
          <xm:sqref>V168</xm:sqref>
        </x14:conditionalFormatting>
        <x14:conditionalFormatting xmlns:xm="http://schemas.microsoft.com/office/excel/2006/main">
          <x14:cfRule type="iconSet" priority="132" id="{F65BD44B-C817-45BA-9522-D645C42D8224}">
            <x14:iconSet iconSet="3Triangles">
              <x14:cfvo type="percent">
                <xm:f>0</xm:f>
              </x14:cfvo>
              <x14:cfvo type="formula">
                <xm:f>$W$169*0.9</xm:f>
              </x14:cfvo>
              <x14:cfvo type="formula">
                <xm:f>$W$169*1.1</xm:f>
              </x14:cfvo>
            </x14:iconSet>
          </x14:cfRule>
          <xm:sqref>V169</xm:sqref>
        </x14:conditionalFormatting>
        <x14:conditionalFormatting xmlns:xm="http://schemas.microsoft.com/office/excel/2006/main">
          <x14:cfRule type="iconSet" priority="131" id="{AED36AAD-3B14-4A63-893B-3F0BC48184AE}">
            <x14:iconSet iconSet="3Triangles">
              <x14:cfvo type="percent">
                <xm:f>0</xm:f>
              </x14:cfvo>
              <x14:cfvo type="formula">
                <xm:f>$W$172*0.9</xm:f>
              </x14:cfvo>
              <x14:cfvo type="formula">
                <xm:f>$W$172*1.1</xm:f>
              </x14:cfvo>
            </x14:iconSet>
          </x14:cfRule>
          <xm:sqref>V172</xm:sqref>
        </x14:conditionalFormatting>
        <x14:conditionalFormatting xmlns:xm="http://schemas.microsoft.com/office/excel/2006/main">
          <x14:cfRule type="iconSet" priority="130" id="{02DE8F43-06D1-4AA5-A08F-16A77EB8D64B}">
            <x14:iconSet iconSet="3Triangles">
              <x14:cfvo type="percent">
                <xm:f>0</xm:f>
              </x14:cfvo>
              <x14:cfvo type="formula">
                <xm:f>$W$176*0.9</xm:f>
              </x14:cfvo>
              <x14:cfvo type="formula">
                <xm:f>$W$176*1.1</xm:f>
              </x14:cfvo>
            </x14:iconSet>
          </x14:cfRule>
          <xm:sqref>V176</xm:sqref>
        </x14:conditionalFormatting>
        <x14:conditionalFormatting xmlns:xm="http://schemas.microsoft.com/office/excel/2006/main">
          <x14:cfRule type="iconSet" priority="129" id="{292566AC-F967-4E7D-B686-6FFE4216917D}">
            <x14:iconSet iconSet="3Triangles">
              <x14:cfvo type="percent">
                <xm:f>0</xm:f>
              </x14:cfvo>
              <x14:cfvo type="formula">
                <xm:f>$W$174*0.9</xm:f>
              </x14:cfvo>
              <x14:cfvo type="formula">
                <xm:f>$W$174*1.1</xm:f>
              </x14:cfvo>
            </x14:iconSet>
          </x14:cfRule>
          <xm:sqref>V174</xm:sqref>
        </x14:conditionalFormatting>
        <x14:conditionalFormatting xmlns:xm="http://schemas.microsoft.com/office/excel/2006/main">
          <x14:cfRule type="iconSet" priority="128" id="{783D4B24-AD07-4135-B1A1-A5B958A731DD}">
            <x14:iconSet iconSet="3Triangles">
              <x14:cfvo type="percent">
                <xm:f>0</xm:f>
              </x14:cfvo>
              <x14:cfvo type="formula">
                <xm:f>$W$173*0.9</xm:f>
              </x14:cfvo>
              <x14:cfvo type="formula">
                <xm:f>$W$173*1.1</xm:f>
              </x14:cfvo>
            </x14:iconSet>
          </x14:cfRule>
          <xm:sqref>V173</xm:sqref>
        </x14:conditionalFormatting>
        <x14:conditionalFormatting xmlns:xm="http://schemas.microsoft.com/office/excel/2006/main">
          <x14:cfRule type="iconSet" priority="127" id="{5F5BCB12-85C6-451A-B7CD-3AB15DE72355}">
            <x14:iconSet iconSet="3Triangles">
              <x14:cfvo type="percent">
                <xm:f>0</xm:f>
              </x14:cfvo>
              <x14:cfvo type="formula">
                <xm:f>$W$171*0.9</xm:f>
              </x14:cfvo>
              <x14:cfvo type="formula">
                <xm:f>$W$171*1.1</xm:f>
              </x14:cfvo>
            </x14:iconSet>
          </x14:cfRule>
          <xm:sqref>V171</xm:sqref>
        </x14:conditionalFormatting>
        <x14:conditionalFormatting xmlns:xm="http://schemas.microsoft.com/office/excel/2006/main">
          <x14:cfRule type="iconSet" priority="126" id="{733AFF84-4B77-41E0-B6DE-E0208E2E0BCB}">
            <x14:iconSet iconSet="3Triangles">
              <x14:cfvo type="percent">
                <xm:f>0</xm:f>
              </x14:cfvo>
              <x14:cfvo type="formula">
                <xm:f>$W$164*0.9</xm:f>
              </x14:cfvo>
              <x14:cfvo type="formula">
                <xm:f>$W$164*1.1</xm:f>
              </x14:cfvo>
            </x14:iconSet>
          </x14:cfRule>
          <xm:sqref>V164</xm:sqref>
        </x14:conditionalFormatting>
        <x14:conditionalFormatting xmlns:xm="http://schemas.microsoft.com/office/excel/2006/main">
          <x14:cfRule type="iconSet" priority="125" id="{AECCDEEB-0DDC-460E-85A9-3DD374C181DF}">
            <x14:iconSet iconSet="3Triangles">
              <x14:cfvo type="percent">
                <xm:f>0</xm:f>
              </x14:cfvo>
              <x14:cfvo type="formula">
                <xm:f>$W$162*0.9</xm:f>
              </x14:cfvo>
              <x14:cfvo type="formula">
                <xm:f>$W$162*1.1</xm:f>
              </x14:cfvo>
            </x14:iconSet>
          </x14:cfRule>
          <xm:sqref>V162</xm:sqref>
        </x14:conditionalFormatting>
        <x14:conditionalFormatting xmlns:xm="http://schemas.microsoft.com/office/excel/2006/main">
          <x14:cfRule type="iconSet" priority="124" id="{ECC9D48C-8515-41CE-AF20-224C3E7FFE3E}">
            <x14:iconSet iconSet="3Triangles">
              <x14:cfvo type="percent">
                <xm:f>0</xm:f>
              </x14:cfvo>
              <x14:cfvo type="formula">
                <xm:f>$W$161*0.9</xm:f>
              </x14:cfvo>
              <x14:cfvo type="formula">
                <xm:f>$W$161*1.1</xm:f>
              </x14:cfvo>
            </x14:iconSet>
          </x14:cfRule>
          <xm:sqref>V161</xm:sqref>
        </x14:conditionalFormatting>
        <x14:conditionalFormatting xmlns:xm="http://schemas.microsoft.com/office/excel/2006/main">
          <x14:cfRule type="iconSet" priority="123" id="{A89D0FC2-141A-4017-99A4-EF21C9258A36}">
            <x14:iconSet iconSet="3Triangles">
              <x14:cfvo type="percent">
                <xm:f>0</xm:f>
              </x14:cfvo>
              <x14:cfvo type="formula">
                <xm:f>$AC$199*0.9</xm:f>
              </x14:cfvo>
              <x14:cfvo type="formula">
                <xm:f>$AC$199*1.1</xm:f>
              </x14:cfvo>
            </x14:iconSet>
          </x14:cfRule>
          <xm:sqref>AB199</xm:sqref>
        </x14:conditionalFormatting>
        <x14:conditionalFormatting xmlns:xm="http://schemas.microsoft.com/office/excel/2006/main">
          <x14:cfRule type="iconSet" priority="122" id="{0D4F01A8-ED40-45FD-9C0A-36FBADD33248}">
            <x14:iconSet iconSet="3Triangles">
              <x14:cfvo type="percent">
                <xm:f>0</xm:f>
              </x14:cfvo>
              <x14:cfvo type="formula">
                <xm:f>$AC$187*0.9</xm:f>
              </x14:cfvo>
              <x14:cfvo type="formula">
                <xm:f>$AC$187*1.1</xm:f>
              </x14:cfvo>
            </x14:iconSet>
          </x14:cfRule>
          <xm:sqref>AB187</xm:sqref>
        </x14:conditionalFormatting>
        <x14:conditionalFormatting xmlns:xm="http://schemas.microsoft.com/office/excel/2006/main">
          <x14:cfRule type="iconSet" priority="121" id="{CEB259DE-55F1-4270-B801-E20C1F0B815C}">
            <x14:iconSet iconSet="3Triangles">
              <x14:cfvo type="percent">
                <xm:f>0</xm:f>
              </x14:cfvo>
              <x14:cfvo type="formula">
                <xm:f>$AC$186*0.9</xm:f>
              </x14:cfvo>
              <x14:cfvo type="formula">
                <xm:f>$AC$186*1.1</xm:f>
              </x14:cfvo>
            </x14:iconSet>
          </x14:cfRule>
          <xm:sqref>AB186</xm:sqref>
        </x14:conditionalFormatting>
        <x14:conditionalFormatting xmlns:xm="http://schemas.microsoft.com/office/excel/2006/main">
          <x14:cfRule type="iconSet" priority="120" id="{6B43E6B3-83FA-4D94-8CEE-62590ACC9317}">
            <x14:iconSet iconSet="3Triangles">
              <x14:cfvo type="percent">
                <xm:f>0</xm:f>
              </x14:cfvo>
              <x14:cfvo type="formula">
                <xm:f>$AC$183*0.9</xm:f>
              </x14:cfvo>
              <x14:cfvo type="formula">
                <xm:f>$AC$183*1.1</xm:f>
              </x14:cfvo>
            </x14:iconSet>
          </x14:cfRule>
          <xm:sqref>AB183</xm:sqref>
        </x14:conditionalFormatting>
        <x14:conditionalFormatting xmlns:xm="http://schemas.microsoft.com/office/excel/2006/main">
          <x14:cfRule type="iconSet" priority="119" id="{E9486BBB-4542-46AA-88E3-1A7136C0FE4E}">
            <x14:iconSet iconSet="3Triangles">
              <x14:cfvo type="percent">
                <xm:f>0</xm:f>
              </x14:cfvo>
              <x14:cfvo type="formula">
                <xm:f>$AC$175*0.9</xm:f>
              </x14:cfvo>
              <x14:cfvo type="formula">
                <xm:f>$AC$175*1.1</xm:f>
              </x14:cfvo>
            </x14:iconSet>
          </x14:cfRule>
          <xm:sqref>AB175</xm:sqref>
        </x14:conditionalFormatting>
        <x14:conditionalFormatting xmlns:xm="http://schemas.microsoft.com/office/excel/2006/main">
          <x14:cfRule type="iconSet" priority="118" id="{6CB75CAD-F550-4B52-9BF2-672F981D8490}">
            <x14:iconSet iconSet="3Triangles">
              <x14:cfvo type="percent">
                <xm:f>0</xm:f>
              </x14:cfvo>
              <x14:cfvo type="formula">
                <xm:f>$AC$173*0.9</xm:f>
              </x14:cfvo>
              <x14:cfvo type="formula">
                <xm:f>$AC$173*1.1</xm:f>
              </x14:cfvo>
            </x14:iconSet>
          </x14:cfRule>
          <xm:sqref>AB173</xm:sqref>
        </x14:conditionalFormatting>
        <x14:conditionalFormatting xmlns:xm="http://schemas.microsoft.com/office/excel/2006/main">
          <x14:cfRule type="iconSet" priority="117" id="{2A8D5E07-55BA-49BD-B644-6710347C66D5}">
            <x14:iconSet iconSet="3Triangles">
              <x14:cfvo type="percent">
                <xm:f>0</xm:f>
              </x14:cfvo>
              <x14:cfvo type="formula">
                <xm:f>$AC$172*0.9</xm:f>
              </x14:cfvo>
              <x14:cfvo type="formula">
                <xm:f>$AC$172*1.1</xm:f>
              </x14:cfvo>
            </x14:iconSet>
          </x14:cfRule>
          <xm:sqref>AB172</xm:sqref>
        </x14:conditionalFormatting>
        <x14:conditionalFormatting xmlns:xm="http://schemas.microsoft.com/office/excel/2006/main">
          <x14:cfRule type="iconSet" priority="116" id="{4B799903-0FEB-4B2C-AF5C-1B650368B1E4}">
            <x14:iconSet iconSet="3Triangles">
              <x14:cfvo type="percent">
                <xm:f>0</xm:f>
              </x14:cfvo>
              <x14:cfvo type="formula">
                <xm:f>$AC$171*0.9</xm:f>
              </x14:cfvo>
              <x14:cfvo type="formula">
                <xm:f>$AC$171*1.1</xm:f>
              </x14:cfvo>
            </x14:iconSet>
          </x14:cfRule>
          <xm:sqref>AB171</xm:sqref>
        </x14:conditionalFormatting>
        <x14:conditionalFormatting xmlns:xm="http://schemas.microsoft.com/office/excel/2006/main">
          <x14:cfRule type="iconSet" priority="115" id="{15CD23D0-3548-4D19-AE42-5CFA7AB2DAF0}">
            <x14:iconSet iconSet="3Triangles">
              <x14:cfvo type="percent">
                <xm:f>0</xm:f>
              </x14:cfvo>
              <x14:cfvo type="formula">
                <xm:f>$AC$169*0.9</xm:f>
              </x14:cfvo>
              <x14:cfvo type="formula">
                <xm:f>$AC$169*1.1</xm:f>
              </x14:cfvo>
            </x14:iconSet>
          </x14:cfRule>
          <xm:sqref>AB169</xm:sqref>
        </x14:conditionalFormatting>
        <x14:conditionalFormatting xmlns:xm="http://schemas.microsoft.com/office/excel/2006/main">
          <x14:cfRule type="iconSet" priority="114" id="{486EA63E-C686-4766-8CA4-0244DD5E21F3}">
            <x14:iconSet iconSet="3Triangles">
              <x14:cfvo type="percent">
                <xm:f>0</xm:f>
              </x14:cfvo>
              <x14:cfvo type="formula">
                <xm:f>$AC$167*0.9</xm:f>
              </x14:cfvo>
              <x14:cfvo type="formula">
                <xm:f>$AC$167*1.1</xm:f>
              </x14:cfvo>
            </x14:iconSet>
          </x14:cfRule>
          <xm:sqref>AB167</xm:sqref>
        </x14:conditionalFormatting>
        <x14:conditionalFormatting xmlns:xm="http://schemas.microsoft.com/office/excel/2006/main">
          <x14:cfRule type="iconSet" priority="113" id="{66FDC1C7-5D99-4AC9-964B-34FE3E30A78B}">
            <x14:iconSet iconSet="3Triangles">
              <x14:cfvo type="percent">
                <xm:f>0</xm:f>
              </x14:cfvo>
              <x14:cfvo type="formula">
                <xm:f>$AC$166*0.9</xm:f>
              </x14:cfvo>
              <x14:cfvo type="formula">
                <xm:f>$AC$166*1.1</xm:f>
              </x14:cfvo>
            </x14:iconSet>
          </x14:cfRule>
          <xm:sqref>AB166</xm:sqref>
        </x14:conditionalFormatting>
        <x14:conditionalFormatting xmlns:xm="http://schemas.microsoft.com/office/excel/2006/main">
          <x14:cfRule type="iconSet" priority="112" id="{971400C3-CDB3-4AEB-9F57-DB1E4ACA8EF3}">
            <x14:iconSet iconSet="3Triangles">
              <x14:cfvo type="percent">
                <xm:f>0</xm:f>
              </x14:cfvo>
              <x14:cfvo type="formula">
                <xm:f>$AC$165*0.9</xm:f>
              </x14:cfvo>
              <x14:cfvo type="formula">
                <xm:f>$AC$165*1.1</xm:f>
              </x14:cfvo>
            </x14:iconSet>
          </x14:cfRule>
          <xm:sqref>AB165</xm:sqref>
        </x14:conditionalFormatting>
        <x14:conditionalFormatting xmlns:xm="http://schemas.microsoft.com/office/excel/2006/main">
          <x14:cfRule type="iconSet" priority="111" id="{CDCAA98A-B801-4363-AD7C-4C66D62AF156}">
            <x14:iconSet iconSet="3Triangles">
              <x14:cfvo type="percent">
                <xm:f>0</xm:f>
              </x14:cfvo>
              <x14:cfvo type="formula">
                <xm:f>$AC$163*0.9</xm:f>
              </x14:cfvo>
              <x14:cfvo type="formula">
                <xm:f>$AC$163*1.1</xm:f>
              </x14:cfvo>
            </x14:iconSet>
          </x14:cfRule>
          <xm:sqref>AB163</xm:sqref>
        </x14:conditionalFormatting>
        <x14:conditionalFormatting xmlns:xm="http://schemas.microsoft.com/office/excel/2006/main">
          <x14:cfRule type="iconSet" priority="110" id="{E99F7F74-E4D0-42E6-87C5-2D8A04FF0C42}">
            <x14:iconSet iconSet="3Triangles">
              <x14:cfvo type="percent">
                <xm:f>0</xm:f>
              </x14:cfvo>
              <x14:cfvo type="formula">
                <xm:f>$AC$164*0.9</xm:f>
              </x14:cfvo>
              <x14:cfvo type="formula">
                <xm:f>$AC$164*1.1</xm:f>
              </x14:cfvo>
            </x14:iconSet>
          </x14:cfRule>
          <xm:sqref>AB164</xm:sqref>
        </x14:conditionalFormatting>
        <x14:conditionalFormatting xmlns:xm="http://schemas.microsoft.com/office/excel/2006/main">
          <x14:cfRule type="iconSet" priority="369" id="{9EC31FB5-957F-4C88-8760-748EA5A8A6C6}">
            <x14:iconSet iconSet="3Triangles">
              <x14:cfvo type="percent">
                <xm:f>0</xm:f>
              </x14:cfvo>
              <x14:cfvo type="formula">
                <xm:f>$AC$162*0.9</xm:f>
              </x14:cfvo>
              <x14:cfvo type="formula">
                <xm:f>$AC$162*1.1</xm:f>
              </x14:cfvo>
            </x14:iconSet>
          </x14:cfRule>
          <xm:sqref>AB162</xm:sqref>
        </x14:conditionalFormatting>
        <x14:conditionalFormatting xmlns:xm="http://schemas.microsoft.com/office/excel/2006/main">
          <x14:cfRule type="iconSet" priority="108" id="{66A7B9BA-9B94-43A0-BB04-27F7CB197325}">
            <x14:iconSet iconSet="3Triangles">
              <x14:cfvo type="percent">
                <xm:f>0</xm:f>
              </x14:cfvo>
              <x14:cfvo type="formula">
                <xm:f>$AC$161*0.9</xm:f>
              </x14:cfvo>
              <x14:cfvo type="formula">
                <xm:f>$AC$161*1.1</xm:f>
              </x14:cfvo>
            </x14:iconSet>
          </x14:cfRule>
          <xm:sqref>AB161</xm:sqref>
        </x14:conditionalFormatting>
        <x14:conditionalFormatting xmlns:xm="http://schemas.microsoft.com/office/excel/2006/main">
          <x14:cfRule type="iconSet" priority="107" id="{975C9959-2719-4672-84C0-011EE7A70F75}">
            <x14:iconSet iconSet="3Triangles">
              <x14:cfvo type="percent">
                <xm:f>0</xm:f>
              </x14:cfvo>
              <x14:cfvo type="formula">
                <xm:f>$AC$160*0.9</xm:f>
              </x14:cfvo>
              <x14:cfvo type="formula">
                <xm:f>$AC$160*1.1</xm:f>
              </x14:cfvo>
            </x14:iconSet>
          </x14:cfRule>
          <xm:sqref>AB160</xm:sqref>
        </x14:conditionalFormatting>
        <x14:conditionalFormatting xmlns:xm="http://schemas.microsoft.com/office/excel/2006/main">
          <x14:cfRule type="iconSet" priority="106" id="{2A2B7E6A-B99B-49C0-841A-49FD3DA63DF4}">
            <x14:iconSet iconSet="3Triangles">
              <x14:cfvo type="percent">
                <xm:f>0</xm:f>
              </x14:cfvo>
              <x14:cfvo type="formula">
                <xm:f>$AC$159*0.9</xm:f>
              </x14:cfvo>
              <x14:cfvo type="formula">
                <xm:f>$AC$159*1.1</xm:f>
              </x14:cfvo>
            </x14:iconSet>
          </x14:cfRule>
          <xm:sqref>AB159</xm:sqref>
        </x14:conditionalFormatting>
        <x14:conditionalFormatting xmlns:xm="http://schemas.microsoft.com/office/excel/2006/main">
          <x14:cfRule type="iconSet" priority="105" id="{6A78B68D-CB37-4E28-B755-98FB70A70223}">
            <x14:iconSet iconSet="3Triangles">
              <x14:cfvo type="percent">
                <xm:f>0</xm:f>
              </x14:cfvo>
              <x14:cfvo type="formula">
                <xm:f>$AC$158*0.9</xm:f>
              </x14:cfvo>
              <x14:cfvo type="formula">
                <xm:f>$AC$158*1.1</xm:f>
              </x14:cfvo>
            </x14:iconSet>
          </x14:cfRule>
          <xm:sqref>AB158</xm:sqref>
        </x14:conditionalFormatting>
        <x14:conditionalFormatting xmlns:xm="http://schemas.microsoft.com/office/excel/2006/main">
          <x14:cfRule type="iconSet" priority="104" id="{E81B126A-92A3-4369-A30D-EFE36B44AAD3}">
            <x14:iconSet iconSet="3Triangles">
              <x14:cfvo type="percent">
                <xm:f>0</xm:f>
              </x14:cfvo>
              <x14:cfvo type="formula">
                <xm:f>$AC$157*0.9</xm:f>
              </x14:cfvo>
              <x14:cfvo type="formula">
                <xm:f>$AC$157*1.1</xm:f>
              </x14:cfvo>
            </x14:iconSet>
          </x14:cfRule>
          <xm:sqref>AB157</xm:sqref>
        </x14:conditionalFormatting>
        <x14:conditionalFormatting xmlns:xm="http://schemas.microsoft.com/office/excel/2006/main">
          <x14:cfRule type="iconSet" priority="103" id="{323B24B0-0D41-4CAF-BB1D-CCCA6C7F7BD1}">
            <x14:iconSet iconSet="3Triangles">
              <x14:cfvo type="percent">
                <xm:f>0</xm:f>
              </x14:cfvo>
              <x14:cfvo type="formula">
                <xm:f>$AC$156*0.9</xm:f>
              </x14:cfvo>
              <x14:cfvo type="formula">
                <xm:f>$AC$156*1.1</xm:f>
              </x14:cfvo>
            </x14:iconSet>
          </x14:cfRule>
          <xm:sqref>AB156</xm:sqref>
        </x14:conditionalFormatting>
        <x14:conditionalFormatting xmlns:xm="http://schemas.microsoft.com/office/excel/2006/main">
          <x14:cfRule type="iconSet" priority="102" id="{BDC6E840-AB1E-4123-834E-28D1817C2E4F}">
            <x14:iconSet iconSet="3Triangles">
              <x14:cfvo type="percent">
                <xm:f>0</xm:f>
              </x14:cfvo>
              <x14:cfvo type="formula">
                <xm:f>$AC$155*0.9</xm:f>
              </x14:cfvo>
              <x14:cfvo type="formula">
                <xm:f>$AC$155*1.1</xm:f>
              </x14:cfvo>
            </x14:iconSet>
          </x14:cfRule>
          <xm:sqref>AB155</xm:sqref>
        </x14:conditionalFormatting>
        <x14:conditionalFormatting xmlns:xm="http://schemas.microsoft.com/office/excel/2006/main">
          <x14:cfRule type="iconSet" priority="101" id="{49A96622-D2B8-4C7A-A7DB-03CE5EE94DCB}">
            <x14:iconSet iconSet="3Triangles">
              <x14:cfvo type="percent">
                <xm:f>0</xm:f>
              </x14:cfvo>
              <x14:cfvo type="formula">
                <xm:f>$W$175*0.9</xm:f>
              </x14:cfvo>
              <x14:cfvo type="formula">
                <xm:f>$W$175*1.1</xm:f>
              </x14:cfvo>
            </x14:iconSet>
          </x14:cfRule>
          <xm:sqref>V175</xm:sqref>
        </x14:conditionalFormatting>
        <x14:conditionalFormatting xmlns:xm="http://schemas.microsoft.com/office/excel/2006/main">
          <x14:cfRule type="iconSet" priority="100" id="{C1A17D00-846D-484A-9429-8381AA111CB5}">
            <x14:iconSet iconSet="3Triangles">
              <x14:cfvo type="percent">
                <xm:f>0</xm:f>
              </x14:cfvo>
              <x14:cfvo type="formula">
                <xm:f>$AC$168*0.9</xm:f>
              </x14:cfvo>
              <x14:cfvo type="formula">
                <xm:f>$AC$168*1.1</xm:f>
              </x14:cfvo>
            </x14:iconSet>
          </x14:cfRule>
          <xm:sqref>AB168</xm:sqref>
        </x14:conditionalFormatting>
        <x14:conditionalFormatting xmlns:xm="http://schemas.microsoft.com/office/excel/2006/main">
          <x14:cfRule type="iconSet" priority="99" id="{33770DDA-2F8C-4615-993B-85936100FE70}">
            <x14:iconSet iconSet="3Triangles">
              <x14:cfvo type="percent">
                <xm:f>0</xm:f>
              </x14:cfvo>
              <x14:cfvo type="formula">
                <xm:f>$AC$170*0.9</xm:f>
              </x14:cfvo>
              <x14:cfvo type="formula">
                <xm:f>$AC$170*1.1</xm:f>
              </x14:cfvo>
            </x14:iconSet>
          </x14:cfRule>
          <xm:sqref>AB170</xm:sqref>
        </x14:conditionalFormatting>
        <x14:conditionalFormatting xmlns:xm="http://schemas.microsoft.com/office/excel/2006/main">
          <x14:cfRule type="iconSet" priority="98" id="{A12965F0-C169-4B2F-959C-A42CC2D5A2FA}">
            <x14:iconSet iconSet="3Triangles">
              <x14:cfvo type="percent">
                <xm:f>0</xm:f>
              </x14:cfvo>
              <x14:cfvo type="formula">
                <xm:f>$AC$180*0.9</xm:f>
              </x14:cfvo>
              <x14:cfvo type="formula">
                <xm:f>$AC$180*1.1</xm:f>
              </x14:cfvo>
            </x14:iconSet>
          </x14:cfRule>
          <xm:sqref>AB180</xm:sqref>
        </x14:conditionalFormatting>
        <x14:conditionalFormatting xmlns:xm="http://schemas.microsoft.com/office/excel/2006/main">
          <x14:cfRule type="iconSet" priority="97" id="{53F7D78E-61E5-41AD-8DB8-B1EB993BAD6A}">
            <x14:iconSet iconSet="3Triangles">
              <x14:cfvo type="percent">
                <xm:f>0</xm:f>
              </x14:cfvo>
              <x14:cfvo type="formula">
                <xm:f>$AC$181*0.9</xm:f>
              </x14:cfvo>
              <x14:cfvo type="formula">
                <xm:f>$AC$181*1.1</xm:f>
              </x14:cfvo>
            </x14:iconSet>
          </x14:cfRule>
          <xm:sqref>AB181</xm:sqref>
        </x14:conditionalFormatting>
        <x14:conditionalFormatting xmlns:xm="http://schemas.microsoft.com/office/excel/2006/main">
          <x14:cfRule type="iconSet" priority="96" id="{E43086C1-C8CA-4DA7-AF93-B6C4D5B81A7D}">
            <x14:iconSet iconSet="3Triangles">
              <x14:cfvo type="percent">
                <xm:f>0</xm:f>
              </x14:cfvo>
              <x14:cfvo type="formula">
                <xm:f>$AC$182*0.9</xm:f>
              </x14:cfvo>
              <x14:cfvo type="formula">
                <xm:f>$AC$182*1.1</xm:f>
              </x14:cfvo>
            </x14:iconSet>
          </x14:cfRule>
          <xm:sqref>AB182</xm:sqref>
        </x14:conditionalFormatting>
        <x14:conditionalFormatting xmlns:xm="http://schemas.microsoft.com/office/excel/2006/main">
          <x14:cfRule type="iconSet" priority="95" id="{E8F03FE9-2981-4C9D-8452-48BD732B05B6}">
            <x14:iconSet iconSet="3Triangles">
              <x14:cfvo type="percent">
                <xm:f>0</xm:f>
              </x14:cfvo>
              <x14:cfvo type="formula">
                <xm:f>$AC$184*0.9</xm:f>
              </x14:cfvo>
              <x14:cfvo type="formula">
                <xm:f>$AC$184*1.1</xm:f>
              </x14:cfvo>
            </x14:iconSet>
          </x14:cfRule>
          <xm:sqref>AB184</xm:sqref>
        </x14:conditionalFormatting>
        <x14:conditionalFormatting xmlns:xm="http://schemas.microsoft.com/office/excel/2006/main">
          <x14:cfRule type="iconSet" priority="94" id="{59626B17-5425-4F8B-A079-5AB1E03D08AF}">
            <x14:iconSet iconSet="3Triangles">
              <x14:cfvo type="percent">
                <xm:f>0</xm:f>
              </x14:cfvo>
              <x14:cfvo type="formula">
                <xm:f>$AC$179*0.9</xm:f>
              </x14:cfvo>
              <x14:cfvo type="formula">
                <xm:f>$AC$179*1.1</xm:f>
              </x14:cfvo>
            </x14:iconSet>
          </x14:cfRule>
          <xm:sqref>AB179</xm:sqref>
        </x14:conditionalFormatting>
        <x14:conditionalFormatting xmlns:xm="http://schemas.microsoft.com/office/excel/2006/main">
          <x14:cfRule type="iconSet" priority="93" id="{6D74E4DF-12AC-4A39-99B6-6E8AA446234A}">
            <x14:iconSet iconSet="3Triangles">
              <x14:cfvo type="percent">
                <xm:f>0</xm:f>
              </x14:cfvo>
              <x14:cfvo type="formula">
                <xm:f>$Q$179*0.9</xm:f>
              </x14:cfvo>
              <x14:cfvo type="formula">
                <xm:f>$Q$179*1.1</xm:f>
              </x14:cfvo>
            </x14:iconSet>
          </x14:cfRule>
          <xm:sqref>P179</xm:sqref>
        </x14:conditionalFormatting>
        <x14:conditionalFormatting xmlns:xm="http://schemas.microsoft.com/office/excel/2006/main">
          <x14:cfRule type="iconSet" priority="91" id="{B6518116-C2E9-4E57-87BE-966FCDAB8B01}">
            <x14:iconSet iconSet="3Triangles">
              <x14:cfvo type="percent">
                <xm:f>0</xm:f>
              </x14:cfvo>
              <x14:cfvo type="formula">
                <xm:f>$Q$106*0.9</xm:f>
              </x14:cfvo>
              <x14:cfvo type="formula">
                <xm:f>$Q$106*1.1</xm:f>
              </x14:cfvo>
            </x14:iconSet>
          </x14:cfRule>
          <xm:sqref>P106</xm:sqref>
        </x14:conditionalFormatting>
        <x14:conditionalFormatting xmlns:xm="http://schemas.microsoft.com/office/excel/2006/main">
          <x14:cfRule type="iconSet" priority="90" id="{051114EC-3756-4049-8132-7E6B964F6392}">
            <x14:iconSet iconSet="3Triangles">
              <x14:cfvo type="percent">
                <xm:f>0</xm:f>
              </x14:cfvo>
              <x14:cfvo type="formula">
                <xm:f>$AC$174*0.9</xm:f>
              </x14:cfvo>
              <x14:cfvo type="formula">
                <xm:f>$AC$174*1.1</xm:f>
              </x14:cfvo>
            </x14:iconSet>
          </x14:cfRule>
          <xm:sqref>AB174</xm:sqref>
        </x14:conditionalFormatting>
        <x14:conditionalFormatting xmlns:xm="http://schemas.microsoft.com/office/excel/2006/main">
          <x14:cfRule type="iconSet" priority="89" id="{C2F50C83-FE77-4C0C-BA9F-242AAE273072}">
            <x14:iconSet iconSet="3Triangles">
              <x14:cfvo type="percent">
                <xm:f>0</xm:f>
              </x14:cfvo>
              <x14:cfvo type="formula">
                <xm:f>$AC$176*0.9</xm:f>
              </x14:cfvo>
              <x14:cfvo type="formula">
                <xm:f>$AC$176*1.1</xm:f>
              </x14:cfvo>
            </x14:iconSet>
          </x14:cfRule>
          <xm:sqref>AB176</xm:sqref>
        </x14:conditionalFormatting>
        <x14:conditionalFormatting xmlns:xm="http://schemas.microsoft.com/office/excel/2006/main">
          <x14:cfRule type="iconSet" priority="88" id="{70331ABC-FACD-44D8-8523-072DAAB96183}">
            <x14:iconSet iconSet="3Triangles">
              <x14:cfvo type="percent">
                <xm:f>0</xm:f>
              </x14:cfvo>
              <x14:cfvo type="formula">
                <xm:f>$W$170*0.9</xm:f>
              </x14:cfvo>
              <x14:cfvo type="formula">
                <xm:f>$W$170*1.1</xm:f>
              </x14:cfvo>
            </x14:iconSet>
          </x14:cfRule>
          <xm:sqref>V170</xm:sqref>
        </x14:conditionalFormatting>
        <x14:conditionalFormatting xmlns:xm="http://schemas.microsoft.com/office/excel/2006/main">
          <x14:cfRule type="iconSet" priority="87" id="{317F8EF1-AEED-4B83-B514-736649FEEB48}">
            <x14:iconSet iconSet="3Triangles">
              <x14:cfvo type="percent">
                <xm:f>0</xm:f>
              </x14:cfvo>
              <x14:cfvo type="formula">
                <xm:f>$AC$178*0.9</xm:f>
              </x14:cfvo>
              <x14:cfvo type="formula">
                <xm:f>$AC$178*1.1</xm:f>
              </x14:cfvo>
            </x14:iconSet>
          </x14:cfRule>
          <xm:sqref>AB178</xm:sqref>
        </x14:conditionalFormatting>
        <x14:conditionalFormatting xmlns:xm="http://schemas.microsoft.com/office/excel/2006/main">
          <x14:cfRule type="iconSet" priority="86" id="{F40FE84D-387F-4EF7-BF55-7F172F3BAC85}">
            <x14:iconSet iconSet="3Triangles">
              <x14:cfvo type="percent">
                <xm:f>0</xm:f>
              </x14:cfvo>
              <x14:cfvo type="formula">
                <xm:f>$K$72*0.9</xm:f>
              </x14:cfvo>
              <x14:cfvo type="formula">
                <xm:f>$K$72*1.1</xm:f>
              </x14:cfvo>
            </x14:iconSet>
          </x14:cfRule>
          <xm:sqref>J72</xm:sqref>
        </x14:conditionalFormatting>
        <x14:conditionalFormatting xmlns:xm="http://schemas.microsoft.com/office/excel/2006/main">
          <x14:cfRule type="iconSet" priority="85" id="{C75AB0D2-661E-4635-8882-57126D569D07}">
            <x14:iconSet iconSet="3Triangles">
              <x14:cfvo type="percent">
                <xm:f>0</xm:f>
              </x14:cfvo>
              <x14:cfvo type="formula">
                <xm:f>$K$73*0.9</xm:f>
              </x14:cfvo>
              <x14:cfvo type="formula">
                <xm:f>$K$73*1.1</xm:f>
              </x14:cfvo>
            </x14:iconSet>
          </x14:cfRule>
          <xm:sqref>J73</xm:sqref>
        </x14:conditionalFormatting>
        <x14:conditionalFormatting xmlns:xm="http://schemas.microsoft.com/office/excel/2006/main">
          <x14:cfRule type="iconSet" priority="84" id="{360CCBAC-3949-407E-A2A1-A062799A6DBD}">
            <x14:iconSet iconSet="3Triangles">
              <x14:cfvo type="percent">
                <xm:f>0</xm:f>
              </x14:cfvo>
              <x14:cfvo type="formula">
                <xm:f>$W$72*0.9</xm:f>
              </x14:cfvo>
              <x14:cfvo type="formula">
                <xm:f>$W$72*1.1</xm:f>
              </x14:cfvo>
            </x14:iconSet>
          </x14:cfRule>
          <xm:sqref>V72</xm:sqref>
        </x14:conditionalFormatting>
        <x14:conditionalFormatting xmlns:xm="http://schemas.microsoft.com/office/excel/2006/main">
          <x14:cfRule type="iconSet" priority="83" id="{4D15B841-AEF5-4637-9E42-1705A32501B4}">
            <x14:iconSet iconSet="3Triangles">
              <x14:cfvo type="percent">
                <xm:f>0</xm:f>
              </x14:cfvo>
              <x14:cfvo type="formula">
                <xm:f>$K$110*0.9</xm:f>
              </x14:cfvo>
              <x14:cfvo type="formula">
                <xm:f>$K$110*1.1</xm:f>
              </x14:cfvo>
            </x14:iconSet>
          </x14:cfRule>
          <xm:sqref>J110</xm:sqref>
        </x14:conditionalFormatting>
        <x14:conditionalFormatting xmlns:xm="http://schemas.microsoft.com/office/excel/2006/main">
          <x14:cfRule type="iconSet" priority="82" id="{EE8E153B-DC40-498C-B29E-2B33FAC90C37}">
            <x14:iconSet iconSet="3Triangles">
              <x14:cfvo type="percent">
                <xm:f>0</xm:f>
              </x14:cfvo>
              <x14:cfvo type="formula">
                <xm:f>$Q$108*0.9</xm:f>
              </x14:cfvo>
              <x14:cfvo type="formula">
                <xm:f>$Q$108*1.1</xm:f>
              </x14:cfvo>
            </x14:iconSet>
          </x14:cfRule>
          <xm:sqref>P108</xm:sqref>
        </x14:conditionalFormatting>
        <x14:conditionalFormatting xmlns:xm="http://schemas.microsoft.com/office/excel/2006/main">
          <x14:cfRule type="iconSet" priority="81" id="{E37E0B50-B915-4946-BC4A-84769F86097C}">
            <x14:iconSet iconSet="3Triangles">
              <x14:cfvo type="percent">
                <xm:f>0</xm:f>
              </x14:cfvo>
              <x14:cfvo type="formula">
                <xm:f>$Q$107*0.9</xm:f>
              </x14:cfvo>
              <x14:cfvo type="formula">
                <xm:f>$Q$107*1.1</xm:f>
              </x14:cfvo>
            </x14:iconSet>
          </x14:cfRule>
          <xm:sqref>P107</xm:sqref>
        </x14:conditionalFormatting>
        <x14:conditionalFormatting xmlns:xm="http://schemas.microsoft.com/office/excel/2006/main">
          <x14:cfRule type="iconSet" priority="80" id="{6434DF55-9E4F-4568-9FAB-5F39B27F5F6F}">
            <x14:iconSet iconSet="3Triangles">
              <x14:cfvo type="percent">
                <xm:f>0</xm:f>
              </x14:cfvo>
              <x14:cfvo type="formula">
                <xm:f>$E$178*0.9</xm:f>
              </x14:cfvo>
              <x14:cfvo type="formula">
                <xm:f>$E$178*1.1</xm:f>
              </x14:cfvo>
            </x14:iconSet>
          </x14:cfRule>
          <xm:sqref>D178</xm:sqref>
        </x14:conditionalFormatting>
        <x14:conditionalFormatting xmlns:xm="http://schemas.microsoft.com/office/excel/2006/main">
          <x14:cfRule type="iconSet" priority="79" id="{B74FD208-463D-4E0E-8478-CE9375DBE00E}">
            <x14:iconSet iconSet="3Triangles">
              <x14:cfvo type="percent">
                <xm:f>0</xm:f>
              </x14:cfvo>
              <x14:cfvo type="formula">
                <xm:f>$E$180*0.9</xm:f>
              </x14:cfvo>
              <x14:cfvo type="formula">
                <xm:f>$E$180*1.1</xm:f>
              </x14:cfvo>
            </x14:iconSet>
          </x14:cfRule>
          <xm:sqref>D180</xm:sqref>
        </x14:conditionalFormatting>
        <x14:conditionalFormatting xmlns:xm="http://schemas.microsoft.com/office/excel/2006/main">
          <x14:cfRule type="iconSet" priority="78" id="{0287FFB1-1ADA-42EE-95E7-B0F5CEF5532E}">
            <x14:iconSet iconSet="3Triangles">
              <x14:cfvo type="percent">
                <xm:f>0</xm:f>
              </x14:cfvo>
              <x14:cfvo type="formula">
                <xm:f>$E$181*0.9</xm:f>
              </x14:cfvo>
              <x14:cfvo type="formula">
                <xm:f>$E$181*1.1</xm:f>
              </x14:cfvo>
            </x14:iconSet>
          </x14:cfRule>
          <xm:sqref>D181</xm:sqref>
        </x14:conditionalFormatting>
        <x14:conditionalFormatting xmlns:xm="http://schemas.microsoft.com/office/excel/2006/main">
          <x14:cfRule type="iconSet" priority="77" id="{2BCED184-3C11-4E00-AEEB-C7FC79CCB38B}">
            <x14:iconSet iconSet="3Triangles">
              <x14:cfvo type="percent">
                <xm:f>0</xm:f>
              </x14:cfvo>
              <x14:cfvo type="formula">
                <xm:f>$E$184*0.9</xm:f>
              </x14:cfvo>
              <x14:cfvo type="formula">
                <xm:f>$E$184*1.1</xm:f>
              </x14:cfvo>
            </x14:iconSet>
          </x14:cfRule>
          <xm:sqref>D184</xm:sqref>
        </x14:conditionalFormatting>
        <x14:conditionalFormatting xmlns:xm="http://schemas.microsoft.com/office/excel/2006/main">
          <x14:cfRule type="iconSet" priority="76" id="{8F072074-DCD5-46E1-B8E5-B5C6F7B41AF2}">
            <x14:iconSet iconSet="3Triangles">
              <x14:cfvo type="percent">
                <xm:f>0</xm:f>
              </x14:cfvo>
              <x14:cfvo type="formula">
                <xm:f>$E$179*0.9</xm:f>
              </x14:cfvo>
              <x14:cfvo type="formula">
                <xm:f>$E$179*1.1</xm:f>
              </x14:cfvo>
            </x14:iconSet>
          </x14:cfRule>
          <xm:sqref>D179</xm:sqref>
        </x14:conditionalFormatting>
        <x14:conditionalFormatting xmlns:xm="http://schemas.microsoft.com/office/excel/2006/main">
          <x14:cfRule type="iconSet" priority="75" id="{119E49DF-7C02-479E-A73C-A319B79F3D91}">
            <x14:iconSet iconSet="3Triangles">
              <x14:cfvo type="percent">
                <xm:f>0</xm:f>
              </x14:cfvo>
              <x14:cfvo type="formula">
                <xm:f>$E$177*0.9</xm:f>
              </x14:cfvo>
              <x14:cfvo type="formula">
                <xm:f>$E$177*1.1</xm:f>
              </x14:cfvo>
            </x14:iconSet>
          </x14:cfRule>
          <xm:sqref>D177</xm:sqref>
        </x14:conditionalFormatting>
        <x14:conditionalFormatting xmlns:xm="http://schemas.microsoft.com/office/excel/2006/main">
          <x14:cfRule type="iconSet" priority="74" id="{4E5F184A-82E1-400E-964B-055FBBFAA2E9}">
            <x14:iconSet iconSet="3Triangles">
              <x14:cfvo type="percent">
                <xm:f>0</xm:f>
              </x14:cfvo>
              <x14:cfvo type="formula">
                <xm:f>$E$172*0.9</xm:f>
              </x14:cfvo>
              <x14:cfvo type="formula">
                <xm:f>$E$172*1.1</xm:f>
              </x14:cfvo>
            </x14:iconSet>
          </x14:cfRule>
          <xm:sqref>D172</xm:sqref>
        </x14:conditionalFormatting>
        <x14:conditionalFormatting xmlns:xm="http://schemas.microsoft.com/office/excel/2006/main">
          <x14:cfRule type="iconSet" priority="73" id="{0CBB4443-E13D-40C5-A309-0168A16B5045}">
            <x14:iconSet iconSet="3Triangles">
              <x14:cfvo type="percent">
                <xm:f>0</xm:f>
              </x14:cfvo>
              <x14:cfvo type="formula">
                <xm:f>$K$155*0.9</xm:f>
              </x14:cfvo>
              <x14:cfvo type="formula">
                <xm:f>$K$155*1.1</xm:f>
              </x14:cfvo>
            </x14:iconSet>
          </x14:cfRule>
          <xm:sqref>J155</xm:sqref>
        </x14:conditionalFormatting>
        <x14:conditionalFormatting xmlns:xm="http://schemas.microsoft.com/office/excel/2006/main">
          <x14:cfRule type="iconSet" priority="72" id="{ECF3AEEB-D6CE-4FEA-BFAD-F13D2F939D51}">
            <x14:iconSet iconSet="3Triangles">
              <x14:cfvo type="percent">
                <xm:f>0</xm:f>
              </x14:cfvo>
              <x14:cfvo type="formula">
                <xm:f>$K$156*0.9</xm:f>
              </x14:cfvo>
              <x14:cfvo type="formula">
                <xm:f>$K$156*1.1</xm:f>
              </x14:cfvo>
            </x14:iconSet>
          </x14:cfRule>
          <xm:sqref>J156</xm:sqref>
        </x14:conditionalFormatting>
        <x14:conditionalFormatting xmlns:xm="http://schemas.microsoft.com/office/excel/2006/main">
          <x14:cfRule type="iconSet" priority="71" id="{59C79378-D653-420C-BAD7-639F99C19A6D}">
            <x14:iconSet iconSet="3Triangles">
              <x14:cfvo type="percent">
                <xm:f>0</xm:f>
              </x14:cfvo>
              <x14:cfvo type="formula">
                <xm:f>$K$157*0.9</xm:f>
              </x14:cfvo>
              <x14:cfvo type="formula">
                <xm:f>$K$157*1.1</xm:f>
              </x14:cfvo>
            </x14:iconSet>
          </x14:cfRule>
          <xm:sqref>J157</xm:sqref>
        </x14:conditionalFormatting>
        <x14:conditionalFormatting xmlns:xm="http://schemas.microsoft.com/office/excel/2006/main">
          <x14:cfRule type="iconSet" priority="70" id="{3F0F6862-D0B8-447E-BA0D-3309BB3C8249}">
            <x14:iconSet iconSet="3Triangles">
              <x14:cfvo type="percent">
                <xm:f>0</xm:f>
              </x14:cfvo>
              <x14:cfvo type="formula">
                <xm:f>$K$158*0.9</xm:f>
              </x14:cfvo>
              <x14:cfvo type="formula">
                <xm:f>$K$158*1.1</xm:f>
              </x14:cfvo>
            </x14:iconSet>
          </x14:cfRule>
          <xm:sqref>J158</xm:sqref>
        </x14:conditionalFormatting>
        <x14:conditionalFormatting xmlns:xm="http://schemas.microsoft.com/office/excel/2006/main">
          <x14:cfRule type="iconSet" priority="69" id="{5FFE8A05-C9CF-435E-B809-839E1048DA3D}">
            <x14:iconSet iconSet="3Triangles">
              <x14:cfvo type="percent">
                <xm:f>0</xm:f>
              </x14:cfvo>
              <x14:cfvo type="formula">
                <xm:f>$K$160*0.9</xm:f>
              </x14:cfvo>
              <x14:cfvo type="formula">
                <xm:f>$K$160*1.1</xm:f>
              </x14:cfvo>
            </x14:iconSet>
          </x14:cfRule>
          <xm:sqref>J160</xm:sqref>
        </x14:conditionalFormatting>
        <x14:conditionalFormatting xmlns:xm="http://schemas.microsoft.com/office/excel/2006/main">
          <x14:cfRule type="iconSet" priority="68" id="{B391896C-8B02-4620-86E9-B9E7CD089944}">
            <x14:iconSet iconSet="3Triangles">
              <x14:cfvo type="percent">
                <xm:f>0</xm:f>
              </x14:cfvo>
              <x14:cfvo type="formula">
                <xm:f>$K$159*0.9</xm:f>
              </x14:cfvo>
              <x14:cfvo type="formula">
                <xm:f>$K$159*1.1</xm:f>
              </x14:cfvo>
            </x14:iconSet>
          </x14:cfRule>
          <xm:sqref>J159</xm:sqref>
        </x14:conditionalFormatting>
        <x14:conditionalFormatting xmlns:xm="http://schemas.microsoft.com/office/excel/2006/main">
          <x14:cfRule type="iconSet" priority="67" id="{6229E66F-2029-46F2-B713-45F1ECDAFE2D}">
            <x14:iconSet iconSet="3Triangles">
              <x14:cfvo type="percent">
                <xm:f>0</xm:f>
              </x14:cfvo>
              <x14:cfvo type="formula">
                <xm:f>$K$165*0.9</xm:f>
              </x14:cfvo>
              <x14:cfvo type="formula">
                <xm:f>$K$165*1.1</xm:f>
              </x14:cfvo>
            </x14:iconSet>
          </x14:cfRule>
          <xm:sqref>J165</xm:sqref>
        </x14:conditionalFormatting>
        <x14:conditionalFormatting xmlns:xm="http://schemas.microsoft.com/office/excel/2006/main">
          <x14:cfRule type="iconSet" priority="66" id="{6BE76303-1684-4D86-9612-871355CB15C5}">
            <x14:iconSet iconSet="3Triangles">
              <x14:cfvo type="percent">
                <xm:f>0</xm:f>
              </x14:cfvo>
              <x14:cfvo type="formula">
                <xm:f>$K$164*0.9</xm:f>
              </x14:cfvo>
              <x14:cfvo type="formula">
                <xm:f>$K$164*1.1</xm:f>
              </x14:cfvo>
            </x14:iconSet>
          </x14:cfRule>
          <xm:sqref>J164</xm:sqref>
        </x14:conditionalFormatting>
        <x14:conditionalFormatting xmlns:xm="http://schemas.microsoft.com/office/excel/2006/main">
          <x14:cfRule type="iconSet" priority="65" id="{B6652236-A828-4C0F-96CF-DBAD897A504A}">
            <x14:iconSet iconSet="3Triangles">
              <x14:cfvo type="percent">
                <xm:f>0</xm:f>
              </x14:cfvo>
              <x14:cfvo type="formula">
                <xm:f>$K$163*0.9</xm:f>
              </x14:cfvo>
              <x14:cfvo type="formula">
                <xm:f>$K$163*1.1</xm:f>
              </x14:cfvo>
            </x14:iconSet>
          </x14:cfRule>
          <xm:sqref>J163</xm:sqref>
        </x14:conditionalFormatting>
        <x14:conditionalFormatting xmlns:xm="http://schemas.microsoft.com/office/excel/2006/main">
          <x14:cfRule type="iconSet" priority="64" id="{57C2D398-C46C-45DF-A9B5-049B27994FF7}">
            <x14:iconSet iconSet="3Triangles">
              <x14:cfvo type="percent">
                <xm:f>0</xm:f>
              </x14:cfvo>
              <x14:cfvo type="formula">
                <xm:f>$K$162*0.9</xm:f>
              </x14:cfvo>
              <x14:cfvo type="formula">
                <xm:f>$K$162*1.1</xm:f>
              </x14:cfvo>
            </x14:iconSet>
          </x14:cfRule>
          <xm:sqref>J162</xm:sqref>
        </x14:conditionalFormatting>
        <x14:conditionalFormatting xmlns:xm="http://schemas.microsoft.com/office/excel/2006/main">
          <x14:cfRule type="iconSet" priority="63" id="{596C80B4-8340-46F4-A54C-EB2BAA629C0D}">
            <x14:iconSet iconSet="3Triangles">
              <x14:cfvo type="percent">
                <xm:f>0</xm:f>
              </x14:cfvo>
              <x14:cfvo type="formula">
                <xm:f>$K$161*0.9</xm:f>
              </x14:cfvo>
              <x14:cfvo type="formula">
                <xm:f>$K$161*1.1</xm:f>
              </x14:cfvo>
            </x14:iconSet>
          </x14:cfRule>
          <xm:sqref>J161</xm:sqref>
        </x14:conditionalFormatting>
        <x14:conditionalFormatting xmlns:xm="http://schemas.microsoft.com/office/excel/2006/main">
          <x14:cfRule type="iconSet" priority="62" id="{ACDFBBEE-6751-44C9-9390-8312E34BD4DE}">
            <x14:iconSet iconSet="3Triangles">
              <x14:cfvo type="percent">
                <xm:f>0</xm:f>
              </x14:cfvo>
              <x14:cfvo type="formula">
                <xm:f>$K$168*0.9</xm:f>
              </x14:cfvo>
              <x14:cfvo type="formula">
                <xm:f>$K$168*1.1</xm:f>
              </x14:cfvo>
            </x14:iconSet>
          </x14:cfRule>
          <xm:sqref>J168</xm:sqref>
        </x14:conditionalFormatting>
        <x14:conditionalFormatting xmlns:xm="http://schemas.microsoft.com/office/excel/2006/main">
          <x14:cfRule type="iconSet" priority="61" id="{9268D709-7F54-4F5F-AD61-9BAB4D0E5C60}">
            <x14:iconSet iconSet="3Triangles">
              <x14:cfvo type="percent">
                <xm:f>0</xm:f>
              </x14:cfvo>
              <x14:cfvo type="formula">
                <xm:f>$K$172*0.9</xm:f>
              </x14:cfvo>
              <x14:cfvo type="formula">
                <xm:f>$K$172*1.1</xm:f>
              </x14:cfvo>
            </x14:iconSet>
          </x14:cfRule>
          <xm:sqref>J172</xm:sqref>
        </x14:conditionalFormatting>
        <x14:conditionalFormatting xmlns:xm="http://schemas.microsoft.com/office/excel/2006/main">
          <x14:cfRule type="iconSet" priority="60" id="{C8161EA9-EB95-4CF3-AE85-FFF01B4D8227}">
            <x14:iconSet iconSet="3Triangles">
              <x14:cfvo type="percent">
                <xm:f>0</xm:f>
              </x14:cfvo>
              <x14:cfvo type="formula">
                <xm:f>$K$167*0.9</xm:f>
              </x14:cfvo>
              <x14:cfvo type="formula">
                <xm:f>$K$167*1.1</xm:f>
              </x14:cfvo>
            </x14:iconSet>
          </x14:cfRule>
          <xm:sqref>J167</xm:sqref>
        </x14:conditionalFormatting>
        <x14:conditionalFormatting xmlns:xm="http://schemas.microsoft.com/office/excel/2006/main">
          <x14:cfRule type="iconSet" priority="59" id="{5D7F453A-D9C1-4FB2-9F8A-2A519A797D65}">
            <x14:iconSet iconSet="3Triangles">
              <x14:cfvo type="percent">
                <xm:f>0</xm:f>
              </x14:cfvo>
              <x14:cfvo type="formula">
                <xm:f>$K$169*0.9</xm:f>
              </x14:cfvo>
              <x14:cfvo type="formula">
                <xm:f>$K$169*1.1</xm:f>
              </x14:cfvo>
            </x14:iconSet>
          </x14:cfRule>
          <xm:sqref>J169</xm:sqref>
        </x14:conditionalFormatting>
        <x14:conditionalFormatting xmlns:xm="http://schemas.microsoft.com/office/excel/2006/main">
          <x14:cfRule type="iconSet" priority="58" id="{A6763759-AF40-4870-AE37-B2EC77939BFD}">
            <x14:iconSet iconSet="3Triangles">
              <x14:cfvo type="percent">
                <xm:f>0</xm:f>
              </x14:cfvo>
              <x14:cfvo type="formula">
                <xm:f>$Q$183*0.9</xm:f>
              </x14:cfvo>
              <x14:cfvo type="formula">
                <xm:f>$Q$183*1.1</xm:f>
              </x14:cfvo>
            </x14:iconSet>
          </x14:cfRule>
          <xm:sqref>P183</xm:sqref>
        </x14:conditionalFormatting>
        <x14:conditionalFormatting xmlns:xm="http://schemas.microsoft.com/office/excel/2006/main">
          <x14:cfRule type="iconSet" priority="57" id="{D2864673-BDF5-4863-AB10-E7AB4C0BE822}">
            <x14:iconSet iconSet="3Triangles">
              <x14:cfvo type="percent">
                <xm:f>0</xm:f>
              </x14:cfvo>
              <x14:cfvo type="formula">
                <xm:f>$Q$190*0.9</xm:f>
              </x14:cfvo>
              <x14:cfvo type="formula">
                <xm:f>$Q$190*1.1</xm:f>
              </x14:cfvo>
            </x14:iconSet>
          </x14:cfRule>
          <xm:sqref>P190</xm:sqref>
        </x14:conditionalFormatting>
        <x14:conditionalFormatting xmlns:xm="http://schemas.microsoft.com/office/excel/2006/main">
          <x14:cfRule type="iconSet" priority="56" id="{59338D58-3ECC-4805-A97D-8DC9AD0D65FB}">
            <x14:iconSet iconSet="3Triangles">
              <x14:cfvo type="percent">
                <xm:f>0</xm:f>
              </x14:cfvo>
              <x14:cfvo type="formula">
                <xm:f>$Q$155*0.9</xm:f>
              </x14:cfvo>
              <x14:cfvo type="formula">
                <xm:f>$Q$155*1.1</xm:f>
              </x14:cfvo>
            </x14:iconSet>
          </x14:cfRule>
          <xm:sqref>P155</xm:sqref>
        </x14:conditionalFormatting>
        <x14:conditionalFormatting xmlns:xm="http://schemas.microsoft.com/office/excel/2006/main">
          <x14:cfRule type="iconSet" priority="55" id="{B7D42567-9B14-4BCB-8A8B-CAADA846411A}">
            <x14:iconSet iconSet="3Triangles">
              <x14:cfvo type="percent">
                <xm:f>0</xm:f>
              </x14:cfvo>
              <x14:cfvo type="formula">
                <xm:f>$Q$187*0.9</xm:f>
              </x14:cfvo>
              <x14:cfvo type="formula">
                <xm:f>$Q$187*1.1</xm:f>
              </x14:cfvo>
            </x14:iconSet>
          </x14:cfRule>
          <xm:sqref>P187</xm:sqref>
        </x14:conditionalFormatting>
        <x14:conditionalFormatting xmlns:xm="http://schemas.microsoft.com/office/excel/2006/main">
          <x14:cfRule type="iconSet" priority="54" id="{3BED51D9-9B0F-4885-94D1-60C053F0BDA0}">
            <x14:iconSet iconSet="3Triangles">
              <x14:cfvo type="percent">
                <xm:f>0</xm:f>
              </x14:cfvo>
              <x14:cfvo type="formula">
                <xm:f>$Q$186*0.9</xm:f>
              </x14:cfvo>
              <x14:cfvo type="formula">
                <xm:f>$Q$186*1.1</xm:f>
              </x14:cfvo>
            </x14:iconSet>
          </x14:cfRule>
          <xm:sqref>P186</xm:sqref>
        </x14:conditionalFormatting>
        <x14:conditionalFormatting xmlns:xm="http://schemas.microsoft.com/office/excel/2006/main">
          <x14:cfRule type="iconSet" priority="370" id="{EB6CC3A9-39E9-4298-B7C7-D23C52A509C2}">
            <x14:iconSet iconSet="3Triangles">
              <x14:cfvo type="percent">
                <xm:f>0</xm:f>
              </x14:cfvo>
              <x14:cfvo type="formula">
                <xm:f>$W$201*0.9</xm:f>
              </x14:cfvo>
              <x14:cfvo type="formula">
                <xm:f>$W$201*1.1</xm:f>
              </x14:cfvo>
            </x14:iconSet>
          </x14:cfRule>
          <xm:sqref>V201</xm:sqref>
        </x14:conditionalFormatting>
        <x14:conditionalFormatting xmlns:xm="http://schemas.microsoft.com/office/excel/2006/main">
          <x14:cfRule type="iconSet" priority="371" id="{A82FC886-FDC9-42E0-9600-329E572825D7}">
            <x14:iconSet iconSet="3Triangles">
              <x14:cfvo type="percent">
                <xm:f>0</xm:f>
              </x14:cfvo>
              <x14:cfvo type="formula">
                <xm:f>$Q$185*0.9</xm:f>
              </x14:cfvo>
              <x14:cfvo type="formula">
                <xm:f>$Q$185*1.1</xm:f>
              </x14:cfvo>
            </x14:iconSet>
          </x14:cfRule>
          <xm:sqref>P185</xm:sqref>
        </x14:conditionalFormatting>
        <x14:conditionalFormatting xmlns:xm="http://schemas.microsoft.com/office/excel/2006/main">
          <x14:cfRule type="iconSet" priority="372" id="{BEA2F982-840F-4555-AC0B-224918EBB29A}">
            <x14:iconSet iconSet="3Triangles">
              <x14:cfvo type="percent">
                <xm:f>0</xm:f>
              </x14:cfvo>
              <x14:cfvo type="formula">
                <xm:f>$W$192*0.9</xm:f>
              </x14:cfvo>
              <x14:cfvo type="formula">
                <xm:f>$W$192*1.1</xm:f>
              </x14:cfvo>
            </x14:iconSet>
          </x14:cfRule>
          <xm:sqref>V192</xm:sqref>
        </x14:conditionalFormatting>
        <x14:conditionalFormatting xmlns:xm="http://schemas.microsoft.com/office/excel/2006/main">
          <x14:cfRule type="iconSet" priority="373" id="{2BD00169-C64F-48D7-8D7C-1DA451F7BCB5}">
            <x14:iconSet iconSet="3Triangles">
              <x14:cfvo type="percent">
                <xm:f>0</xm:f>
              </x14:cfvo>
              <x14:cfvo type="formula">
                <xm:f>$K$170*0.9</xm:f>
              </x14:cfvo>
              <x14:cfvo type="formula">
                <xm:f>$K$170*1.1</xm:f>
              </x14:cfvo>
            </x14:iconSet>
          </x14:cfRule>
          <xm:sqref>J170</xm:sqref>
        </x14:conditionalFormatting>
        <x14:conditionalFormatting xmlns:xm="http://schemas.microsoft.com/office/excel/2006/main">
          <x14:cfRule type="iconSet" priority="374" id="{FBF7E15B-FDA0-4C22-B89E-1AAAD8271DB8}">
            <x14:iconSet iconSet="3Triangles">
              <x14:cfvo type="percent">
                <xm:f>0</xm:f>
              </x14:cfvo>
              <x14:cfvo type="formula">
                <xm:f>$E$72*0.9</xm:f>
              </x14:cfvo>
              <x14:cfvo type="formula">
                <xm:f>$E$72*1.1</xm:f>
              </x14:cfvo>
            </x14:iconSet>
          </x14:cfRule>
          <xm:sqref>D72</xm:sqref>
        </x14:conditionalFormatting>
        <x14:conditionalFormatting xmlns:xm="http://schemas.microsoft.com/office/excel/2006/main">
          <x14:cfRule type="iconSet" priority="375" id="{91903FFD-01CB-4C28-82AA-13C034FF7B6E}">
            <x14:iconSet iconSet="3Triangles">
              <x14:cfvo type="percent">
                <xm:f>0</xm:f>
              </x14:cfvo>
              <x14:cfvo type="formula">
                <xm:f>$E$106*0.9</xm:f>
              </x14:cfvo>
              <x14:cfvo type="formula">
                <xm:f>$E$106*1.1</xm:f>
              </x14:cfvo>
            </x14:iconSet>
          </x14:cfRule>
          <xm:sqref>D106</xm:sqref>
        </x14:conditionalFormatting>
        <x14:conditionalFormatting xmlns:xm="http://schemas.microsoft.com/office/excel/2006/main">
          <x14:cfRule type="iconSet" priority="376" id="{205A03E3-5147-4628-8767-505D4BF8E70E}">
            <x14:iconSet iconSet="3Triangles">
              <x14:cfvo type="percent">
                <xm:f>0</xm:f>
              </x14:cfvo>
              <x14:cfvo type="formula">
                <xm:f>$K$102*0.9</xm:f>
              </x14:cfvo>
              <x14:cfvo type="formula">
                <xm:f>$K$102*1.1</xm:f>
              </x14:cfvo>
            </x14:iconSet>
          </x14:cfRule>
          <xm:sqref>J102</xm:sqref>
        </x14:conditionalFormatting>
        <x14:conditionalFormatting xmlns:xm="http://schemas.microsoft.com/office/excel/2006/main">
          <x14:cfRule type="iconSet" priority="377" id="{A88C5949-8ADA-4D6C-AD5C-5ED4F2FEE505}">
            <x14:iconSet iconSet="3Triangles">
              <x14:cfvo type="percent">
                <xm:f>0</xm:f>
              </x14:cfvo>
              <x14:cfvo type="formula">
                <xm:f>$K$103*0.9</xm:f>
              </x14:cfvo>
              <x14:cfvo type="formula">
                <xm:f>$K$103*1.1</xm:f>
              </x14:cfvo>
            </x14:iconSet>
          </x14:cfRule>
          <xm:sqref>J103</xm:sqref>
        </x14:conditionalFormatting>
        <x14:conditionalFormatting xmlns:xm="http://schemas.microsoft.com/office/excel/2006/main">
          <x14:cfRule type="iconSet" priority="378" id="{B9E8DF2E-F7A9-4779-A7E5-18BFE8ADEB27}">
            <x14:iconSet iconSet="3Triangles">
              <x14:cfvo type="percent">
                <xm:f>0</xm:f>
              </x14:cfvo>
              <x14:cfvo type="formula">
                <xm:f>$Q$104*0.9</xm:f>
              </x14:cfvo>
              <x14:cfvo type="formula">
                <xm:f>$Q$104*1.1</xm:f>
              </x14:cfvo>
            </x14:iconSet>
          </x14:cfRule>
          <xm:sqref>P104</xm:sqref>
        </x14:conditionalFormatting>
        <x14:conditionalFormatting xmlns:xm="http://schemas.microsoft.com/office/excel/2006/main">
          <x14:cfRule type="iconSet" priority="379" id="{4654F40B-BF5D-43D7-A672-4CF1FEAD7FD5}">
            <x14:iconSet iconSet="3Triangles">
              <x14:cfvo type="percent">
                <xm:f>0</xm:f>
              </x14:cfvo>
              <x14:cfvo type="formula">
                <xm:f>$W$112*0.9</xm:f>
              </x14:cfvo>
              <x14:cfvo type="formula">
                <xm:f>$W$112*1.1</xm:f>
              </x14:cfvo>
            </x14:iconSet>
          </x14:cfRule>
          <xm:sqref>V112</xm:sqref>
        </x14:conditionalFormatting>
        <x14:conditionalFormatting xmlns:xm="http://schemas.microsoft.com/office/excel/2006/main">
          <x14:cfRule type="iconSet" priority="380" id="{E9CD8DBE-1688-40E8-B411-21966A012EC1}">
            <x14:iconSet iconSet="3Triangles">
              <x14:cfvo type="percent">
                <xm:f>0</xm:f>
              </x14:cfvo>
              <x14:cfvo type="formula">
                <xm:f>$W$118*0.9</xm:f>
              </x14:cfvo>
              <x14:cfvo type="formula">
                <xm:f>$W$118*1.1</xm:f>
              </x14:cfvo>
            </x14:iconSet>
          </x14:cfRule>
          <xm:sqref>V118</xm:sqref>
        </x14:conditionalFormatting>
        <x14:conditionalFormatting xmlns:xm="http://schemas.microsoft.com/office/excel/2006/main">
          <x14:cfRule type="iconSet" priority="381" id="{648E67FF-4361-4C6C-B3EB-988A973BE462}">
            <x14:iconSet iconSet="3Triangles">
              <x14:cfvo type="percent">
                <xm:f>0</xm:f>
              </x14:cfvo>
              <x14:cfvo type="formula">
                <xm:f>$W$119*0.9</xm:f>
              </x14:cfvo>
              <x14:cfvo type="formula">
                <xm:f>$W$119*1.1</xm:f>
              </x14:cfvo>
            </x14:iconSet>
          </x14:cfRule>
          <xm:sqref>V119</xm:sqref>
        </x14:conditionalFormatting>
        <x14:conditionalFormatting xmlns:xm="http://schemas.microsoft.com/office/excel/2006/main">
          <x14:cfRule type="iconSet" priority="382" id="{ACB0EED4-C7B7-4177-9613-C55AABA095A7}">
            <x14:iconSet iconSet="3Triangles">
              <x14:cfvo type="percent">
                <xm:f>0</xm:f>
              </x14:cfvo>
              <x14:cfvo type="formula">
                <xm:f>$W$152*0.9</xm:f>
              </x14:cfvo>
              <x14:cfvo type="formula">
                <xm:f>$W$152*1.1</xm:f>
              </x14:cfvo>
            </x14:iconSet>
          </x14:cfRule>
          <xm:sqref>V152</xm:sqref>
        </x14:conditionalFormatting>
        <x14:conditionalFormatting xmlns:xm="http://schemas.microsoft.com/office/excel/2006/main">
          <x14:cfRule type="iconSet" priority="383" id="{54DEE851-A7FE-4B17-A774-E62F23D92BC0}">
            <x14:iconSet iconSet="3Triangles">
              <x14:cfvo type="percent">
                <xm:f>0</xm:f>
              </x14:cfvo>
              <x14:cfvo type="formula">
                <xm:f>$W$117*0.9</xm:f>
              </x14:cfvo>
              <x14:cfvo type="formula">
                <xm:f>$W$117*1.1</xm:f>
              </x14:cfvo>
            </x14:iconSet>
          </x14:cfRule>
          <xm:sqref>V117</xm:sqref>
        </x14:conditionalFormatting>
        <x14:conditionalFormatting xmlns:xm="http://schemas.microsoft.com/office/excel/2006/main">
          <x14:cfRule type="iconSet" priority="384" id="{F4E63C73-17E6-4B20-8C46-A5324EDE5D87}">
            <x14:iconSet iconSet="3Triangles">
              <x14:cfvo type="percent">
                <xm:f>0</xm:f>
              </x14:cfvo>
              <x14:cfvo type="formula">
                <xm:f>$W$121*0.9</xm:f>
              </x14:cfvo>
              <x14:cfvo type="formula">
                <xm:f>$W$121*1.1</xm:f>
              </x14:cfvo>
            </x14:iconSet>
          </x14:cfRule>
          <xm:sqref>V121</xm:sqref>
        </x14:conditionalFormatting>
        <x14:conditionalFormatting xmlns:xm="http://schemas.microsoft.com/office/excel/2006/main">
          <x14:cfRule type="iconSet" priority="385" id="{2C6E9CE1-C4CF-4EB7-93F9-6D0ADCE2ECDE}">
            <x14:iconSet iconSet="3Triangles">
              <x14:cfvo type="percent">
                <xm:f>0</xm:f>
              </x14:cfvo>
              <x14:cfvo type="formula">
                <xm:f>$K$166*0.9</xm:f>
              </x14:cfvo>
              <x14:cfvo type="formula">
                <xm:f>$K$166*1.1</xm:f>
              </x14:cfvo>
            </x14:iconSet>
          </x14:cfRule>
          <xm:sqref>J166</xm:sqref>
        </x14:conditionalFormatting>
        <x14:conditionalFormatting xmlns:xm="http://schemas.microsoft.com/office/excel/2006/main">
          <x14:cfRule type="iconSet" priority="386" id="{A8D1DACC-18E9-4C46-BDCE-5ABB66F394B6}">
            <x14:iconSet iconSet="3Triangles">
              <x14:cfvo type="percent">
                <xm:f>0</xm:f>
              </x14:cfvo>
              <x14:cfvo type="formula">
                <xm:f>$W$190*0.9</xm:f>
              </x14:cfvo>
              <x14:cfvo type="formula">
                <xm:f>$W$190*1.1</xm:f>
              </x14:cfvo>
            </x14:iconSet>
          </x14:cfRule>
          <xm:sqref>V190</xm:sqref>
        </x14:conditionalFormatting>
        <x14:conditionalFormatting xmlns:xm="http://schemas.microsoft.com/office/excel/2006/main">
          <x14:cfRule type="iconSet" priority="387" id="{CD018808-CA1E-46AC-9D97-3F95BC43F5DD}">
            <x14:iconSet iconSet="3Triangles">
              <x14:cfvo type="percent">
                <xm:f>0</xm:f>
              </x14:cfvo>
              <x14:cfvo type="formula">
                <xm:f>$W$191*0.9</xm:f>
              </x14:cfvo>
              <x14:cfvo type="formula">
                <xm:f>$W$191*1.1</xm:f>
              </x14:cfvo>
            </x14:iconSet>
          </x14:cfRule>
          <xm:sqref>V191</xm:sqref>
        </x14:conditionalFormatting>
        <x14:conditionalFormatting xmlns:xm="http://schemas.microsoft.com/office/excel/2006/main">
          <x14:cfRule type="iconSet" priority="388" id="{0890CDB1-4458-419D-9A17-6F7FF11E4BA2}">
            <x14:iconSet iconSet="3Triangles">
              <x14:cfvo type="percent">
                <xm:f>0</xm:f>
              </x14:cfvo>
              <x14:cfvo type="formula">
                <xm:f>$W$116*0.9</xm:f>
              </x14:cfvo>
              <x14:cfvo type="formula">
                <xm:f>$W$116*1.1</xm:f>
              </x14:cfvo>
            </x14:iconSet>
          </x14:cfRule>
          <xm:sqref>V116</xm:sqref>
        </x14:conditionalFormatting>
        <x14:conditionalFormatting xmlns:xm="http://schemas.microsoft.com/office/excel/2006/main">
          <x14:cfRule type="iconSet" priority="389" id="{BD704B2A-3BDE-491B-B7FC-097DDA27EDAB}">
            <x14:iconSet iconSet="3Triangles">
              <x14:cfvo type="percent">
                <xm:f>0</xm:f>
              </x14:cfvo>
              <x14:cfvo type="formula">
                <xm:f>$W$120*0.9</xm:f>
              </x14:cfvo>
              <x14:cfvo type="formula">
                <xm:f>$W$120*1.1</xm:f>
              </x14:cfvo>
            </x14:iconSet>
          </x14:cfRule>
          <xm:sqref>V120</xm:sqref>
        </x14:conditionalFormatting>
        <x14:conditionalFormatting xmlns:xm="http://schemas.microsoft.com/office/excel/2006/main">
          <x14:cfRule type="iconSet" priority="390" id="{D6AA7A4E-D85A-408E-8BF3-AB084701130B}">
            <x14:iconSet iconSet="3Triangles">
              <x14:cfvo type="percent">
                <xm:f>0</xm:f>
              </x14:cfvo>
              <x14:cfvo type="formula">
                <xm:f>$AC$188*0.9</xm:f>
              </x14:cfvo>
              <x14:cfvo type="formula">
                <xm:f>$AC$188*1.1</xm:f>
              </x14:cfvo>
            </x14:iconSet>
          </x14:cfRule>
          <xm:sqref>AB188</xm:sqref>
        </x14:conditionalFormatting>
        <x14:conditionalFormatting xmlns:xm="http://schemas.microsoft.com/office/excel/2006/main">
          <x14:cfRule type="iconSet" priority="391" id="{31D143C3-174F-4165-B167-4558855C9FA6}">
            <x14:iconSet iconSet="3Triangles">
              <x14:cfvo type="percent">
                <xm:f>0</xm:f>
              </x14:cfvo>
              <x14:cfvo type="formula">
                <xm:f>$AC$177*0.9</xm:f>
              </x14:cfvo>
              <x14:cfvo type="formula">
                <xm:f>$AC$177*1.1</xm:f>
              </x14:cfvo>
            </x14:iconSet>
          </x14:cfRule>
          <xm:sqref>AB177</xm:sqref>
        </x14:conditionalFormatting>
        <x14:conditionalFormatting xmlns:xm="http://schemas.microsoft.com/office/excel/2006/main">
          <x14:cfRule type="iconSet" priority="16" id="{16DDA288-15FA-4885-9590-65CAF8DFBED9}">
            <x14:iconSet iconSet="3Triangles">
              <x14:cfvo type="percent">
                <xm:f>0</xm:f>
              </x14:cfvo>
              <x14:cfvo type="formula">
                <xm:f>$AC$10*0.9</xm:f>
              </x14:cfvo>
              <x14:cfvo type="formula">
                <xm:f>$AC$10*1.1</xm:f>
              </x14:cfvo>
            </x14:iconSet>
          </x14:cfRule>
          <xm:sqref>AB10</xm:sqref>
        </x14:conditionalFormatting>
        <x14:conditionalFormatting xmlns:xm="http://schemas.microsoft.com/office/excel/2006/main">
          <x14:cfRule type="iconSet" priority="15" id="{0C6F45F3-733E-445C-9555-DE3D5F64C8D0}">
            <x14:iconSet iconSet="3Triangles">
              <x14:cfvo type="percent">
                <xm:f>0</xm:f>
              </x14:cfvo>
              <x14:cfvo type="formula">
                <xm:f>$AC$11*0.9</xm:f>
              </x14:cfvo>
              <x14:cfvo type="formula">
                <xm:f>$AC$11*1.1</xm:f>
              </x14:cfvo>
            </x14:iconSet>
          </x14:cfRule>
          <xm:sqref>AB11</xm:sqref>
        </x14:conditionalFormatting>
        <x14:conditionalFormatting xmlns:xm="http://schemas.microsoft.com/office/excel/2006/main">
          <x14:cfRule type="iconSet" priority="14" id="{754A678D-523E-4DBB-8F2D-E3E34D522857}">
            <x14:iconSet iconSet="3Triangles">
              <x14:cfvo type="percent">
                <xm:f>0</xm:f>
              </x14:cfvo>
              <x14:cfvo type="formula">
                <xm:f>$W$37*0.9</xm:f>
              </x14:cfvo>
              <x14:cfvo type="formula">
                <xm:f>$W$37*1.1</xm:f>
              </x14:cfvo>
            </x14:iconSet>
          </x14:cfRule>
          <xm:sqref>V37</xm:sqref>
        </x14:conditionalFormatting>
        <x14:conditionalFormatting xmlns:xm="http://schemas.microsoft.com/office/excel/2006/main">
          <x14:cfRule type="iconSet" priority="13" id="{7A7C2AAC-5E16-40DB-BEB2-68F9D7F70888}">
            <x14:iconSet iconSet="3Triangles">
              <x14:cfvo type="percent">
                <xm:f>0</xm:f>
              </x14:cfvo>
              <x14:cfvo type="formula">
                <xm:f>$AC$36*0.9</xm:f>
              </x14:cfvo>
              <x14:cfvo type="formula">
                <xm:f>$AC$36*1.1</xm:f>
              </x14:cfvo>
            </x14:iconSet>
          </x14:cfRule>
          <xm:sqref>AB36</xm:sqref>
        </x14:conditionalFormatting>
        <x14:conditionalFormatting xmlns:xm="http://schemas.microsoft.com/office/excel/2006/main">
          <x14:cfRule type="iconSet" priority="12" id="{2F8F510D-6FB1-40E4-B560-8D661D26B313}">
            <x14:iconSet iconSet="3Triangles">
              <x14:cfvo type="percent">
                <xm:f>0</xm:f>
              </x14:cfvo>
              <x14:cfvo type="formula">
                <xm:f>$E$74*0.9</xm:f>
              </x14:cfvo>
              <x14:cfvo type="formula">
                <xm:f>$E$74*1.1</xm:f>
              </x14:cfvo>
            </x14:iconSet>
          </x14:cfRule>
          <xm:sqref>D74</xm:sqref>
        </x14:conditionalFormatting>
        <x14:conditionalFormatting xmlns:xm="http://schemas.microsoft.com/office/excel/2006/main">
          <x14:cfRule type="iconSet" priority="11" id="{67E5DFCC-C980-4D10-9C83-98ADD0E858D0}">
            <x14:iconSet iconSet="3Triangles">
              <x14:cfvo type="percent">
                <xm:f>0</xm:f>
              </x14:cfvo>
              <x14:cfvo type="formula">
                <xm:f>$E$73*0.9</xm:f>
              </x14:cfvo>
              <x14:cfvo type="formula">
                <xm:f>$E$73*1.1</xm:f>
              </x14:cfvo>
            </x14:iconSet>
          </x14:cfRule>
          <xm:sqref>D73</xm:sqref>
        </x14:conditionalFormatting>
        <x14:conditionalFormatting xmlns:xm="http://schemas.microsoft.com/office/excel/2006/main">
          <x14:cfRule type="iconSet" priority="10" id="{95307491-FAFC-489F-947B-909A9B3DF6EE}">
            <x14:iconSet iconSet="3Triangles">
              <x14:cfvo type="percent">
                <xm:f>0</xm:f>
              </x14:cfvo>
              <x14:cfvo type="formula">
                <xm:f>$K$74*0.9</xm:f>
              </x14:cfvo>
              <x14:cfvo type="formula">
                <xm:f>$K$74*1.1</xm:f>
              </x14:cfvo>
            </x14:iconSet>
          </x14:cfRule>
          <xm:sqref>J74</xm:sqref>
        </x14:conditionalFormatting>
        <x14:conditionalFormatting xmlns:xm="http://schemas.microsoft.com/office/excel/2006/main">
          <x14:cfRule type="iconSet" priority="9" id="{46A7CD6F-F629-4603-836B-69E194269336}">
            <x14:iconSet iconSet="3Triangles">
              <x14:cfvo type="percent">
                <xm:f>0</xm:f>
              </x14:cfvo>
              <x14:cfvo type="formula">
                <xm:f>$K$75*0.9</xm:f>
              </x14:cfvo>
              <x14:cfvo type="formula">
                <xm:f>$K$75*1.1</xm:f>
              </x14:cfvo>
            </x14:iconSet>
          </x14:cfRule>
          <xm:sqref>J75</xm:sqref>
        </x14:conditionalFormatting>
        <x14:conditionalFormatting xmlns:xm="http://schemas.microsoft.com/office/excel/2006/main">
          <x14:cfRule type="iconSet" priority="8" id="{8DBC3493-B8C2-47AB-B997-B614EB3CFAC7}">
            <x14:iconSet iconSet="3Triangles">
              <x14:cfvo type="percent">
                <xm:f>0</xm:f>
              </x14:cfvo>
              <x14:cfvo type="formula">
                <xm:f>$Q$72*0.9</xm:f>
              </x14:cfvo>
              <x14:cfvo type="formula">
                <xm:f>$Q$72*1.1</xm:f>
              </x14:cfvo>
            </x14:iconSet>
          </x14:cfRule>
          <xm:sqref>P72</xm:sqref>
        </x14:conditionalFormatting>
        <x14:conditionalFormatting xmlns:xm="http://schemas.microsoft.com/office/excel/2006/main">
          <x14:cfRule type="iconSet" priority="7" id="{4F7B1A84-16EE-4027-BD1D-06C981926A67}">
            <x14:iconSet iconSet="3Triangles">
              <x14:cfvo type="percent">
                <xm:f>0</xm:f>
              </x14:cfvo>
              <x14:cfvo type="formula">
                <xm:f>$Q$73*0.9</xm:f>
              </x14:cfvo>
              <x14:cfvo type="formula">
                <xm:f>$Q$73*1.1</xm:f>
              </x14:cfvo>
            </x14:iconSet>
          </x14:cfRule>
          <xm:sqref>P73</xm:sqref>
        </x14:conditionalFormatting>
        <x14:conditionalFormatting xmlns:xm="http://schemas.microsoft.com/office/excel/2006/main">
          <x14:cfRule type="iconSet" priority="6" id="{0EBBF266-9F47-4792-B0B0-0BCE9455412A}">
            <x14:iconSet iconSet="3Triangles">
              <x14:cfvo type="percent">
                <xm:f>0</xm:f>
              </x14:cfvo>
              <x14:cfvo type="formula">
                <xm:f>$W$73*0.9</xm:f>
              </x14:cfvo>
              <x14:cfvo type="formula">
                <xm:f>$W$73*1.1</xm:f>
              </x14:cfvo>
            </x14:iconSet>
          </x14:cfRule>
          <xm:sqref>V73</xm:sqref>
        </x14:conditionalFormatting>
        <x14:conditionalFormatting xmlns:xm="http://schemas.microsoft.com/office/excel/2006/main">
          <x14:cfRule type="iconSet" priority="5" id="{3181862E-72F9-4540-A080-E98DADECFB94}">
            <x14:iconSet iconSet="3Triangles">
              <x14:cfvo type="percent">
                <xm:f>0</xm:f>
              </x14:cfvo>
              <x14:cfvo type="formula">
                <xm:f>$W$74*0.9</xm:f>
              </x14:cfvo>
              <x14:cfvo type="formula">
                <xm:f>$W$74*1.1</xm:f>
              </x14:cfvo>
            </x14:iconSet>
          </x14:cfRule>
          <xm:sqref>V74</xm:sqref>
        </x14:conditionalFormatting>
        <x14:conditionalFormatting xmlns:xm="http://schemas.microsoft.com/office/excel/2006/main">
          <x14:cfRule type="iconSet" priority="4" id="{47497414-6C38-4F4F-AA00-C47F48441E0A}">
            <x14:iconSet iconSet="3Triangles">
              <x14:cfvo type="percent">
                <xm:f>0</xm:f>
              </x14:cfvo>
              <x14:cfvo type="formula">
                <xm:f>$W$75*0.9</xm:f>
              </x14:cfvo>
              <x14:cfvo type="formula">
                <xm:f>$W$75*1.1</xm:f>
              </x14:cfvo>
            </x14:iconSet>
          </x14:cfRule>
          <xm:sqref>V75</xm:sqref>
        </x14:conditionalFormatting>
        <x14:conditionalFormatting xmlns:xm="http://schemas.microsoft.com/office/excel/2006/main">
          <x14:cfRule type="iconSet" priority="3" id="{2E5D9EBD-FC38-48C3-A0CF-4D6F6D799D0F}">
            <x14:iconSet iconSet="3Triangles">
              <x14:cfvo type="percent">
                <xm:f>0</xm:f>
              </x14:cfvo>
              <x14:cfvo type="formula">
                <xm:f>$W$77*0.9</xm:f>
              </x14:cfvo>
              <x14:cfvo type="formula">
                <xm:f>$W$77*1.1</xm:f>
              </x14:cfvo>
            </x14:iconSet>
          </x14:cfRule>
          <xm:sqref>V77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  <pageSetUpPr fitToPage="1"/>
  </sheetPr>
  <dimension ref="A1:AF1068"/>
  <sheetViews>
    <sheetView tabSelected="1" view="pageBreakPreview" zoomScale="70" zoomScaleNormal="100" zoomScaleSheetLayoutView="70" workbookViewId="0">
      <selection activeCell="AH33" sqref="AH33"/>
    </sheetView>
  </sheetViews>
  <sheetFormatPr defaultColWidth="9" defaultRowHeight="16.5" outlineLevelRow="1" x14ac:dyDescent="0.3"/>
  <cols>
    <col min="1" max="2" width="4.75" style="15" customWidth="1"/>
    <col min="3" max="3" width="13.875" style="16" customWidth="1"/>
    <col min="4" max="4" width="10.625" style="17" customWidth="1"/>
    <col min="5" max="6" width="10.625" style="18" customWidth="1"/>
    <col min="7" max="8" width="8.125" style="17" customWidth="1"/>
    <col min="9" max="9" width="13.875" style="16" customWidth="1"/>
    <col min="10" max="10" width="10.625" style="17" customWidth="1"/>
    <col min="11" max="12" width="10.625" style="18" customWidth="1"/>
    <col min="13" max="14" width="8.125" style="17" customWidth="1"/>
    <col min="15" max="15" width="13.875" style="16" customWidth="1"/>
    <col min="16" max="16" width="10.625" style="17" customWidth="1"/>
    <col min="17" max="18" width="10.625" style="18" customWidth="1"/>
    <col min="19" max="20" width="8.125" style="17" customWidth="1"/>
    <col min="21" max="21" width="13.875" style="16" customWidth="1"/>
    <col min="22" max="22" width="10.625" style="17" customWidth="1"/>
    <col min="23" max="24" width="10.625" style="18" customWidth="1"/>
    <col min="25" max="26" width="8.125" style="17" customWidth="1"/>
    <col min="27" max="27" width="13.875" style="16" customWidth="1"/>
    <col min="28" max="28" width="10.625" style="17" customWidth="1"/>
    <col min="29" max="30" width="10.625" style="18" customWidth="1"/>
    <col min="31" max="32" width="8.125" style="17" customWidth="1"/>
    <col min="33" max="16384" width="9" style="15"/>
  </cols>
  <sheetData>
    <row r="1" spans="1:32" x14ac:dyDescent="0.3">
      <c r="D1" s="17">
        <f>'10월 (2)'!D1</f>
        <v>7</v>
      </c>
      <c r="J1" s="17">
        <f>'10월 (2)'!J1</f>
        <v>7</v>
      </c>
      <c r="P1" s="17">
        <f>'10월 (2)'!P1</f>
        <v>7</v>
      </c>
      <c r="V1" s="17">
        <f>'10월 (2)'!V1</f>
        <v>7</v>
      </c>
      <c r="AB1" s="17">
        <f>'10월 (2)'!AB1</f>
        <v>7</v>
      </c>
    </row>
    <row r="2" spans="1:32" s="19" customFormat="1" x14ac:dyDescent="0.3">
      <c r="C2" s="20"/>
      <c r="D2" s="21">
        <v>6</v>
      </c>
      <c r="E2" s="22">
        <v>8</v>
      </c>
      <c r="F2" s="22"/>
      <c r="G2" s="21">
        <v>10</v>
      </c>
      <c r="H2" s="21">
        <v>11</v>
      </c>
      <c r="I2" s="20"/>
      <c r="J2" s="21">
        <f>D2</f>
        <v>6</v>
      </c>
      <c r="K2" s="22">
        <f t="shared" ref="K2" si="0">E2</f>
        <v>8</v>
      </c>
      <c r="L2" s="22"/>
      <c r="M2" s="21">
        <f>G2</f>
        <v>10</v>
      </c>
      <c r="N2" s="21">
        <f>H2</f>
        <v>11</v>
      </c>
      <c r="O2" s="20"/>
      <c r="P2" s="21">
        <f>J2</f>
        <v>6</v>
      </c>
      <c r="Q2" s="22">
        <f t="shared" ref="Q2" si="1">K2</f>
        <v>8</v>
      </c>
      <c r="R2" s="22"/>
      <c r="S2" s="21">
        <f t="shared" ref="S2:T2" si="2">M2</f>
        <v>10</v>
      </c>
      <c r="T2" s="21">
        <f t="shared" si="2"/>
        <v>11</v>
      </c>
      <c r="U2" s="20"/>
      <c r="V2" s="21">
        <f>P2</f>
        <v>6</v>
      </c>
      <c r="W2" s="22">
        <f t="shared" ref="W2" si="3">Q2</f>
        <v>8</v>
      </c>
      <c r="X2" s="22"/>
      <c r="Y2" s="21">
        <f t="shared" ref="Y2:Z2" si="4">S2</f>
        <v>10</v>
      </c>
      <c r="Z2" s="21">
        <f t="shared" si="4"/>
        <v>11</v>
      </c>
      <c r="AA2" s="20"/>
      <c r="AB2" s="21">
        <f>V2</f>
        <v>6</v>
      </c>
      <c r="AC2" s="22">
        <f t="shared" ref="AC2" si="5">W2</f>
        <v>8</v>
      </c>
      <c r="AD2" s="22"/>
      <c r="AE2" s="21">
        <f t="shared" ref="AE2:AF2" si="6">Y2</f>
        <v>10</v>
      </c>
      <c r="AF2" s="21">
        <f t="shared" si="6"/>
        <v>11</v>
      </c>
    </row>
    <row r="3" spans="1:32" ht="40.5" customHeight="1" x14ac:dyDescent="0.3">
      <c r="C3" s="23"/>
      <c r="D3" s="24"/>
      <c r="E3" s="25"/>
      <c r="F3" s="25"/>
      <c r="G3" s="24"/>
      <c r="H3" s="24"/>
      <c r="I3" s="26"/>
      <c r="J3" s="24"/>
      <c r="K3" s="25"/>
      <c r="L3" s="25"/>
      <c r="M3" s="24"/>
      <c r="N3" s="24"/>
      <c r="O3" s="26"/>
      <c r="P3" s="24"/>
      <c r="Q3" s="25"/>
      <c r="R3" s="25"/>
      <c r="S3" s="24"/>
      <c r="T3" s="24"/>
      <c r="U3" s="26"/>
      <c r="V3" s="24"/>
      <c r="W3" s="25"/>
      <c r="X3" s="25"/>
      <c r="Y3" s="24"/>
      <c r="Z3" s="24"/>
      <c r="AA3" s="27"/>
      <c r="AB3" s="27"/>
      <c r="AC3" s="27"/>
      <c r="AD3" s="27"/>
      <c r="AE3" s="27"/>
      <c r="AF3" s="27"/>
    </row>
    <row r="4" spans="1:32" ht="9" customHeight="1" x14ac:dyDescent="0.3"/>
    <row r="5" spans="1:32" ht="65.25" customHeight="1" x14ac:dyDescent="0.3">
      <c r="C5" s="28"/>
      <c r="D5" s="28"/>
      <c r="E5" s="29"/>
      <c r="F5" s="29"/>
      <c r="G5" s="28"/>
      <c r="H5" s="28"/>
      <c r="I5" s="28"/>
      <c r="J5" s="28"/>
      <c r="K5" s="29"/>
      <c r="L5" s="29"/>
      <c r="M5" s="28"/>
      <c r="N5" s="28"/>
      <c r="O5" s="28"/>
      <c r="P5" s="28"/>
      <c r="Q5" s="29"/>
      <c r="R5" s="29"/>
      <c r="S5" s="28"/>
      <c r="T5" s="28"/>
      <c r="U5" s="28"/>
      <c r="V5" s="28"/>
      <c r="W5" s="29"/>
      <c r="X5" s="29"/>
      <c r="Y5" s="28"/>
      <c r="Z5" s="28"/>
      <c r="AA5" s="28"/>
      <c r="AB5" s="28"/>
      <c r="AC5" s="29"/>
      <c r="AD5" s="29"/>
      <c r="AE5" s="28"/>
      <c r="AF5" s="28"/>
    </row>
    <row r="6" spans="1:32" s="30" customFormat="1" ht="12" customHeight="1" x14ac:dyDescent="0.3">
      <c r="C6" s="31"/>
      <c r="D6" s="32"/>
      <c r="E6" s="33"/>
      <c r="F6" s="33"/>
      <c r="G6" s="32"/>
      <c r="H6" s="32"/>
      <c r="I6" s="31"/>
      <c r="J6" s="32"/>
      <c r="K6" s="33"/>
      <c r="L6" s="33"/>
      <c r="M6" s="32"/>
      <c r="N6" s="32"/>
      <c r="O6" s="31"/>
      <c r="P6" s="32"/>
      <c r="Q6" s="33"/>
      <c r="R6" s="33"/>
      <c r="S6" s="32"/>
      <c r="T6" s="32"/>
      <c r="U6" s="31"/>
      <c r="V6" s="32"/>
      <c r="W6" s="33"/>
      <c r="X6" s="33"/>
      <c r="Y6" s="32"/>
      <c r="Z6" s="32"/>
      <c r="AA6" s="31"/>
      <c r="AB6" s="32"/>
      <c r="AC6" s="33"/>
      <c r="AD6" s="33"/>
      <c r="AE6" s="32"/>
      <c r="AF6" s="32"/>
    </row>
    <row r="7" spans="1:32" s="30" customFormat="1" ht="23.25" x14ac:dyDescent="0.3">
      <c r="C7" s="34" t="s">
        <v>30</v>
      </c>
      <c r="D7" s="35"/>
      <c r="E7" s="36"/>
      <c r="F7" s="36"/>
      <c r="G7" s="35"/>
      <c r="H7" s="35"/>
      <c r="I7" s="37"/>
      <c r="J7" s="35"/>
      <c r="K7" s="36"/>
      <c r="L7" s="36"/>
      <c r="M7" s="35"/>
      <c r="N7" s="35"/>
      <c r="O7" s="37"/>
      <c r="P7" s="35"/>
      <c r="Q7" s="36"/>
      <c r="R7" s="36"/>
      <c r="S7" s="35"/>
      <c r="T7" s="35"/>
      <c r="U7" s="37"/>
      <c r="V7" s="35"/>
      <c r="W7" s="36"/>
      <c r="X7" s="36"/>
      <c r="Y7" s="35"/>
      <c r="Z7" s="35"/>
      <c r="AA7" s="37"/>
      <c r="AB7" s="35"/>
      <c r="AC7" s="36"/>
      <c r="AD7" s="36"/>
      <c r="AE7" s="35"/>
      <c r="AF7" s="35"/>
    </row>
    <row r="8" spans="1:32" s="38" customFormat="1" ht="17.25" x14ac:dyDescent="0.3">
      <c r="C8" s="39" t="s">
        <v>31</v>
      </c>
      <c r="D8" s="40"/>
      <c r="E8" s="41"/>
      <c r="F8" s="41"/>
      <c r="G8" s="40"/>
      <c r="H8" s="40"/>
      <c r="I8" s="42" t="s">
        <v>32</v>
      </c>
      <c r="J8" s="40"/>
      <c r="K8" s="41"/>
      <c r="L8" s="41"/>
      <c r="M8" s="40"/>
      <c r="N8" s="40"/>
      <c r="O8" s="42" t="s">
        <v>33</v>
      </c>
      <c r="P8" s="40"/>
      <c r="Q8" s="41"/>
      <c r="R8" s="41"/>
      <c r="S8" s="40"/>
      <c r="T8" s="40"/>
      <c r="U8" s="42" t="s">
        <v>34</v>
      </c>
      <c r="V8" s="40"/>
      <c r="W8" s="41"/>
      <c r="X8" s="41"/>
      <c r="Y8" s="40"/>
      <c r="Z8" s="40"/>
      <c r="AA8" s="42" t="s">
        <v>35</v>
      </c>
      <c r="AB8" s="40"/>
      <c r="AC8" s="41"/>
      <c r="AD8" s="41"/>
      <c r="AE8" s="40"/>
      <c r="AF8" s="43"/>
    </row>
    <row r="9" spans="1:32" s="30" customFormat="1" ht="15.75" x14ac:dyDescent="0.3">
      <c r="A9" s="30">
        <v>1</v>
      </c>
      <c r="C9" s="70"/>
      <c r="D9" s="71"/>
      <c r="E9" s="72"/>
      <c r="F9" s="73"/>
      <c r="G9" s="71"/>
      <c r="H9" s="74"/>
      <c r="I9" s="44">
        <v>42675</v>
      </c>
      <c r="J9" s="45" t="s">
        <v>72</v>
      </c>
      <c r="K9" s="46" t="s">
        <v>20</v>
      </c>
      <c r="L9" s="47" t="s">
        <v>21</v>
      </c>
      <c r="M9" s="45" t="s">
        <v>28</v>
      </c>
      <c r="N9" s="48" t="s">
        <v>29</v>
      </c>
      <c r="O9" s="78">
        <f>I9+1</f>
        <v>42676</v>
      </c>
      <c r="P9" s="45" t="s">
        <v>72</v>
      </c>
      <c r="Q9" s="46" t="s">
        <v>20</v>
      </c>
      <c r="R9" s="47" t="s">
        <v>21</v>
      </c>
      <c r="S9" s="45" t="s">
        <v>81</v>
      </c>
      <c r="T9" s="48" t="s">
        <v>82</v>
      </c>
      <c r="U9" s="44">
        <f>O9+1</f>
        <v>42677</v>
      </c>
      <c r="V9" s="45" t="s">
        <v>72</v>
      </c>
      <c r="W9" s="46" t="s">
        <v>20</v>
      </c>
      <c r="X9" s="47" t="s">
        <v>21</v>
      </c>
      <c r="Y9" s="45" t="s">
        <v>28</v>
      </c>
      <c r="Z9" s="48" t="s">
        <v>29</v>
      </c>
      <c r="AA9" s="44">
        <f>U9+1</f>
        <v>42678</v>
      </c>
      <c r="AB9" s="45" t="s">
        <v>72</v>
      </c>
      <c r="AC9" s="46" t="s">
        <v>20</v>
      </c>
      <c r="AD9" s="47" t="s">
        <v>21</v>
      </c>
      <c r="AE9" s="45" t="s">
        <v>28</v>
      </c>
      <c r="AF9" s="48" t="s">
        <v>29</v>
      </c>
    </row>
    <row r="10" spans="1:32" s="30" customFormat="1" ht="15.75" x14ac:dyDescent="0.3">
      <c r="A10" s="30">
        <f>A9+1</f>
        <v>2</v>
      </c>
      <c r="C10" s="79"/>
      <c r="D10" s="80"/>
      <c r="E10" s="81"/>
      <c r="F10" s="81"/>
      <c r="G10" s="82"/>
      <c r="H10" s="83"/>
      <c r="I10" s="50" t="s">
        <v>590</v>
      </c>
      <c r="J10" s="51">
        <v>116.38</v>
      </c>
      <c r="K10" s="52">
        <v>169.51</v>
      </c>
      <c r="L10" s="52">
        <v>114.18</v>
      </c>
      <c r="M10" s="55">
        <v>-0.38882470328746976</v>
      </c>
      <c r="N10" s="56">
        <v>-0.16339587376895992</v>
      </c>
      <c r="O10" s="57" t="s">
        <v>630</v>
      </c>
      <c r="P10" s="51">
        <v>124.34</v>
      </c>
      <c r="Q10" s="52">
        <v>137.41</v>
      </c>
      <c r="R10" s="52">
        <v>101.53</v>
      </c>
      <c r="S10" s="53">
        <v>5.2550731667879713E-3</v>
      </c>
      <c r="T10" s="54">
        <v>4.5137429604101831E-2</v>
      </c>
      <c r="U10" s="50" t="s">
        <v>672</v>
      </c>
      <c r="V10" s="51">
        <v>2913.36</v>
      </c>
      <c r="W10" s="52">
        <v>3128.48</v>
      </c>
      <c r="X10" s="52">
        <v>1628.53</v>
      </c>
      <c r="Y10" s="53">
        <v>0.68746633303793292</v>
      </c>
      <c r="Z10" s="54">
        <v>-0.6843508051147702</v>
      </c>
      <c r="AA10" s="50" t="s">
        <v>116</v>
      </c>
      <c r="AB10" s="51">
        <v>47.78</v>
      </c>
      <c r="AC10" s="52">
        <v>99.41</v>
      </c>
      <c r="AD10" s="52">
        <v>93.67</v>
      </c>
      <c r="AE10" s="53">
        <v>-0.26265432098765429</v>
      </c>
      <c r="AF10" s="54">
        <v>25.994350282485875</v>
      </c>
    </row>
    <row r="11" spans="1:32" s="30" customFormat="1" ht="15.75" x14ac:dyDescent="0.3">
      <c r="A11" s="30">
        <f t="shared" ref="A11:A50" si="7">A10+1</f>
        <v>3</v>
      </c>
      <c r="C11" s="79"/>
      <c r="D11" s="80"/>
      <c r="E11" s="81"/>
      <c r="F11" s="81"/>
      <c r="G11" s="82"/>
      <c r="H11" s="83"/>
      <c r="I11" s="50" t="s">
        <v>591</v>
      </c>
      <c r="J11" s="51">
        <v>67.819999999999993</v>
      </c>
      <c r="K11" s="52">
        <v>76.47</v>
      </c>
      <c r="L11" s="52" t="s">
        <v>438</v>
      </c>
      <c r="M11" s="55">
        <v>23.308243727598562</v>
      </c>
      <c r="N11" s="56">
        <v>-0.26569943698570819</v>
      </c>
      <c r="O11" s="57" t="s">
        <v>631</v>
      </c>
      <c r="P11" s="51">
        <v>206.5</v>
      </c>
      <c r="Q11" s="52">
        <v>188.93</v>
      </c>
      <c r="R11" s="52">
        <v>197.91</v>
      </c>
      <c r="S11" s="53">
        <v>-0.21839515518546548</v>
      </c>
      <c r="T11" s="54">
        <v>0.36791202967673553</v>
      </c>
      <c r="U11" s="50" t="s">
        <v>673</v>
      </c>
      <c r="V11" s="51">
        <v>46.32</v>
      </c>
      <c r="W11" s="52">
        <v>36.64</v>
      </c>
      <c r="X11" s="52">
        <v>39.43</v>
      </c>
      <c r="Y11" s="53">
        <v>6.9745958429561217E-2</v>
      </c>
      <c r="Z11" s="54">
        <v>1.3010432190760062</v>
      </c>
      <c r="AA11" s="50" t="s">
        <v>746</v>
      </c>
      <c r="AB11" s="51">
        <v>27.75</v>
      </c>
      <c r="AC11" s="52">
        <v>29.6</v>
      </c>
      <c r="AD11" s="52">
        <v>25.39</v>
      </c>
      <c r="AE11" s="53">
        <v>8.3984375E-2</v>
      </c>
      <c r="AF11" s="54">
        <v>0.22896368467670514</v>
      </c>
    </row>
    <row r="12" spans="1:32" s="30" customFormat="1" ht="15.75" x14ac:dyDescent="0.3">
      <c r="A12" s="30">
        <f t="shared" si="7"/>
        <v>4</v>
      </c>
      <c r="C12" s="79"/>
      <c r="D12" s="80"/>
      <c r="E12" s="81"/>
      <c r="F12" s="81"/>
      <c r="G12" s="82"/>
      <c r="H12" s="83"/>
      <c r="I12" s="50" t="s">
        <v>592</v>
      </c>
      <c r="J12" s="51">
        <v>159.01</v>
      </c>
      <c r="K12" s="52">
        <v>171.89</v>
      </c>
      <c r="L12" s="52">
        <v>159.93</v>
      </c>
      <c r="M12" s="55">
        <v>-0.38922178689406162</v>
      </c>
      <c r="N12" s="56">
        <v>1.6334879099039417</v>
      </c>
      <c r="O12" s="57" t="s">
        <v>251</v>
      </c>
      <c r="P12" s="51">
        <v>111.03</v>
      </c>
      <c r="Q12" s="52">
        <v>85.32</v>
      </c>
      <c r="R12" s="52">
        <v>54.99</v>
      </c>
      <c r="S12" s="53">
        <v>1.6242023162372958</v>
      </c>
      <c r="T12" s="54">
        <v>2.6060409223773955</v>
      </c>
      <c r="U12" s="50" t="s">
        <v>674</v>
      </c>
      <c r="V12" s="51">
        <v>9.6300000000000008</v>
      </c>
      <c r="W12" s="52">
        <v>15.9</v>
      </c>
      <c r="X12" s="52">
        <v>14.78</v>
      </c>
      <c r="Y12" s="53">
        <v>-0.62235294117647055</v>
      </c>
      <c r="Z12" s="54">
        <v>-0.21897810218978098</v>
      </c>
      <c r="AA12" s="50" t="s">
        <v>747</v>
      </c>
      <c r="AB12" s="51">
        <v>39.97</v>
      </c>
      <c r="AC12" s="52">
        <v>55.26</v>
      </c>
      <c r="AD12" s="52">
        <v>20.52</v>
      </c>
      <c r="AE12" s="53">
        <v>-0.11472868217054266</v>
      </c>
      <c r="AF12" s="54">
        <v>-0.20346751693901954</v>
      </c>
    </row>
    <row r="13" spans="1:32" s="30" customFormat="1" ht="15.75" x14ac:dyDescent="0.3">
      <c r="A13" s="30">
        <f t="shared" si="7"/>
        <v>5</v>
      </c>
      <c r="C13" s="79"/>
      <c r="D13" s="80"/>
      <c r="E13" s="81"/>
      <c r="F13" s="81"/>
      <c r="G13" s="82"/>
      <c r="H13" s="83"/>
      <c r="I13" s="50" t="s">
        <v>593</v>
      </c>
      <c r="J13" s="51">
        <v>29.33</v>
      </c>
      <c r="K13" s="52">
        <v>37.15</v>
      </c>
      <c r="L13" s="52">
        <v>33.729999999999997</v>
      </c>
      <c r="M13" s="55">
        <v>-6.323858192270837E-2</v>
      </c>
      <c r="N13" s="56">
        <v>-0.13811342932706439</v>
      </c>
      <c r="O13" s="57" t="s">
        <v>99</v>
      </c>
      <c r="P13" s="51">
        <v>-2.67</v>
      </c>
      <c r="Q13" s="52">
        <v>28.94</v>
      </c>
      <c r="R13" s="52">
        <v>28.49</v>
      </c>
      <c r="S13" s="53" t="s">
        <v>87</v>
      </c>
      <c r="T13" s="54" t="s">
        <v>87</v>
      </c>
      <c r="U13" s="50" t="s">
        <v>675</v>
      </c>
      <c r="V13" s="51">
        <v>6.68</v>
      </c>
      <c r="W13" s="52">
        <v>8.8000000000000007</v>
      </c>
      <c r="X13" s="52">
        <v>4.3</v>
      </c>
      <c r="Y13" s="53">
        <v>-0.40569395017793597</v>
      </c>
      <c r="Z13" s="54">
        <v>0.17192982456140338</v>
      </c>
      <c r="AA13" s="50" t="s">
        <v>748</v>
      </c>
      <c r="AB13" s="51">
        <v>45.74</v>
      </c>
      <c r="AC13" s="52">
        <v>44.88</v>
      </c>
      <c r="AD13" s="52">
        <v>19.53</v>
      </c>
      <c r="AE13" s="53">
        <v>0.58929812369701184</v>
      </c>
      <c r="AF13" s="54">
        <v>0.15709587654945611</v>
      </c>
    </row>
    <row r="14" spans="1:32" s="30" customFormat="1" ht="15.75" x14ac:dyDescent="0.3">
      <c r="A14" s="30">
        <f t="shared" si="7"/>
        <v>6</v>
      </c>
      <c r="C14" s="79"/>
      <c r="D14" s="80"/>
      <c r="E14" s="81"/>
      <c r="F14" s="81"/>
      <c r="G14" s="82"/>
      <c r="H14" s="83"/>
      <c r="I14" s="50" t="s">
        <v>594</v>
      </c>
      <c r="J14" s="51">
        <v>63</v>
      </c>
      <c r="K14" s="52">
        <v>67.2</v>
      </c>
      <c r="L14" s="52">
        <v>51.35</v>
      </c>
      <c r="M14" s="55">
        <v>-0.24251533004689196</v>
      </c>
      <c r="N14" s="56">
        <v>-0.11180036655857895</v>
      </c>
      <c r="O14" s="57" t="s">
        <v>229</v>
      </c>
      <c r="P14" s="51">
        <v>6.2</v>
      </c>
      <c r="Q14" s="52">
        <v>8.8000000000000007</v>
      </c>
      <c r="R14" s="52" t="s">
        <v>438</v>
      </c>
      <c r="S14" s="53">
        <v>-0.37562940584088622</v>
      </c>
      <c r="T14" s="54">
        <v>3.3971631205673765</v>
      </c>
      <c r="U14" s="50" t="s">
        <v>335</v>
      </c>
      <c r="V14" s="51">
        <v>26.47</v>
      </c>
      <c r="W14" s="52">
        <v>19.350000000000001</v>
      </c>
      <c r="X14" s="52">
        <v>25.19</v>
      </c>
      <c r="Y14" s="53">
        <v>8.5726004922067167E-2</v>
      </c>
      <c r="Z14" s="54">
        <v>0.4870786516853931</v>
      </c>
      <c r="AA14" s="50" t="s">
        <v>749</v>
      </c>
      <c r="AB14" s="51">
        <v>15.24</v>
      </c>
      <c r="AC14" s="52">
        <v>18.920000000000002</v>
      </c>
      <c r="AD14" s="52">
        <v>26.08</v>
      </c>
      <c r="AE14" s="53">
        <v>-0.49486244613854824</v>
      </c>
      <c r="AF14" s="54">
        <v>-0.52434456928838946</v>
      </c>
    </row>
    <row r="15" spans="1:32" s="30" customFormat="1" ht="15.75" x14ac:dyDescent="0.3">
      <c r="A15" s="30">
        <f t="shared" si="7"/>
        <v>7</v>
      </c>
      <c r="C15" s="79"/>
      <c r="D15" s="80"/>
      <c r="E15" s="81"/>
      <c r="F15" s="81"/>
      <c r="G15" s="82"/>
      <c r="H15" s="83"/>
      <c r="I15" s="50" t="s">
        <v>137</v>
      </c>
      <c r="J15" s="51">
        <v>-1.46</v>
      </c>
      <c r="K15" s="52">
        <v>21.85</v>
      </c>
      <c r="L15" s="52">
        <v>36.700000000000003</v>
      </c>
      <c r="M15" s="55" t="s">
        <v>87</v>
      </c>
      <c r="N15" s="56" t="s">
        <v>87</v>
      </c>
      <c r="O15" s="57" t="s">
        <v>632</v>
      </c>
      <c r="P15" s="51">
        <v>8.0299999999999994</v>
      </c>
      <c r="Q15" s="52">
        <v>10.45</v>
      </c>
      <c r="R15" s="52">
        <v>14.67</v>
      </c>
      <c r="S15" s="53">
        <v>-0.37606837606837606</v>
      </c>
      <c r="T15" s="54" t="s">
        <v>438</v>
      </c>
      <c r="U15" s="50" t="s">
        <v>676</v>
      </c>
      <c r="V15" s="51">
        <v>42.46</v>
      </c>
      <c r="W15" s="52" t="s">
        <v>438</v>
      </c>
      <c r="X15" s="52" t="s">
        <v>438</v>
      </c>
      <c r="Y15" s="53">
        <v>-0.66153846153846152</v>
      </c>
      <c r="Z15" s="54" t="s">
        <v>127</v>
      </c>
      <c r="AA15" s="50" t="s">
        <v>273</v>
      </c>
      <c r="AB15" s="51">
        <v>-0.51</v>
      </c>
      <c r="AC15" s="52">
        <v>2.4</v>
      </c>
      <c r="AD15" s="52">
        <v>5.5</v>
      </c>
      <c r="AE15" s="53" t="s">
        <v>87</v>
      </c>
      <c r="AF15" s="54" t="s">
        <v>87</v>
      </c>
    </row>
    <row r="16" spans="1:32" s="30" customFormat="1" ht="15.75" x14ac:dyDescent="0.3">
      <c r="A16" s="30">
        <f t="shared" si="7"/>
        <v>8</v>
      </c>
      <c r="C16" s="79"/>
      <c r="D16" s="80"/>
      <c r="E16" s="81"/>
      <c r="F16" s="81"/>
      <c r="G16" s="82"/>
      <c r="H16" s="83"/>
      <c r="I16" s="50" t="s">
        <v>595</v>
      </c>
      <c r="J16" s="51">
        <v>14.56</v>
      </c>
      <c r="K16" s="52">
        <v>15.45</v>
      </c>
      <c r="L16" s="52">
        <v>27.42</v>
      </c>
      <c r="M16" s="55">
        <v>-0.29525653436592447</v>
      </c>
      <c r="N16" s="56">
        <v>0.21637426900584789</v>
      </c>
      <c r="O16" s="57" t="s">
        <v>110</v>
      </c>
      <c r="P16" s="51">
        <v>22.45</v>
      </c>
      <c r="Q16" s="52">
        <v>19.95</v>
      </c>
      <c r="R16" s="52">
        <v>13.15</v>
      </c>
      <c r="S16" s="53">
        <v>0.41819330385344289</v>
      </c>
      <c r="T16" s="54">
        <v>26.048192771084338</v>
      </c>
      <c r="U16" s="50" t="s">
        <v>207</v>
      </c>
      <c r="V16" s="51">
        <v>-29.8</v>
      </c>
      <c r="W16" s="52">
        <v>-39.47</v>
      </c>
      <c r="X16" s="52">
        <v>70.2</v>
      </c>
      <c r="Y16" s="53" t="s">
        <v>106</v>
      </c>
      <c r="Z16" s="54" t="s">
        <v>106</v>
      </c>
      <c r="AA16" s="50" t="s">
        <v>750</v>
      </c>
      <c r="AB16" s="51">
        <v>7.89</v>
      </c>
      <c r="AC16" s="52">
        <v>10.55</v>
      </c>
      <c r="AD16" s="52">
        <v>10.45</v>
      </c>
      <c r="AE16" s="53">
        <v>-0.30789473684210533</v>
      </c>
      <c r="AF16" s="54">
        <v>-0.70045558086560367</v>
      </c>
    </row>
    <row r="17" spans="1:32" s="30" customFormat="1" ht="15.75" x14ac:dyDescent="0.3">
      <c r="A17" s="30">
        <f t="shared" si="7"/>
        <v>9</v>
      </c>
      <c r="C17" s="79"/>
      <c r="D17" s="80"/>
      <c r="E17" s="81"/>
      <c r="F17" s="81"/>
      <c r="G17" s="82"/>
      <c r="H17" s="83"/>
      <c r="I17" s="50" t="s">
        <v>596</v>
      </c>
      <c r="J17" s="51">
        <v>6.45</v>
      </c>
      <c r="K17" s="52">
        <v>8.61</v>
      </c>
      <c r="L17" s="52">
        <v>8.48</v>
      </c>
      <c r="M17" s="55" t="s">
        <v>127</v>
      </c>
      <c r="N17" s="56">
        <v>1.2013651877133107</v>
      </c>
      <c r="O17" s="57" t="s">
        <v>299</v>
      </c>
      <c r="P17" s="51">
        <v>14.48</v>
      </c>
      <c r="Q17" s="52">
        <v>8.6</v>
      </c>
      <c r="R17" s="52">
        <v>6.8</v>
      </c>
      <c r="S17" s="53">
        <v>14.404255319148938</v>
      </c>
      <c r="T17" s="54">
        <v>5.323144104803494</v>
      </c>
      <c r="U17" s="50" t="s">
        <v>677</v>
      </c>
      <c r="V17" s="51">
        <v>19.61</v>
      </c>
      <c r="W17" s="52" t="s">
        <v>438</v>
      </c>
      <c r="X17" s="52">
        <v>21.1</v>
      </c>
      <c r="Y17" s="53">
        <v>0.19282238442822375</v>
      </c>
      <c r="Z17" s="54" t="s">
        <v>438</v>
      </c>
      <c r="AA17" s="50" t="s">
        <v>751</v>
      </c>
      <c r="AB17" s="51">
        <v>3.49</v>
      </c>
      <c r="AC17" s="52" t="s">
        <v>438</v>
      </c>
      <c r="AD17" s="52" t="s">
        <v>438</v>
      </c>
      <c r="AE17" s="53">
        <v>-5.9299191374662996E-2</v>
      </c>
      <c r="AF17" s="54" t="s">
        <v>127</v>
      </c>
    </row>
    <row r="18" spans="1:32" s="30" customFormat="1" ht="15.75" x14ac:dyDescent="0.3">
      <c r="A18" s="30">
        <f t="shared" si="7"/>
        <v>10</v>
      </c>
      <c r="C18" s="79"/>
      <c r="D18" s="80"/>
      <c r="E18" s="81"/>
      <c r="F18" s="81"/>
      <c r="G18" s="82"/>
      <c r="H18" s="83"/>
      <c r="I18" s="50" t="s">
        <v>315</v>
      </c>
      <c r="J18" s="51">
        <v>-0.26</v>
      </c>
      <c r="K18" s="52">
        <v>9.5</v>
      </c>
      <c r="L18" s="52">
        <v>2.62</v>
      </c>
      <c r="M18" s="55" t="s">
        <v>87</v>
      </c>
      <c r="N18" s="56" t="s">
        <v>87</v>
      </c>
      <c r="O18" s="57" t="s">
        <v>633</v>
      </c>
      <c r="P18" s="51">
        <v>0.42</v>
      </c>
      <c r="Q18" s="52">
        <v>2.9</v>
      </c>
      <c r="R18" s="52">
        <v>5.6</v>
      </c>
      <c r="S18" s="53">
        <v>-0.65853658536585369</v>
      </c>
      <c r="T18" s="54" t="s">
        <v>127</v>
      </c>
      <c r="U18" s="50" t="s">
        <v>678</v>
      </c>
      <c r="V18" s="51">
        <v>16.579999999999998</v>
      </c>
      <c r="W18" s="52">
        <v>16.77</v>
      </c>
      <c r="X18" s="52">
        <v>12.4</v>
      </c>
      <c r="Y18" s="53">
        <v>0.10533333333333328</v>
      </c>
      <c r="Z18" s="54">
        <v>5.4578532443905203E-3</v>
      </c>
      <c r="AA18" s="50" t="s">
        <v>752</v>
      </c>
      <c r="AB18" s="51">
        <v>3.07</v>
      </c>
      <c r="AC18" s="52">
        <v>5.4</v>
      </c>
      <c r="AD18" s="52" t="s">
        <v>438</v>
      </c>
      <c r="AE18" s="53">
        <v>-0.47966101694915264</v>
      </c>
      <c r="AF18" s="54">
        <v>-0.56453900709219862</v>
      </c>
    </row>
    <row r="19" spans="1:32" s="30" customFormat="1" ht="15.75" x14ac:dyDescent="0.3">
      <c r="A19" s="30">
        <f t="shared" si="7"/>
        <v>11</v>
      </c>
      <c r="C19" s="79"/>
      <c r="D19" s="80"/>
      <c r="E19" s="81"/>
      <c r="F19" s="81"/>
      <c r="G19" s="82"/>
      <c r="H19" s="83"/>
      <c r="I19" s="50" t="s">
        <v>365</v>
      </c>
      <c r="J19" s="51">
        <v>5.77</v>
      </c>
      <c r="K19" s="52">
        <v>4.68</v>
      </c>
      <c r="L19" s="52">
        <v>4.95</v>
      </c>
      <c r="M19" s="55">
        <v>0.28507795100222699</v>
      </c>
      <c r="N19" s="56" t="s">
        <v>438</v>
      </c>
      <c r="O19" s="57" t="s">
        <v>293</v>
      </c>
      <c r="P19" s="51">
        <v>14.57</v>
      </c>
      <c r="Q19" s="52">
        <v>7.2</v>
      </c>
      <c r="R19" s="52">
        <v>9.35</v>
      </c>
      <c r="S19" s="53">
        <v>1.1617210682492582</v>
      </c>
      <c r="T19" s="54">
        <v>0.43264503441494595</v>
      </c>
      <c r="U19" s="50" t="s">
        <v>679</v>
      </c>
      <c r="V19" s="51">
        <v>3.05</v>
      </c>
      <c r="W19" s="52">
        <v>5.0199999999999996</v>
      </c>
      <c r="X19" s="52">
        <v>8.67</v>
      </c>
      <c r="Y19" s="53">
        <v>-0.65653153153153165</v>
      </c>
      <c r="Z19" s="54">
        <v>-0.31151241534988716</v>
      </c>
      <c r="AA19" s="50" t="s">
        <v>753</v>
      </c>
      <c r="AB19" s="51">
        <v>-12.39</v>
      </c>
      <c r="AC19" s="52" t="s">
        <v>438</v>
      </c>
      <c r="AD19" s="52" t="s">
        <v>438</v>
      </c>
      <c r="AE19" s="53" t="s">
        <v>87</v>
      </c>
      <c r="AF19" s="54" t="s">
        <v>87</v>
      </c>
    </row>
    <row r="20" spans="1:32" s="30" customFormat="1" ht="15.75" x14ac:dyDescent="0.3">
      <c r="A20" s="30">
        <f t="shared" si="7"/>
        <v>12</v>
      </c>
      <c r="C20" s="79"/>
      <c r="D20" s="80"/>
      <c r="E20" s="81"/>
      <c r="F20" s="81"/>
      <c r="G20" s="82"/>
      <c r="H20" s="83"/>
      <c r="I20" s="50" t="s">
        <v>383</v>
      </c>
      <c r="J20" s="51">
        <v>6.85</v>
      </c>
      <c r="K20" s="52">
        <v>5.91</v>
      </c>
      <c r="L20" s="52">
        <v>3.99</v>
      </c>
      <c r="M20" s="55">
        <v>0.92957746478873249</v>
      </c>
      <c r="N20" s="56">
        <v>1.1273291925465836</v>
      </c>
      <c r="O20" s="57" t="s">
        <v>634</v>
      </c>
      <c r="P20" s="51">
        <v>3.44</v>
      </c>
      <c r="Q20" s="52" t="s">
        <v>438</v>
      </c>
      <c r="R20" s="52" t="s">
        <v>438</v>
      </c>
      <c r="S20" s="53">
        <v>-0.56783919597989951</v>
      </c>
      <c r="T20" s="54">
        <v>-0.58048780487804874</v>
      </c>
      <c r="U20" s="50" t="s">
        <v>680</v>
      </c>
      <c r="V20" s="51">
        <v>1.33</v>
      </c>
      <c r="W20" s="52">
        <v>5.14</v>
      </c>
      <c r="X20" s="52">
        <v>3.69</v>
      </c>
      <c r="Y20" s="53">
        <v>-0.57234726688102888</v>
      </c>
      <c r="Z20" s="54">
        <v>-0.62745098039215685</v>
      </c>
      <c r="AA20" s="50" t="s">
        <v>231</v>
      </c>
      <c r="AB20" s="51">
        <v>-8.6</v>
      </c>
      <c r="AC20" s="52">
        <v>-6</v>
      </c>
      <c r="AD20" s="52">
        <v>1.3</v>
      </c>
      <c r="AE20" s="53" t="s">
        <v>87</v>
      </c>
      <c r="AF20" s="54" t="s">
        <v>87</v>
      </c>
    </row>
    <row r="21" spans="1:32" s="30" customFormat="1" ht="15.75" x14ac:dyDescent="0.3">
      <c r="A21" s="30">
        <f t="shared" si="7"/>
        <v>13</v>
      </c>
      <c r="C21" s="79"/>
      <c r="D21" s="80"/>
      <c r="E21" s="81"/>
      <c r="F21" s="81"/>
      <c r="G21" s="82"/>
      <c r="H21" s="83"/>
      <c r="I21" s="50" t="s">
        <v>597</v>
      </c>
      <c r="J21" s="51">
        <v>4.4000000000000004</v>
      </c>
      <c r="K21" s="52">
        <v>4.8</v>
      </c>
      <c r="L21" s="52">
        <v>5.63</v>
      </c>
      <c r="M21" s="55">
        <v>1.558139534883721</v>
      </c>
      <c r="N21" s="56">
        <v>1.1494252873563315E-2</v>
      </c>
      <c r="O21" s="57" t="s">
        <v>635</v>
      </c>
      <c r="P21" s="51">
        <v>1.28</v>
      </c>
      <c r="Q21" s="52" t="s">
        <v>438</v>
      </c>
      <c r="R21" s="52" t="s">
        <v>438</v>
      </c>
      <c r="S21" s="53">
        <v>0.13274336283185861</v>
      </c>
      <c r="T21" s="54" t="s">
        <v>127</v>
      </c>
      <c r="U21" s="50" t="s">
        <v>681</v>
      </c>
      <c r="V21" s="51">
        <v>4.24</v>
      </c>
      <c r="W21" s="52" t="s">
        <v>438</v>
      </c>
      <c r="X21" s="52" t="s">
        <v>438</v>
      </c>
      <c r="Y21" s="53">
        <v>0.88444444444444459</v>
      </c>
      <c r="Z21" s="54">
        <v>0.14285714285714302</v>
      </c>
      <c r="AA21" s="50" t="s">
        <v>754</v>
      </c>
      <c r="AB21" s="51">
        <v>3.72</v>
      </c>
      <c r="AC21" s="52" t="s">
        <v>438</v>
      </c>
      <c r="AD21" s="52" t="s">
        <v>438</v>
      </c>
      <c r="AE21" s="53">
        <v>-0.55766944114149819</v>
      </c>
      <c r="AF21" s="54">
        <v>-0.23770491803278682</v>
      </c>
    </row>
    <row r="22" spans="1:32" s="30" customFormat="1" ht="15.75" x14ac:dyDescent="0.3">
      <c r="A22" s="30">
        <f t="shared" si="7"/>
        <v>14</v>
      </c>
      <c r="C22" s="79"/>
      <c r="D22" s="80"/>
      <c r="E22" s="81"/>
      <c r="F22" s="81"/>
      <c r="G22" s="82"/>
      <c r="H22" s="83"/>
      <c r="I22" s="50" t="s">
        <v>598</v>
      </c>
      <c r="J22" s="51">
        <v>4.62</v>
      </c>
      <c r="K22" s="52" t="s">
        <v>438</v>
      </c>
      <c r="L22" s="52" t="s">
        <v>438</v>
      </c>
      <c r="M22" s="55">
        <v>-0.23887973640856675</v>
      </c>
      <c r="N22" s="56">
        <v>2.9152542372881358</v>
      </c>
      <c r="O22" s="57" t="s">
        <v>636</v>
      </c>
      <c r="P22" s="51">
        <v>4.91</v>
      </c>
      <c r="Q22" s="52" t="s">
        <v>438</v>
      </c>
      <c r="R22" s="52" t="s">
        <v>438</v>
      </c>
      <c r="S22" s="53">
        <v>0.32702702702702702</v>
      </c>
      <c r="T22" s="54">
        <v>-0.13859649122807016</v>
      </c>
      <c r="U22" s="50" t="s">
        <v>682</v>
      </c>
      <c r="V22" s="51">
        <v>3.43</v>
      </c>
      <c r="W22" s="52">
        <v>8.75</v>
      </c>
      <c r="X22" s="52">
        <v>3.7</v>
      </c>
      <c r="Y22" s="53">
        <v>-0.20967741935483863</v>
      </c>
      <c r="Z22" s="54">
        <v>-0.49927007299270065</v>
      </c>
      <c r="AA22" s="50" t="s">
        <v>301</v>
      </c>
      <c r="AB22" s="51">
        <v>6.03</v>
      </c>
      <c r="AC22" s="52" t="s">
        <v>438</v>
      </c>
      <c r="AD22" s="52" t="s">
        <v>438</v>
      </c>
      <c r="AE22" s="53">
        <v>-0.34951456310679607</v>
      </c>
      <c r="AF22" s="54">
        <v>23.12</v>
      </c>
    </row>
    <row r="23" spans="1:32" s="30" customFormat="1" ht="15.75" x14ac:dyDescent="0.3">
      <c r="A23" s="30">
        <f t="shared" si="7"/>
        <v>15</v>
      </c>
      <c r="C23" s="79"/>
      <c r="D23" s="80"/>
      <c r="E23" s="81"/>
      <c r="F23" s="81"/>
      <c r="G23" s="82"/>
      <c r="H23" s="83"/>
      <c r="I23" s="50" t="s">
        <v>599</v>
      </c>
      <c r="J23" s="51">
        <v>0.94</v>
      </c>
      <c r="K23" s="52">
        <v>1.1000000000000001</v>
      </c>
      <c r="L23" s="52">
        <v>2.1</v>
      </c>
      <c r="M23" s="55">
        <v>-0.34265734265734271</v>
      </c>
      <c r="N23" s="56" t="s">
        <v>438</v>
      </c>
      <c r="O23" s="57" t="s">
        <v>637</v>
      </c>
      <c r="P23" s="51">
        <v>1.27</v>
      </c>
      <c r="Q23" s="52" t="s">
        <v>438</v>
      </c>
      <c r="R23" s="52" t="s">
        <v>438</v>
      </c>
      <c r="S23" s="53">
        <v>0.64935064935064934</v>
      </c>
      <c r="T23" s="54">
        <v>0.4111111111111112</v>
      </c>
      <c r="U23" s="50" t="s">
        <v>683</v>
      </c>
      <c r="V23" s="51">
        <v>2.78</v>
      </c>
      <c r="W23" s="52" t="s">
        <v>438</v>
      </c>
      <c r="X23" s="52" t="s">
        <v>438</v>
      </c>
      <c r="Y23" s="53">
        <v>-0.46743295019157094</v>
      </c>
      <c r="Z23" s="54">
        <v>1.4598540145985162E-2</v>
      </c>
      <c r="AA23" s="50" t="s">
        <v>755</v>
      </c>
      <c r="AB23" s="51">
        <v>-8.44</v>
      </c>
      <c r="AC23" s="52">
        <v>-1.5</v>
      </c>
      <c r="AD23" s="52">
        <v>-1.65</v>
      </c>
      <c r="AE23" s="53" t="s">
        <v>106</v>
      </c>
      <c r="AF23" s="54" t="s">
        <v>106</v>
      </c>
    </row>
    <row r="24" spans="1:32" s="30" customFormat="1" ht="15.75" x14ac:dyDescent="0.3">
      <c r="A24" s="30">
        <f t="shared" si="7"/>
        <v>16</v>
      </c>
      <c r="C24" s="79"/>
      <c r="D24" s="80"/>
      <c r="E24" s="81"/>
      <c r="F24" s="81"/>
      <c r="G24" s="82"/>
      <c r="H24" s="83"/>
      <c r="I24" s="50" t="s">
        <v>600</v>
      </c>
      <c r="J24" s="51">
        <v>1.1499999999999999</v>
      </c>
      <c r="K24" s="52" t="s">
        <v>438</v>
      </c>
      <c r="L24" s="52" t="s">
        <v>438</v>
      </c>
      <c r="M24" s="55">
        <v>-0.12213740458015276</v>
      </c>
      <c r="N24" s="56">
        <v>-0.49115044247787609</v>
      </c>
      <c r="O24" s="57" t="s">
        <v>638</v>
      </c>
      <c r="P24" s="51">
        <v>2.5299999999999998</v>
      </c>
      <c r="Q24" s="52" t="s">
        <v>438</v>
      </c>
      <c r="R24" s="52" t="s">
        <v>438</v>
      </c>
      <c r="S24" s="53">
        <v>0.10000000000000009</v>
      </c>
      <c r="T24" s="54">
        <v>1.4563106796116503</v>
      </c>
      <c r="U24" s="50" t="s">
        <v>684</v>
      </c>
      <c r="V24" s="51">
        <v>1.2</v>
      </c>
      <c r="W24" s="52" t="s">
        <v>438</v>
      </c>
      <c r="X24" s="52" t="s">
        <v>438</v>
      </c>
      <c r="Y24" s="53">
        <v>-0.43661971830985913</v>
      </c>
      <c r="Z24" s="54" t="s">
        <v>127</v>
      </c>
      <c r="AA24" s="50" t="s">
        <v>756</v>
      </c>
      <c r="AB24" s="51">
        <v>1.35</v>
      </c>
      <c r="AC24" s="52">
        <v>4.6900000000000004</v>
      </c>
      <c r="AD24" s="52">
        <v>4.8099999999999996</v>
      </c>
      <c r="AE24" s="53">
        <v>-0.38914027149321262</v>
      </c>
      <c r="AF24" s="54">
        <v>-0.72782258064516125</v>
      </c>
    </row>
    <row r="25" spans="1:32" s="30" customFormat="1" ht="15.75" x14ac:dyDescent="0.3">
      <c r="A25" s="30">
        <f t="shared" si="7"/>
        <v>17</v>
      </c>
      <c r="C25" s="79"/>
      <c r="D25" s="80"/>
      <c r="E25" s="81"/>
      <c r="F25" s="81"/>
      <c r="G25" s="82"/>
      <c r="H25" s="83"/>
      <c r="I25" s="50" t="s">
        <v>601</v>
      </c>
      <c r="J25" s="51">
        <v>0.73</v>
      </c>
      <c r="K25" s="52" t="s">
        <v>438</v>
      </c>
      <c r="L25" s="52" t="s">
        <v>438</v>
      </c>
      <c r="M25" s="55">
        <v>-0.77469135802469136</v>
      </c>
      <c r="N25" s="56">
        <v>-0.46715328467153294</v>
      </c>
      <c r="O25" s="57" t="s">
        <v>639</v>
      </c>
      <c r="P25" s="51">
        <v>5.76</v>
      </c>
      <c r="Q25" s="52" t="s">
        <v>438</v>
      </c>
      <c r="R25" s="52" t="s">
        <v>438</v>
      </c>
      <c r="S25" s="53" t="s">
        <v>127</v>
      </c>
      <c r="T25" s="54">
        <v>-0.95846553216036923</v>
      </c>
      <c r="U25" s="50" t="s">
        <v>685</v>
      </c>
      <c r="V25" s="51">
        <v>4.76</v>
      </c>
      <c r="W25" s="52">
        <v>6</v>
      </c>
      <c r="X25" s="52">
        <v>10</v>
      </c>
      <c r="Y25" s="53">
        <v>-0.31313131313131315</v>
      </c>
      <c r="Z25" s="54">
        <v>0.48286604361370711</v>
      </c>
      <c r="AA25" s="50" t="s">
        <v>757</v>
      </c>
      <c r="AB25" s="51">
        <v>11.46</v>
      </c>
      <c r="AC25" s="52" t="s">
        <v>438</v>
      </c>
      <c r="AD25" s="52" t="s">
        <v>438</v>
      </c>
      <c r="AE25" s="53">
        <v>0.56557377049180335</v>
      </c>
      <c r="AF25" s="54">
        <v>0.53619302949061676</v>
      </c>
    </row>
    <row r="26" spans="1:32" s="30" customFormat="1" ht="15.75" x14ac:dyDescent="0.3">
      <c r="A26" s="30">
        <f t="shared" si="7"/>
        <v>18</v>
      </c>
      <c r="C26" s="79"/>
      <c r="D26" s="80"/>
      <c r="E26" s="81"/>
      <c r="F26" s="81"/>
      <c r="G26" s="82"/>
      <c r="H26" s="83"/>
      <c r="I26" s="50" t="s">
        <v>438</v>
      </c>
      <c r="J26" s="51" t="s">
        <v>438</v>
      </c>
      <c r="K26" s="52" t="s">
        <v>438</v>
      </c>
      <c r="L26" s="52" t="s">
        <v>438</v>
      </c>
      <c r="M26" s="55" t="s">
        <v>438</v>
      </c>
      <c r="N26" s="56" t="s">
        <v>438</v>
      </c>
      <c r="O26" s="57" t="s">
        <v>640</v>
      </c>
      <c r="P26" s="51">
        <v>-0.98</v>
      </c>
      <c r="Q26" s="52" t="s">
        <v>438</v>
      </c>
      <c r="R26" s="52" t="s">
        <v>438</v>
      </c>
      <c r="S26" s="53" t="s">
        <v>87</v>
      </c>
      <c r="T26" s="54" t="s">
        <v>87</v>
      </c>
      <c r="U26" s="50" t="s">
        <v>686</v>
      </c>
      <c r="V26" s="51">
        <v>3.57</v>
      </c>
      <c r="W26" s="52" t="s">
        <v>438</v>
      </c>
      <c r="X26" s="52" t="s">
        <v>438</v>
      </c>
      <c r="Y26" s="53">
        <v>5.3097345132743223E-2</v>
      </c>
      <c r="Z26" s="54" t="s">
        <v>438</v>
      </c>
      <c r="AA26" s="50" t="s">
        <v>758</v>
      </c>
      <c r="AB26" s="51">
        <v>2.3199999999999998</v>
      </c>
      <c r="AC26" s="52" t="s">
        <v>438</v>
      </c>
      <c r="AD26" s="52" t="s">
        <v>438</v>
      </c>
      <c r="AE26" s="53">
        <v>-0.65832106038291616</v>
      </c>
      <c r="AF26" s="54" t="s">
        <v>438</v>
      </c>
    </row>
    <row r="27" spans="1:32" s="30" customFormat="1" ht="15.75" x14ac:dyDescent="0.3">
      <c r="A27" s="30">
        <f t="shared" si="7"/>
        <v>19</v>
      </c>
      <c r="C27" s="79"/>
      <c r="D27" s="80"/>
      <c r="E27" s="81"/>
      <c r="F27" s="81"/>
      <c r="G27" s="82"/>
      <c r="H27" s="83"/>
      <c r="I27" s="50" t="s">
        <v>438</v>
      </c>
      <c r="J27" s="51" t="s">
        <v>438</v>
      </c>
      <c r="K27" s="52" t="s">
        <v>438</v>
      </c>
      <c r="L27" s="52" t="s">
        <v>438</v>
      </c>
      <c r="M27" s="55" t="s">
        <v>438</v>
      </c>
      <c r="N27" s="56" t="s">
        <v>438</v>
      </c>
      <c r="O27" s="57" t="s">
        <v>641</v>
      </c>
      <c r="P27" s="51">
        <v>0.38</v>
      </c>
      <c r="Q27" s="52" t="s">
        <v>438</v>
      </c>
      <c r="R27" s="52" t="s">
        <v>438</v>
      </c>
      <c r="S27" s="53">
        <v>-0.82805429864253388</v>
      </c>
      <c r="T27" s="54">
        <v>2.4545454545454546</v>
      </c>
      <c r="U27" s="50" t="s">
        <v>687</v>
      </c>
      <c r="V27" s="51">
        <v>4.29</v>
      </c>
      <c r="W27" s="52">
        <v>6</v>
      </c>
      <c r="X27" s="52">
        <v>3.45</v>
      </c>
      <c r="Y27" s="53">
        <v>0.47422680412371121</v>
      </c>
      <c r="Z27" s="54">
        <v>-0.2741116751269036</v>
      </c>
      <c r="AA27" s="50" t="s">
        <v>759</v>
      </c>
      <c r="AB27" s="51">
        <v>1.24</v>
      </c>
      <c r="AC27" s="52" t="s">
        <v>438</v>
      </c>
      <c r="AD27" s="52" t="s">
        <v>438</v>
      </c>
      <c r="AE27" s="53">
        <v>0.18095238095238098</v>
      </c>
      <c r="AF27" s="54">
        <v>0.47619047619047628</v>
      </c>
    </row>
    <row r="28" spans="1:32" s="30" customFormat="1" ht="15.75" x14ac:dyDescent="0.3">
      <c r="A28" s="30">
        <f t="shared" si="7"/>
        <v>20</v>
      </c>
      <c r="C28" s="79"/>
      <c r="D28" s="80"/>
      <c r="E28" s="81"/>
      <c r="F28" s="81"/>
      <c r="G28" s="82"/>
      <c r="H28" s="83"/>
      <c r="I28" s="50" t="s">
        <v>438</v>
      </c>
      <c r="J28" s="51" t="s">
        <v>438</v>
      </c>
      <c r="K28" s="52" t="s">
        <v>438</v>
      </c>
      <c r="L28" s="52" t="s">
        <v>438</v>
      </c>
      <c r="M28" s="55" t="s">
        <v>438</v>
      </c>
      <c r="N28" s="56" t="s">
        <v>438</v>
      </c>
      <c r="O28" s="57" t="s">
        <v>642</v>
      </c>
      <c r="P28" s="51">
        <v>0.56999999999999995</v>
      </c>
      <c r="Q28" s="52" t="s">
        <v>438</v>
      </c>
      <c r="R28" s="52" t="s">
        <v>438</v>
      </c>
      <c r="S28" s="53" t="s">
        <v>127</v>
      </c>
      <c r="T28" s="54" t="s">
        <v>127</v>
      </c>
      <c r="U28" s="50" t="s">
        <v>688</v>
      </c>
      <c r="V28" s="51">
        <v>1.66</v>
      </c>
      <c r="W28" s="52" t="s">
        <v>438</v>
      </c>
      <c r="X28" s="52" t="s">
        <v>438</v>
      </c>
      <c r="Y28" s="53">
        <v>0.22058823529411753</v>
      </c>
      <c r="Z28" s="54">
        <v>0.62745098039215685</v>
      </c>
      <c r="AA28" s="50" t="s">
        <v>760</v>
      </c>
      <c r="AB28" s="51">
        <v>2.57</v>
      </c>
      <c r="AC28" s="52" t="s">
        <v>438</v>
      </c>
      <c r="AD28" s="52" t="s">
        <v>438</v>
      </c>
      <c r="AE28" s="53">
        <v>2.8358208955223878</v>
      </c>
      <c r="AF28" s="54">
        <v>0.33854166666666674</v>
      </c>
    </row>
    <row r="29" spans="1:32" s="30" customFormat="1" ht="15.75" hidden="1" outlineLevel="1" x14ac:dyDescent="0.3">
      <c r="A29" s="30">
        <f t="shared" si="7"/>
        <v>21</v>
      </c>
      <c r="C29" s="79"/>
      <c r="D29" s="80"/>
      <c r="E29" s="81"/>
      <c r="F29" s="81"/>
      <c r="G29" s="82"/>
      <c r="H29" s="83"/>
      <c r="I29" s="50" t="s">
        <v>438</v>
      </c>
      <c r="J29" s="51" t="s">
        <v>438</v>
      </c>
      <c r="K29" s="52" t="s">
        <v>438</v>
      </c>
      <c r="L29" s="52" t="s">
        <v>438</v>
      </c>
      <c r="M29" s="55" t="s">
        <v>438</v>
      </c>
      <c r="N29" s="56" t="s">
        <v>438</v>
      </c>
      <c r="O29" s="57" t="s">
        <v>643</v>
      </c>
      <c r="P29" s="51">
        <v>1.53</v>
      </c>
      <c r="Q29" s="52" t="s">
        <v>438</v>
      </c>
      <c r="R29" s="52" t="s">
        <v>438</v>
      </c>
      <c r="S29" s="53">
        <v>-0.44160583941605847</v>
      </c>
      <c r="T29" s="54">
        <v>-0.18181818181818188</v>
      </c>
      <c r="U29" s="50" t="s">
        <v>689</v>
      </c>
      <c r="V29" s="51">
        <v>2.41</v>
      </c>
      <c r="W29" s="52" t="s">
        <v>438</v>
      </c>
      <c r="X29" s="52" t="s">
        <v>438</v>
      </c>
      <c r="Y29" s="53">
        <v>-0.17182130584192434</v>
      </c>
      <c r="Z29" s="54" t="s">
        <v>127</v>
      </c>
      <c r="AA29" s="50" t="s">
        <v>329</v>
      </c>
      <c r="AB29" s="51">
        <v>3.62</v>
      </c>
      <c r="AC29" s="52">
        <v>2.6</v>
      </c>
      <c r="AD29" s="52">
        <v>-0.2</v>
      </c>
      <c r="AE29" s="53">
        <v>0.33579335793357945</v>
      </c>
      <c r="AF29" s="54">
        <v>0.50833333333333353</v>
      </c>
    </row>
    <row r="30" spans="1:32" s="30" customFormat="1" ht="15.75" hidden="1" outlineLevel="1" x14ac:dyDescent="0.3">
      <c r="A30" s="30">
        <f t="shared" si="7"/>
        <v>22</v>
      </c>
      <c r="C30" s="79"/>
      <c r="D30" s="80"/>
      <c r="E30" s="81"/>
      <c r="F30" s="81"/>
      <c r="G30" s="82"/>
      <c r="H30" s="83"/>
      <c r="I30" s="50" t="s">
        <v>438</v>
      </c>
      <c r="J30" s="51" t="s">
        <v>438</v>
      </c>
      <c r="K30" s="52" t="s">
        <v>438</v>
      </c>
      <c r="L30" s="52" t="s">
        <v>438</v>
      </c>
      <c r="M30" s="55" t="s">
        <v>438</v>
      </c>
      <c r="N30" s="56" t="s">
        <v>438</v>
      </c>
      <c r="O30" s="57" t="s">
        <v>438</v>
      </c>
      <c r="P30" s="51" t="s">
        <v>438</v>
      </c>
      <c r="Q30" s="52" t="s">
        <v>438</v>
      </c>
      <c r="R30" s="52" t="s">
        <v>438</v>
      </c>
      <c r="S30" s="53" t="s">
        <v>438</v>
      </c>
      <c r="T30" s="54" t="s">
        <v>438</v>
      </c>
      <c r="U30" s="50" t="s">
        <v>690</v>
      </c>
      <c r="V30" s="51">
        <v>0.1</v>
      </c>
      <c r="W30" s="52">
        <v>6.9</v>
      </c>
      <c r="X30" s="52" t="s">
        <v>438</v>
      </c>
      <c r="Y30" s="53">
        <v>0.4285714285714286</v>
      </c>
      <c r="Z30" s="54" t="s">
        <v>127</v>
      </c>
      <c r="AA30" s="50" t="s">
        <v>761</v>
      </c>
      <c r="AB30" s="51">
        <v>1.1299999999999999</v>
      </c>
      <c r="AC30" s="52" t="s">
        <v>438</v>
      </c>
      <c r="AD30" s="52" t="s">
        <v>438</v>
      </c>
      <c r="AE30" s="53">
        <v>-0.54251012145748989</v>
      </c>
      <c r="AF30" s="54">
        <v>-3.4188034188034178E-2</v>
      </c>
    </row>
    <row r="31" spans="1:32" s="30" customFormat="1" ht="15.75" hidden="1" outlineLevel="1" x14ac:dyDescent="0.3">
      <c r="A31" s="30">
        <f t="shared" si="7"/>
        <v>23</v>
      </c>
      <c r="C31" s="79"/>
      <c r="D31" s="80"/>
      <c r="E31" s="81"/>
      <c r="F31" s="81"/>
      <c r="G31" s="82"/>
      <c r="H31" s="83"/>
      <c r="I31" s="50" t="s">
        <v>438</v>
      </c>
      <c r="J31" s="51" t="s">
        <v>438</v>
      </c>
      <c r="K31" s="52" t="s">
        <v>438</v>
      </c>
      <c r="L31" s="52" t="s">
        <v>438</v>
      </c>
      <c r="M31" s="55" t="s">
        <v>438</v>
      </c>
      <c r="N31" s="56" t="s">
        <v>438</v>
      </c>
      <c r="O31" s="57" t="s">
        <v>438</v>
      </c>
      <c r="P31" s="51" t="s">
        <v>438</v>
      </c>
      <c r="Q31" s="52" t="s">
        <v>438</v>
      </c>
      <c r="R31" s="52" t="s">
        <v>438</v>
      </c>
      <c r="S31" s="53" t="s">
        <v>438</v>
      </c>
      <c r="T31" s="54" t="s">
        <v>438</v>
      </c>
      <c r="U31" s="50" t="s">
        <v>691</v>
      </c>
      <c r="V31" s="51">
        <v>5.33</v>
      </c>
      <c r="W31" s="52">
        <v>6.7</v>
      </c>
      <c r="X31" s="52">
        <v>8</v>
      </c>
      <c r="Y31" s="53">
        <v>-0.3320802005012532</v>
      </c>
      <c r="Z31" s="54" t="s">
        <v>438</v>
      </c>
      <c r="AA31" s="50" t="s">
        <v>762</v>
      </c>
      <c r="AB31" s="51">
        <v>1.38</v>
      </c>
      <c r="AC31" s="52" t="s">
        <v>438</v>
      </c>
      <c r="AD31" s="52" t="s">
        <v>438</v>
      </c>
      <c r="AE31" s="53" t="s">
        <v>438</v>
      </c>
      <c r="AF31" s="54" t="s">
        <v>438</v>
      </c>
    </row>
    <row r="32" spans="1:32" s="30" customFormat="1" ht="15.75" hidden="1" outlineLevel="1" x14ac:dyDescent="0.3">
      <c r="A32" s="30">
        <f t="shared" si="7"/>
        <v>24</v>
      </c>
      <c r="C32" s="79"/>
      <c r="D32" s="80"/>
      <c r="E32" s="81"/>
      <c r="F32" s="81"/>
      <c r="G32" s="82"/>
      <c r="H32" s="83"/>
      <c r="I32" s="50" t="s">
        <v>438</v>
      </c>
      <c r="J32" s="51" t="s">
        <v>438</v>
      </c>
      <c r="K32" s="52" t="s">
        <v>438</v>
      </c>
      <c r="L32" s="52" t="s">
        <v>438</v>
      </c>
      <c r="M32" s="55" t="s">
        <v>438</v>
      </c>
      <c r="N32" s="56" t="s">
        <v>438</v>
      </c>
      <c r="O32" s="57" t="s">
        <v>438</v>
      </c>
      <c r="P32" s="51" t="s">
        <v>438</v>
      </c>
      <c r="Q32" s="52" t="s">
        <v>438</v>
      </c>
      <c r="R32" s="52" t="s">
        <v>438</v>
      </c>
      <c r="S32" s="53" t="s">
        <v>438</v>
      </c>
      <c r="T32" s="54" t="s">
        <v>438</v>
      </c>
      <c r="U32" s="50" t="s">
        <v>692</v>
      </c>
      <c r="V32" s="51">
        <v>-0.11</v>
      </c>
      <c r="W32" s="52" t="s">
        <v>438</v>
      </c>
      <c r="X32" s="52" t="s">
        <v>438</v>
      </c>
      <c r="Y32" s="53" t="s">
        <v>106</v>
      </c>
      <c r="Z32" s="54" t="s">
        <v>87</v>
      </c>
      <c r="AA32" s="50" t="s">
        <v>763</v>
      </c>
      <c r="AB32" s="51">
        <v>1.66</v>
      </c>
      <c r="AC32" s="52" t="s">
        <v>438</v>
      </c>
      <c r="AD32" s="52" t="s">
        <v>438</v>
      </c>
      <c r="AE32" s="53">
        <v>0.16901408450704225</v>
      </c>
      <c r="AF32" s="54">
        <v>-0.11229946524064183</v>
      </c>
    </row>
    <row r="33" spans="1:32" s="30" customFormat="1" ht="15.75" hidden="1" outlineLevel="1" x14ac:dyDescent="0.3">
      <c r="A33" s="30">
        <f t="shared" si="7"/>
        <v>25</v>
      </c>
      <c r="C33" s="79"/>
      <c r="D33" s="80"/>
      <c r="E33" s="81"/>
      <c r="F33" s="81"/>
      <c r="G33" s="82"/>
      <c r="H33" s="83"/>
      <c r="I33" s="50" t="s">
        <v>438</v>
      </c>
      <c r="J33" s="51" t="s">
        <v>438</v>
      </c>
      <c r="K33" s="52" t="s">
        <v>438</v>
      </c>
      <c r="L33" s="52" t="s">
        <v>438</v>
      </c>
      <c r="M33" s="55" t="s">
        <v>438</v>
      </c>
      <c r="N33" s="56" t="s">
        <v>438</v>
      </c>
      <c r="O33" s="57" t="s">
        <v>438</v>
      </c>
      <c r="P33" s="51" t="s">
        <v>438</v>
      </c>
      <c r="Q33" s="52" t="s">
        <v>438</v>
      </c>
      <c r="R33" s="52" t="s">
        <v>438</v>
      </c>
      <c r="S33" s="53" t="s">
        <v>438</v>
      </c>
      <c r="T33" s="54" t="s">
        <v>438</v>
      </c>
      <c r="U33" s="50" t="s">
        <v>693</v>
      </c>
      <c r="V33" s="51">
        <v>2.1800000000000002</v>
      </c>
      <c r="W33" s="52" t="s">
        <v>438</v>
      </c>
      <c r="X33" s="52" t="s">
        <v>438</v>
      </c>
      <c r="Y33" s="53">
        <v>-0.15503875968992242</v>
      </c>
      <c r="Z33" s="54">
        <v>3.8095238095238182E-2</v>
      </c>
      <c r="AA33" s="50" t="s">
        <v>764</v>
      </c>
      <c r="AB33" s="51">
        <v>2.23</v>
      </c>
      <c r="AC33" s="52" t="s">
        <v>438</v>
      </c>
      <c r="AD33" s="52" t="s">
        <v>438</v>
      </c>
      <c r="AE33" s="53">
        <v>2.3283582089552235</v>
      </c>
      <c r="AF33" s="54" t="s">
        <v>127</v>
      </c>
    </row>
    <row r="34" spans="1:32" s="30" customFormat="1" ht="15.75" hidden="1" outlineLevel="1" x14ac:dyDescent="0.3">
      <c r="A34" s="30">
        <f t="shared" si="7"/>
        <v>26</v>
      </c>
      <c r="C34" s="79"/>
      <c r="D34" s="80"/>
      <c r="E34" s="81"/>
      <c r="F34" s="81"/>
      <c r="G34" s="82"/>
      <c r="H34" s="83"/>
      <c r="I34" s="50" t="s">
        <v>438</v>
      </c>
      <c r="J34" s="51" t="s">
        <v>438</v>
      </c>
      <c r="K34" s="52" t="s">
        <v>438</v>
      </c>
      <c r="L34" s="52" t="s">
        <v>438</v>
      </c>
      <c r="M34" s="55" t="s">
        <v>438</v>
      </c>
      <c r="N34" s="56" t="s">
        <v>438</v>
      </c>
      <c r="O34" s="57" t="s">
        <v>438</v>
      </c>
      <c r="P34" s="51" t="s">
        <v>438</v>
      </c>
      <c r="Q34" s="52" t="s">
        <v>438</v>
      </c>
      <c r="R34" s="52" t="s">
        <v>438</v>
      </c>
      <c r="S34" s="53" t="s">
        <v>438</v>
      </c>
      <c r="T34" s="54" t="s">
        <v>438</v>
      </c>
      <c r="U34" s="50" t="s">
        <v>694</v>
      </c>
      <c r="V34" s="51">
        <v>2.42</v>
      </c>
      <c r="W34" s="52" t="s">
        <v>438</v>
      </c>
      <c r="X34" s="52" t="s">
        <v>438</v>
      </c>
      <c r="Y34" s="53" t="s">
        <v>127</v>
      </c>
      <c r="Z34" s="54">
        <v>4.1489361702127665</v>
      </c>
      <c r="AA34" s="50" t="s">
        <v>765</v>
      </c>
      <c r="AB34" s="51">
        <v>-0.34</v>
      </c>
      <c r="AC34" s="52" t="s">
        <v>438</v>
      </c>
      <c r="AD34" s="52" t="s">
        <v>438</v>
      </c>
      <c r="AE34" s="53" t="s">
        <v>87</v>
      </c>
      <c r="AF34" s="54" t="s">
        <v>87</v>
      </c>
    </row>
    <row r="35" spans="1:32" s="30" customFormat="1" ht="15.75" hidden="1" outlineLevel="1" x14ac:dyDescent="0.3">
      <c r="A35" s="30">
        <f t="shared" si="7"/>
        <v>27</v>
      </c>
      <c r="C35" s="79"/>
      <c r="D35" s="80"/>
      <c r="E35" s="81"/>
      <c r="F35" s="81"/>
      <c r="G35" s="82"/>
      <c r="H35" s="83"/>
      <c r="I35" s="50" t="s">
        <v>438</v>
      </c>
      <c r="J35" s="51" t="s">
        <v>438</v>
      </c>
      <c r="K35" s="52" t="s">
        <v>438</v>
      </c>
      <c r="L35" s="52" t="s">
        <v>438</v>
      </c>
      <c r="M35" s="55" t="s">
        <v>438</v>
      </c>
      <c r="N35" s="56" t="s">
        <v>438</v>
      </c>
      <c r="O35" s="57" t="s">
        <v>438</v>
      </c>
      <c r="P35" s="51" t="s">
        <v>438</v>
      </c>
      <c r="Q35" s="52" t="s">
        <v>438</v>
      </c>
      <c r="R35" s="52" t="s">
        <v>438</v>
      </c>
      <c r="S35" s="53" t="s">
        <v>438</v>
      </c>
      <c r="T35" s="54" t="s">
        <v>438</v>
      </c>
      <c r="U35" s="50" t="s">
        <v>695</v>
      </c>
      <c r="V35" s="51">
        <v>-0.35</v>
      </c>
      <c r="W35" s="52" t="s">
        <v>438</v>
      </c>
      <c r="X35" s="52" t="s">
        <v>438</v>
      </c>
      <c r="Y35" s="53" t="s">
        <v>106</v>
      </c>
      <c r="Z35" s="54" t="s">
        <v>87</v>
      </c>
      <c r="AA35" s="50" t="s">
        <v>766</v>
      </c>
      <c r="AB35" s="51">
        <v>-0.06</v>
      </c>
      <c r="AC35" s="52" t="s">
        <v>438</v>
      </c>
      <c r="AD35" s="52" t="s">
        <v>438</v>
      </c>
      <c r="AE35" s="53" t="s">
        <v>87</v>
      </c>
      <c r="AF35" s="54" t="s">
        <v>106</v>
      </c>
    </row>
    <row r="36" spans="1:32" s="30" customFormat="1" ht="15.75" hidden="1" outlineLevel="1" x14ac:dyDescent="0.3">
      <c r="A36" s="30">
        <f t="shared" si="7"/>
        <v>28</v>
      </c>
      <c r="C36" s="79"/>
      <c r="D36" s="80"/>
      <c r="E36" s="81"/>
      <c r="F36" s="81"/>
      <c r="G36" s="82"/>
      <c r="H36" s="83"/>
      <c r="I36" s="50" t="s">
        <v>438</v>
      </c>
      <c r="J36" s="51" t="s">
        <v>438</v>
      </c>
      <c r="K36" s="52" t="s">
        <v>438</v>
      </c>
      <c r="L36" s="52" t="s">
        <v>438</v>
      </c>
      <c r="M36" s="55" t="s">
        <v>438</v>
      </c>
      <c r="N36" s="56" t="s">
        <v>438</v>
      </c>
      <c r="O36" s="57" t="s">
        <v>438</v>
      </c>
      <c r="P36" s="51" t="s">
        <v>438</v>
      </c>
      <c r="Q36" s="52" t="s">
        <v>438</v>
      </c>
      <c r="R36" s="52" t="s">
        <v>438</v>
      </c>
      <c r="S36" s="53" t="s">
        <v>438</v>
      </c>
      <c r="T36" s="54" t="s">
        <v>438</v>
      </c>
      <c r="U36" s="50" t="s">
        <v>696</v>
      </c>
      <c r="V36" s="51">
        <v>-0.31</v>
      </c>
      <c r="W36" s="52" t="s">
        <v>438</v>
      </c>
      <c r="X36" s="52" t="s">
        <v>438</v>
      </c>
      <c r="Y36" s="53" t="s">
        <v>87</v>
      </c>
      <c r="Z36" s="54" t="s">
        <v>106</v>
      </c>
      <c r="AA36" s="50" t="s">
        <v>767</v>
      </c>
      <c r="AB36" s="51">
        <v>3.19</v>
      </c>
      <c r="AC36" s="52" t="s">
        <v>438</v>
      </c>
      <c r="AD36" s="52" t="s">
        <v>438</v>
      </c>
      <c r="AE36" s="53">
        <v>-0.43838028169014087</v>
      </c>
      <c r="AF36" s="54" t="s">
        <v>127</v>
      </c>
    </row>
    <row r="37" spans="1:32" s="30" customFormat="1" ht="15.75" hidden="1" outlineLevel="1" x14ac:dyDescent="0.3">
      <c r="A37" s="30">
        <f t="shared" si="7"/>
        <v>29</v>
      </c>
      <c r="C37" s="79"/>
      <c r="D37" s="80"/>
      <c r="E37" s="81"/>
      <c r="F37" s="81"/>
      <c r="G37" s="82"/>
      <c r="H37" s="83"/>
      <c r="I37" s="50" t="s">
        <v>438</v>
      </c>
      <c r="J37" s="51" t="s">
        <v>438</v>
      </c>
      <c r="K37" s="52" t="s">
        <v>438</v>
      </c>
      <c r="L37" s="52" t="s">
        <v>438</v>
      </c>
      <c r="M37" s="55" t="s">
        <v>438</v>
      </c>
      <c r="N37" s="56" t="s">
        <v>438</v>
      </c>
      <c r="O37" s="57" t="s">
        <v>438</v>
      </c>
      <c r="P37" s="51" t="s">
        <v>438</v>
      </c>
      <c r="Q37" s="52" t="s">
        <v>438</v>
      </c>
      <c r="R37" s="52" t="s">
        <v>438</v>
      </c>
      <c r="S37" s="53" t="s">
        <v>438</v>
      </c>
      <c r="T37" s="54" t="s">
        <v>438</v>
      </c>
      <c r="U37" s="50" t="s">
        <v>697</v>
      </c>
      <c r="V37" s="51">
        <v>1.72</v>
      </c>
      <c r="W37" s="52" t="s">
        <v>438</v>
      </c>
      <c r="X37" s="52" t="s">
        <v>438</v>
      </c>
      <c r="Y37" s="53">
        <v>3</v>
      </c>
      <c r="Z37" s="54" t="s">
        <v>127</v>
      </c>
      <c r="AA37" s="50" t="s">
        <v>768</v>
      </c>
      <c r="AB37" s="51">
        <v>0.35</v>
      </c>
      <c r="AC37" s="52" t="s">
        <v>438</v>
      </c>
      <c r="AD37" s="52" t="s">
        <v>438</v>
      </c>
      <c r="AE37" s="53" t="s">
        <v>127</v>
      </c>
      <c r="AF37" s="54" t="s">
        <v>127</v>
      </c>
    </row>
    <row r="38" spans="1:32" s="30" customFormat="1" ht="15.75" hidden="1" outlineLevel="1" x14ac:dyDescent="0.3">
      <c r="A38" s="30">
        <f t="shared" si="7"/>
        <v>30</v>
      </c>
      <c r="C38" s="79"/>
      <c r="D38" s="80"/>
      <c r="E38" s="81"/>
      <c r="F38" s="81"/>
      <c r="G38" s="82"/>
      <c r="H38" s="83"/>
      <c r="I38" s="50" t="s">
        <v>438</v>
      </c>
      <c r="J38" s="51" t="s">
        <v>438</v>
      </c>
      <c r="K38" s="52" t="s">
        <v>438</v>
      </c>
      <c r="L38" s="52" t="s">
        <v>438</v>
      </c>
      <c r="M38" s="55" t="s">
        <v>438</v>
      </c>
      <c r="N38" s="56" t="s">
        <v>438</v>
      </c>
      <c r="O38" s="57" t="s">
        <v>438</v>
      </c>
      <c r="P38" s="51" t="s">
        <v>438</v>
      </c>
      <c r="Q38" s="52" t="s">
        <v>438</v>
      </c>
      <c r="R38" s="52" t="s">
        <v>438</v>
      </c>
      <c r="S38" s="53" t="s">
        <v>438</v>
      </c>
      <c r="T38" s="54" t="s">
        <v>438</v>
      </c>
      <c r="U38" s="50" t="s">
        <v>438</v>
      </c>
      <c r="V38" s="51" t="s">
        <v>438</v>
      </c>
      <c r="W38" s="52" t="s">
        <v>438</v>
      </c>
      <c r="X38" s="52" t="s">
        <v>438</v>
      </c>
      <c r="Y38" s="53" t="s">
        <v>438</v>
      </c>
      <c r="Z38" s="54" t="s">
        <v>438</v>
      </c>
      <c r="AA38" s="50" t="s">
        <v>438</v>
      </c>
      <c r="AB38" s="51" t="s">
        <v>438</v>
      </c>
      <c r="AC38" s="52" t="s">
        <v>438</v>
      </c>
      <c r="AD38" s="52" t="s">
        <v>438</v>
      </c>
      <c r="AE38" s="53" t="s">
        <v>438</v>
      </c>
      <c r="AF38" s="54" t="s">
        <v>438</v>
      </c>
    </row>
    <row r="39" spans="1:32" s="30" customFormat="1" ht="15.75" hidden="1" outlineLevel="1" x14ac:dyDescent="0.3">
      <c r="A39" s="30">
        <f t="shared" si="7"/>
        <v>31</v>
      </c>
      <c r="C39" s="79"/>
      <c r="D39" s="80"/>
      <c r="E39" s="81"/>
      <c r="F39" s="81"/>
      <c r="G39" s="82"/>
      <c r="H39" s="83"/>
      <c r="I39" s="50" t="s">
        <v>438</v>
      </c>
      <c r="J39" s="51" t="s">
        <v>438</v>
      </c>
      <c r="K39" s="52" t="s">
        <v>438</v>
      </c>
      <c r="L39" s="52" t="s">
        <v>438</v>
      </c>
      <c r="M39" s="55" t="s">
        <v>438</v>
      </c>
      <c r="N39" s="56" t="s">
        <v>438</v>
      </c>
      <c r="O39" s="57" t="s">
        <v>438</v>
      </c>
      <c r="P39" s="51" t="s">
        <v>438</v>
      </c>
      <c r="Q39" s="52" t="s">
        <v>438</v>
      </c>
      <c r="R39" s="52" t="s">
        <v>438</v>
      </c>
      <c r="S39" s="53" t="s">
        <v>438</v>
      </c>
      <c r="T39" s="54" t="s">
        <v>438</v>
      </c>
      <c r="U39" s="50" t="s">
        <v>438</v>
      </c>
      <c r="V39" s="51" t="s">
        <v>438</v>
      </c>
      <c r="W39" s="52" t="s">
        <v>438</v>
      </c>
      <c r="X39" s="52" t="s">
        <v>438</v>
      </c>
      <c r="Y39" s="53" t="s">
        <v>438</v>
      </c>
      <c r="Z39" s="54" t="s">
        <v>438</v>
      </c>
      <c r="AA39" s="50" t="s">
        <v>438</v>
      </c>
      <c r="AB39" s="51" t="s">
        <v>438</v>
      </c>
      <c r="AC39" s="52" t="s">
        <v>438</v>
      </c>
      <c r="AD39" s="52" t="s">
        <v>438</v>
      </c>
      <c r="AE39" s="53" t="s">
        <v>438</v>
      </c>
      <c r="AF39" s="54" t="s">
        <v>438</v>
      </c>
    </row>
    <row r="40" spans="1:32" s="30" customFormat="1" ht="15.75" hidden="1" outlineLevel="1" x14ac:dyDescent="0.3">
      <c r="A40" s="30">
        <f t="shared" si="7"/>
        <v>32</v>
      </c>
      <c r="C40" s="79"/>
      <c r="D40" s="80"/>
      <c r="E40" s="81"/>
      <c r="F40" s="81"/>
      <c r="G40" s="82"/>
      <c r="H40" s="83"/>
      <c r="I40" s="50" t="s">
        <v>438</v>
      </c>
      <c r="J40" s="51" t="s">
        <v>438</v>
      </c>
      <c r="K40" s="52" t="s">
        <v>438</v>
      </c>
      <c r="L40" s="52" t="s">
        <v>438</v>
      </c>
      <c r="M40" s="55" t="s">
        <v>438</v>
      </c>
      <c r="N40" s="56" t="s">
        <v>438</v>
      </c>
      <c r="O40" s="57" t="s">
        <v>438</v>
      </c>
      <c r="P40" s="51" t="s">
        <v>438</v>
      </c>
      <c r="Q40" s="52" t="s">
        <v>438</v>
      </c>
      <c r="R40" s="52" t="s">
        <v>438</v>
      </c>
      <c r="S40" s="53" t="s">
        <v>438</v>
      </c>
      <c r="T40" s="54" t="s">
        <v>438</v>
      </c>
      <c r="U40" s="50" t="s">
        <v>438</v>
      </c>
      <c r="V40" s="51" t="s">
        <v>438</v>
      </c>
      <c r="W40" s="52" t="s">
        <v>438</v>
      </c>
      <c r="X40" s="52" t="s">
        <v>438</v>
      </c>
      <c r="Y40" s="53" t="s">
        <v>438</v>
      </c>
      <c r="Z40" s="54" t="s">
        <v>438</v>
      </c>
      <c r="AA40" s="50" t="s">
        <v>438</v>
      </c>
      <c r="AB40" s="51" t="s">
        <v>438</v>
      </c>
      <c r="AC40" s="52" t="s">
        <v>438</v>
      </c>
      <c r="AD40" s="52" t="s">
        <v>438</v>
      </c>
      <c r="AE40" s="53" t="s">
        <v>438</v>
      </c>
      <c r="AF40" s="54" t="s">
        <v>438</v>
      </c>
    </row>
    <row r="41" spans="1:32" s="30" customFormat="1" ht="15.75" hidden="1" outlineLevel="1" x14ac:dyDescent="0.3">
      <c r="A41" s="30">
        <f t="shared" si="7"/>
        <v>33</v>
      </c>
      <c r="C41" s="79"/>
      <c r="D41" s="80"/>
      <c r="E41" s="81"/>
      <c r="F41" s="81"/>
      <c r="G41" s="82"/>
      <c r="H41" s="83"/>
      <c r="I41" s="50" t="s">
        <v>438</v>
      </c>
      <c r="J41" s="51" t="s">
        <v>438</v>
      </c>
      <c r="K41" s="52" t="s">
        <v>438</v>
      </c>
      <c r="L41" s="52" t="s">
        <v>438</v>
      </c>
      <c r="M41" s="55" t="s">
        <v>438</v>
      </c>
      <c r="N41" s="56" t="s">
        <v>438</v>
      </c>
      <c r="O41" s="57" t="s">
        <v>438</v>
      </c>
      <c r="P41" s="51" t="s">
        <v>438</v>
      </c>
      <c r="Q41" s="52" t="s">
        <v>438</v>
      </c>
      <c r="R41" s="52" t="s">
        <v>438</v>
      </c>
      <c r="S41" s="53" t="s">
        <v>438</v>
      </c>
      <c r="T41" s="54" t="s">
        <v>438</v>
      </c>
      <c r="U41" s="50" t="s">
        <v>438</v>
      </c>
      <c r="V41" s="51" t="s">
        <v>438</v>
      </c>
      <c r="W41" s="52" t="s">
        <v>438</v>
      </c>
      <c r="X41" s="52" t="s">
        <v>438</v>
      </c>
      <c r="Y41" s="53" t="s">
        <v>438</v>
      </c>
      <c r="Z41" s="54" t="s">
        <v>438</v>
      </c>
      <c r="AA41" s="50" t="s">
        <v>438</v>
      </c>
      <c r="AB41" s="51" t="s">
        <v>438</v>
      </c>
      <c r="AC41" s="52" t="s">
        <v>438</v>
      </c>
      <c r="AD41" s="52" t="s">
        <v>438</v>
      </c>
      <c r="AE41" s="53" t="s">
        <v>438</v>
      </c>
      <c r="AF41" s="54" t="s">
        <v>438</v>
      </c>
    </row>
    <row r="42" spans="1:32" s="30" customFormat="1" ht="15.75" hidden="1" outlineLevel="1" x14ac:dyDescent="0.3">
      <c r="A42" s="30">
        <f t="shared" si="7"/>
        <v>34</v>
      </c>
      <c r="C42" s="79"/>
      <c r="D42" s="80"/>
      <c r="E42" s="81"/>
      <c r="F42" s="81"/>
      <c r="G42" s="82"/>
      <c r="H42" s="83"/>
      <c r="I42" s="50" t="s">
        <v>438</v>
      </c>
      <c r="J42" s="51" t="s">
        <v>438</v>
      </c>
      <c r="K42" s="52" t="s">
        <v>438</v>
      </c>
      <c r="L42" s="52" t="s">
        <v>438</v>
      </c>
      <c r="M42" s="55" t="s">
        <v>438</v>
      </c>
      <c r="N42" s="56" t="s">
        <v>438</v>
      </c>
      <c r="O42" s="57" t="s">
        <v>438</v>
      </c>
      <c r="P42" s="51" t="s">
        <v>438</v>
      </c>
      <c r="Q42" s="52" t="s">
        <v>438</v>
      </c>
      <c r="R42" s="52" t="s">
        <v>438</v>
      </c>
      <c r="S42" s="53" t="s">
        <v>438</v>
      </c>
      <c r="T42" s="54" t="s">
        <v>438</v>
      </c>
      <c r="U42" s="50" t="s">
        <v>438</v>
      </c>
      <c r="V42" s="51" t="s">
        <v>438</v>
      </c>
      <c r="W42" s="52" t="s">
        <v>438</v>
      </c>
      <c r="X42" s="52" t="s">
        <v>438</v>
      </c>
      <c r="Y42" s="53" t="s">
        <v>438</v>
      </c>
      <c r="Z42" s="54" t="s">
        <v>438</v>
      </c>
      <c r="AA42" s="50" t="s">
        <v>438</v>
      </c>
      <c r="AB42" s="51" t="s">
        <v>438</v>
      </c>
      <c r="AC42" s="52" t="s">
        <v>438</v>
      </c>
      <c r="AD42" s="52" t="s">
        <v>438</v>
      </c>
      <c r="AE42" s="53" t="s">
        <v>438</v>
      </c>
      <c r="AF42" s="54" t="s">
        <v>438</v>
      </c>
    </row>
    <row r="43" spans="1:32" s="30" customFormat="1" ht="15.75" hidden="1" outlineLevel="1" x14ac:dyDescent="0.3">
      <c r="A43" s="30">
        <f t="shared" si="7"/>
        <v>35</v>
      </c>
      <c r="C43" s="79"/>
      <c r="D43" s="80"/>
      <c r="E43" s="81"/>
      <c r="F43" s="81"/>
      <c r="G43" s="82"/>
      <c r="H43" s="83"/>
      <c r="I43" s="50" t="s">
        <v>438</v>
      </c>
      <c r="J43" s="51" t="s">
        <v>438</v>
      </c>
      <c r="K43" s="52" t="s">
        <v>438</v>
      </c>
      <c r="L43" s="52" t="s">
        <v>438</v>
      </c>
      <c r="M43" s="55" t="s">
        <v>438</v>
      </c>
      <c r="N43" s="56" t="s">
        <v>438</v>
      </c>
      <c r="O43" s="57" t="s">
        <v>438</v>
      </c>
      <c r="P43" s="51" t="s">
        <v>438</v>
      </c>
      <c r="Q43" s="52" t="s">
        <v>438</v>
      </c>
      <c r="R43" s="52" t="s">
        <v>438</v>
      </c>
      <c r="S43" s="53" t="s">
        <v>438</v>
      </c>
      <c r="T43" s="54" t="s">
        <v>438</v>
      </c>
      <c r="U43" s="50" t="s">
        <v>438</v>
      </c>
      <c r="V43" s="51" t="s">
        <v>438</v>
      </c>
      <c r="W43" s="52" t="s">
        <v>438</v>
      </c>
      <c r="X43" s="52" t="s">
        <v>438</v>
      </c>
      <c r="Y43" s="53" t="s">
        <v>438</v>
      </c>
      <c r="Z43" s="54" t="s">
        <v>438</v>
      </c>
      <c r="AA43" s="50" t="s">
        <v>438</v>
      </c>
      <c r="AB43" s="51" t="s">
        <v>438</v>
      </c>
      <c r="AC43" s="52" t="s">
        <v>438</v>
      </c>
      <c r="AD43" s="52" t="s">
        <v>438</v>
      </c>
      <c r="AE43" s="53" t="s">
        <v>438</v>
      </c>
      <c r="AF43" s="54" t="s">
        <v>438</v>
      </c>
    </row>
    <row r="44" spans="1:32" s="30" customFormat="1" ht="15.75" hidden="1" outlineLevel="1" x14ac:dyDescent="0.3">
      <c r="A44" s="30">
        <f t="shared" si="7"/>
        <v>36</v>
      </c>
      <c r="C44" s="79"/>
      <c r="D44" s="80"/>
      <c r="E44" s="81"/>
      <c r="F44" s="81"/>
      <c r="G44" s="82"/>
      <c r="H44" s="83"/>
      <c r="I44" s="50" t="s">
        <v>438</v>
      </c>
      <c r="J44" s="51" t="s">
        <v>438</v>
      </c>
      <c r="K44" s="52" t="s">
        <v>438</v>
      </c>
      <c r="L44" s="52" t="s">
        <v>438</v>
      </c>
      <c r="M44" s="55" t="s">
        <v>438</v>
      </c>
      <c r="N44" s="56" t="s">
        <v>438</v>
      </c>
      <c r="O44" s="57" t="s">
        <v>438</v>
      </c>
      <c r="P44" s="51" t="s">
        <v>438</v>
      </c>
      <c r="Q44" s="52" t="s">
        <v>438</v>
      </c>
      <c r="R44" s="52" t="s">
        <v>438</v>
      </c>
      <c r="S44" s="53" t="s">
        <v>438</v>
      </c>
      <c r="T44" s="54" t="s">
        <v>438</v>
      </c>
      <c r="U44" s="50" t="s">
        <v>438</v>
      </c>
      <c r="V44" s="51" t="s">
        <v>438</v>
      </c>
      <c r="W44" s="52" t="s">
        <v>438</v>
      </c>
      <c r="X44" s="52" t="s">
        <v>438</v>
      </c>
      <c r="Y44" s="53" t="s">
        <v>438</v>
      </c>
      <c r="Z44" s="54" t="s">
        <v>438</v>
      </c>
      <c r="AA44" s="50" t="s">
        <v>438</v>
      </c>
      <c r="AB44" s="51" t="s">
        <v>438</v>
      </c>
      <c r="AC44" s="52" t="s">
        <v>438</v>
      </c>
      <c r="AD44" s="52" t="s">
        <v>438</v>
      </c>
      <c r="AE44" s="53" t="s">
        <v>438</v>
      </c>
      <c r="AF44" s="54" t="s">
        <v>438</v>
      </c>
    </row>
    <row r="45" spans="1:32" s="30" customFormat="1" ht="15.75" hidden="1" outlineLevel="1" x14ac:dyDescent="0.3">
      <c r="A45" s="30">
        <f t="shared" si="7"/>
        <v>37</v>
      </c>
      <c r="C45" s="79"/>
      <c r="D45" s="80"/>
      <c r="E45" s="81"/>
      <c r="F45" s="81"/>
      <c r="G45" s="82"/>
      <c r="H45" s="83"/>
      <c r="I45" s="50" t="s">
        <v>438</v>
      </c>
      <c r="J45" s="51" t="s">
        <v>438</v>
      </c>
      <c r="K45" s="52" t="s">
        <v>438</v>
      </c>
      <c r="L45" s="52" t="s">
        <v>438</v>
      </c>
      <c r="M45" s="55" t="s">
        <v>438</v>
      </c>
      <c r="N45" s="56" t="s">
        <v>438</v>
      </c>
      <c r="O45" s="57" t="s">
        <v>438</v>
      </c>
      <c r="P45" s="51" t="s">
        <v>438</v>
      </c>
      <c r="Q45" s="52" t="s">
        <v>438</v>
      </c>
      <c r="R45" s="52" t="s">
        <v>438</v>
      </c>
      <c r="S45" s="53" t="s">
        <v>438</v>
      </c>
      <c r="T45" s="54" t="s">
        <v>438</v>
      </c>
      <c r="U45" s="50" t="s">
        <v>438</v>
      </c>
      <c r="V45" s="51" t="s">
        <v>438</v>
      </c>
      <c r="W45" s="52" t="s">
        <v>438</v>
      </c>
      <c r="X45" s="52" t="s">
        <v>438</v>
      </c>
      <c r="Y45" s="53" t="s">
        <v>438</v>
      </c>
      <c r="Z45" s="54" t="s">
        <v>438</v>
      </c>
      <c r="AA45" s="50" t="s">
        <v>438</v>
      </c>
      <c r="AB45" s="51" t="s">
        <v>438</v>
      </c>
      <c r="AC45" s="52" t="s">
        <v>438</v>
      </c>
      <c r="AD45" s="52" t="s">
        <v>438</v>
      </c>
      <c r="AE45" s="53" t="s">
        <v>438</v>
      </c>
      <c r="AF45" s="54" t="s">
        <v>438</v>
      </c>
    </row>
    <row r="46" spans="1:32" s="30" customFormat="1" ht="15.75" hidden="1" outlineLevel="1" x14ac:dyDescent="0.3">
      <c r="A46" s="30">
        <f t="shared" si="7"/>
        <v>38</v>
      </c>
      <c r="C46" s="79"/>
      <c r="D46" s="80"/>
      <c r="E46" s="81"/>
      <c r="F46" s="81"/>
      <c r="G46" s="82"/>
      <c r="H46" s="83"/>
      <c r="I46" s="50" t="s">
        <v>438</v>
      </c>
      <c r="J46" s="51" t="s">
        <v>438</v>
      </c>
      <c r="K46" s="52" t="s">
        <v>438</v>
      </c>
      <c r="L46" s="52" t="s">
        <v>438</v>
      </c>
      <c r="M46" s="55" t="s">
        <v>438</v>
      </c>
      <c r="N46" s="56" t="s">
        <v>438</v>
      </c>
      <c r="O46" s="57" t="s">
        <v>438</v>
      </c>
      <c r="P46" s="51" t="s">
        <v>438</v>
      </c>
      <c r="Q46" s="52" t="s">
        <v>438</v>
      </c>
      <c r="R46" s="52" t="s">
        <v>438</v>
      </c>
      <c r="S46" s="53" t="s">
        <v>438</v>
      </c>
      <c r="T46" s="54" t="s">
        <v>438</v>
      </c>
      <c r="U46" s="50" t="s">
        <v>438</v>
      </c>
      <c r="V46" s="51" t="s">
        <v>438</v>
      </c>
      <c r="W46" s="52" t="s">
        <v>438</v>
      </c>
      <c r="X46" s="52" t="s">
        <v>438</v>
      </c>
      <c r="Y46" s="53" t="s">
        <v>438</v>
      </c>
      <c r="Z46" s="54" t="s">
        <v>438</v>
      </c>
      <c r="AA46" s="50" t="s">
        <v>438</v>
      </c>
      <c r="AB46" s="51" t="s">
        <v>438</v>
      </c>
      <c r="AC46" s="52" t="s">
        <v>438</v>
      </c>
      <c r="AD46" s="52" t="s">
        <v>438</v>
      </c>
      <c r="AE46" s="53" t="s">
        <v>438</v>
      </c>
      <c r="AF46" s="54" t="s">
        <v>438</v>
      </c>
    </row>
    <row r="47" spans="1:32" s="30" customFormat="1" ht="15.75" hidden="1" outlineLevel="1" x14ac:dyDescent="0.3">
      <c r="A47" s="30">
        <f t="shared" si="7"/>
        <v>39</v>
      </c>
      <c r="C47" s="79"/>
      <c r="D47" s="80"/>
      <c r="E47" s="81"/>
      <c r="F47" s="81"/>
      <c r="G47" s="82"/>
      <c r="H47" s="83"/>
      <c r="I47" s="50" t="s">
        <v>438</v>
      </c>
      <c r="J47" s="51" t="s">
        <v>438</v>
      </c>
      <c r="K47" s="52" t="s">
        <v>438</v>
      </c>
      <c r="L47" s="52" t="s">
        <v>438</v>
      </c>
      <c r="M47" s="55" t="s">
        <v>438</v>
      </c>
      <c r="N47" s="56" t="s">
        <v>438</v>
      </c>
      <c r="O47" s="57" t="s">
        <v>438</v>
      </c>
      <c r="P47" s="51" t="s">
        <v>438</v>
      </c>
      <c r="Q47" s="52" t="s">
        <v>438</v>
      </c>
      <c r="R47" s="52" t="s">
        <v>438</v>
      </c>
      <c r="S47" s="53" t="s">
        <v>438</v>
      </c>
      <c r="T47" s="54" t="s">
        <v>438</v>
      </c>
      <c r="U47" s="50" t="s">
        <v>438</v>
      </c>
      <c r="V47" s="51" t="s">
        <v>438</v>
      </c>
      <c r="W47" s="52" t="s">
        <v>438</v>
      </c>
      <c r="X47" s="52" t="s">
        <v>438</v>
      </c>
      <c r="Y47" s="53" t="s">
        <v>438</v>
      </c>
      <c r="Z47" s="54" t="s">
        <v>438</v>
      </c>
      <c r="AA47" s="50" t="s">
        <v>438</v>
      </c>
      <c r="AB47" s="51" t="s">
        <v>438</v>
      </c>
      <c r="AC47" s="52" t="s">
        <v>438</v>
      </c>
      <c r="AD47" s="52" t="s">
        <v>438</v>
      </c>
      <c r="AE47" s="53" t="s">
        <v>438</v>
      </c>
      <c r="AF47" s="54" t="s">
        <v>438</v>
      </c>
    </row>
    <row r="48" spans="1:32" s="30" customFormat="1" ht="15.75" hidden="1" outlineLevel="1" x14ac:dyDescent="0.3">
      <c r="A48" s="30">
        <f t="shared" si="7"/>
        <v>40</v>
      </c>
      <c r="C48" s="79"/>
      <c r="D48" s="80"/>
      <c r="E48" s="81"/>
      <c r="F48" s="81"/>
      <c r="G48" s="82"/>
      <c r="H48" s="83"/>
      <c r="I48" s="50" t="s">
        <v>438</v>
      </c>
      <c r="J48" s="51" t="s">
        <v>438</v>
      </c>
      <c r="K48" s="52" t="s">
        <v>438</v>
      </c>
      <c r="L48" s="52" t="s">
        <v>438</v>
      </c>
      <c r="M48" s="55" t="s">
        <v>438</v>
      </c>
      <c r="N48" s="56" t="s">
        <v>438</v>
      </c>
      <c r="O48" s="57" t="s">
        <v>438</v>
      </c>
      <c r="P48" s="51" t="s">
        <v>438</v>
      </c>
      <c r="Q48" s="52" t="s">
        <v>438</v>
      </c>
      <c r="R48" s="52" t="s">
        <v>438</v>
      </c>
      <c r="S48" s="53" t="s">
        <v>438</v>
      </c>
      <c r="T48" s="54" t="s">
        <v>438</v>
      </c>
      <c r="U48" s="50" t="s">
        <v>438</v>
      </c>
      <c r="V48" s="51" t="s">
        <v>438</v>
      </c>
      <c r="W48" s="52" t="s">
        <v>438</v>
      </c>
      <c r="X48" s="52" t="s">
        <v>438</v>
      </c>
      <c r="Y48" s="53" t="s">
        <v>438</v>
      </c>
      <c r="Z48" s="54" t="s">
        <v>438</v>
      </c>
      <c r="AA48" s="50" t="s">
        <v>438</v>
      </c>
      <c r="AB48" s="51" t="s">
        <v>438</v>
      </c>
      <c r="AC48" s="52" t="s">
        <v>438</v>
      </c>
      <c r="AD48" s="52" t="s">
        <v>438</v>
      </c>
      <c r="AE48" s="53" t="s">
        <v>438</v>
      </c>
      <c r="AF48" s="54" t="s">
        <v>438</v>
      </c>
    </row>
    <row r="49" spans="1:32" s="30" customFormat="1" ht="15.75" hidden="1" outlineLevel="1" x14ac:dyDescent="0.3">
      <c r="A49" s="30">
        <f t="shared" si="7"/>
        <v>41</v>
      </c>
      <c r="C49" s="79"/>
      <c r="D49" s="80"/>
      <c r="E49" s="81"/>
      <c r="F49" s="81"/>
      <c r="G49" s="82"/>
      <c r="H49" s="83"/>
      <c r="I49" s="50" t="s">
        <v>438</v>
      </c>
      <c r="J49" s="51" t="s">
        <v>438</v>
      </c>
      <c r="K49" s="52" t="s">
        <v>438</v>
      </c>
      <c r="L49" s="52" t="s">
        <v>438</v>
      </c>
      <c r="M49" s="55" t="s">
        <v>438</v>
      </c>
      <c r="N49" s="56" t="s">
        <v>438</v>
      </c>
      <c r="O49" s="57" t="s">
        <v>438</v>
      </c>
      <c r="P49" s="51" t="s">
        <v>438</v>
      </c>
      <c r="Q49" s="52" t="s">
        <v>438</v>
      </c>
      <c r="R49" s="52" t="s">
        <v>438</v>
      </c>
      <c r="S49" s="53" t="s">
        <v>438</v>
      </c>
      <c r="T49" s="54" t="s">
        <v>438</v>
      </c>
      <c r="U49" s="50" t="s">
        <v>438</v>
      </c>
      <c r="V49" s="51" t="s">
        <v>438</v>
      </c>
      <c r="W49" s="52" t="s">
        <v>438</v>
      </c>
      <c r="X49" s="52" t="s">
        <v>438</v>
      </c>
      <c r="Y49" s="53" t="s">
        <v>438</v>
      </c>
      <c r="Z49" s="54" t="s">
        <v>438</v>
      </c>
      <c r="AA49" s="50" t="s">
        <v>438</v>
      </c>
      <c r="AB49" s="51" t="s">
        <v>438</v>
      </c>
      <c r="AC49" s="52" t="s">
        <v>438</v>
      </c>
      <c r="AD49" s="52" t="s">
        <v>438</v>
      </c>
      <c r="AE49" s="53" t="s">
        <v>438</v>
      </c>
      <c r="AF49" s="54" t="s">
        <v>438</v>
      </c>
    </row>
    <row r="50" spans="1:32" s="30" customFormat="1" ht="15.75" hidden="1" outlineLevel="1" x14ac:dyDescent="0.3">
      <c r="A50" s="30">
        <f t="shared" si="7"/>
        <v>42</v>
      </c>
      <c r="C50" s="84"/>
      <c r="D50" s="85"/>
      <c r="E50" s="86"/>
      <c r="F50" s="86"/>
      <c r="G50" s="85"/>
      <c r="H50" s="87"/>
      <c r="I50" s="60"/>
      <c r="J50" s="61"/>
      <c r="K50" s="62"/>
      <c r="L50" s="62"/>
      <c r="M50" s="61"/>
      <c r="N50" s="63"/>
      <c r="O50" s="57"/>
      <c r="P50" s="58"/>
      <c r="Q50" s="59"/>
      <c r="R50" s="59"/>
      <c r="S50" s="58"/>
      <c r="T50" s="58"/>
      <c r="U50" s="60"/>
      <c r="V50" s="61"/>
      <c r="W50" s="62"/>
      <c r="X50" s="62"/>
      <c r="Y50" s="61"/>
      <c r="Z50" s="63"/>
      <c r="AA50" s="60"/>
      <c r="AB50" s="61"/>
      <c r="AC50" s="62"/>
      <c r="AD50" s="62"/>
      <c r="AE50" s="61"/>
      <c r="AF50" s="63"/>
    </row>
    <row r="51" spans="1:32" s="30" customFormat="1" ht="15.75" collapsed="1" x14ac:dyDescent="0.3">
      <c r="B51" s="30">
        <f>ROW()-ROW($B$8)</f>
        <v>43</v>
      </c>
      <c r="C51" s="44">
        <f>AA9+3</f>
        <v>42681</v>
      </c>
      <c r="D51" s="45" t="s">
        <v>72</v>
      </c>
      <c r="E51" s="46" t="s">
        <v>20</v>
      </c>
      <c r="F51" s="47" t="s">
        <v>21</v>
      </c>
      <c r="G51" s="45" t="s">
        <v>28</v>
      </c>
      <c r="H51" s="48" t="s">
        <v>29</v>
      </c>
      <c r="I51" s="44">
        <f>C51+1</f>
        <v>42682</v>
      </c>
      <c r="J51" s="45" t="s">
        <v>72</v>
      </c>
      <c r="K51" s="46" t="s">
        <v>20</v>
      </c>
      <c r="L51" s="47" t="s">
        <v>21</v>
      </c>
      <c r="M51" s="45" t="s">
        <v>28</v>
      </c>
      <c r="N51" s="48" t="s">
        <v>29</v>
      </c>
      <c r="O51" s="44">
        <f>I51+1</f>
        <v>42683</v>
      </c>
      <c r="P51" s="45" t="s">
        <v>72</v>
      </c>
      <c r="Q51" s="46" t="s">
        <v>20</v>
      </c>
      <c r="R51" s="47" t="s">
        <v>21</v>
      </c>
      <c r="S51" s="45" t="s">
        <v>28</v>
      </c>
      <c r="T51" s="48" t="s">
        <v>29</v>
      </c>
      <c r="U51" s="44">
        <f>O51+1</f>
        <v>42684</v>
      </c>
      <c r="V51" s="45" t="s">
        <v>72</v>
      </c>
      <c r="W51" s="46" t="s">
        <v>20</v>
      </c>
      <c r="X51" s="47" t="s">
        <v>21</v>
      </c>
      <c r="Y51" s="45" t="s">
        <v>28</v>
      </c>
      <c r="Z51" s="48" t="s">
        <v>29</v>
      </c>
      <c r="AA51" s="44">
        <f>U51+1</f>
        <v>42685</v>
      </c>
      <c r="AB51" s="45" t="s">
        <v>72</v>
      </c>
      <c r="AC51" s="46" t="s">
        <v>20</v>
      </c>
      <c r="AD51" s="47" t="s">
        <v>21</v>
      </c>
      <c r="AE51" s="45" t="s">
        <v>28</v>
      </c>
      <c r="AF51" s="48" t="s">
        <v>29</v>
      </c>
    </row>
    <row r="52" spans="1:32" s="30" customFormat="1" ht="15.75" x14ac:dyDescent="0.3">
      <c r="A52" s="30">
        <v>2</v>
      </c>
      <c r="C52" s="50" t="s">
        <v>806</v>
      </c>
      <c r="D52" s="51">
        <v>68.959999999999994</v>
      </c>
      <c r="E52" s="52">
        <v>69.81</v>
      </c>
      <c r="F52" s="52">
        <v>86.89</v>
      </c>
      <c r="G52" s="55">
        <v>0.14799400699184284</v>
      </c>
      <c r="H52" s="56">
        <v>0.62603159632162231</v>
      </c>
      <c r="I52" s="50" t="s">
        <v>602</v>
      </c>
      <c r="J52" s="51">
        <v>55.09</v>
      </c>
      <c r="K52" s="52">
        <v>56.34</v>
      </c>
      <c r="L52" s="52">
        <v>101.95</v>
      </c>
      <c r="M52" s="53">
        <v>-5.3924094109565446E-2</v>
      </c>
      <c r="N52" s="54">
        <v>0.32875060299083469</v>
      </c>
      <c r="O52" s="50" t="s">
        <v>105</v>
      </c>
      <c r="P52" s="51">
        <v>-297.51</v>
      </c>
      <c r="Q52" s="52">
        <v>-227.9</v>
      </c>
      <c r="R52" s="52">
        <v>-14.74</v>
      </c>
      <c r="S52" s="53" t="s">
        <v>106</v>
      </c>
      <c r="T52" s="54" t="s">
        <v>106</v>
      </c>
      <c r="U52" s="50" t="s">
        <v>698</v>
      </c>
      <c r="V52" s="51">
        <v>58.13</v>
      </c>
      <c r="W52" s="52">
        <v>61.2</v>
      </c>
      <c r="X52" s="52">
        <v>57.4</v>
      </c>
      <c r="Y52" s="53">
        <v>-1.9730185497470409E-2</v>
      </c>
      <c r="Z52" s="54">
        <v>-6.9175340272217722E-2</v>
      </c>
      <c r="AA52" s="50" t="s">
        <v>769</v>
      </c>
      <c r="AB52" s="51">
        <v>485.67</v>
      </c>
      <c r="AC52" s="52">
        <v>434.03</v>
      </c>
      <c r="AD52" s="52">
        <v>159.5</v>
      </c>
      <c r="AE52" s="53">
        <v>0.47396054628224582</v>
      </c>
      <c r="AF52" s="54">
        <v>0.78561711827640712</v>
      </c>
    </row>
    <row r="53" spans="1:32" s="30" customFormat="1" ht="15.75" x14ac:dyDescent="0.3">
      <c r="A53" s="30">
        <f>A52+1</f>
        <v>3</v>
      </c>
      <c r="C53" s="50" t="s">
        <v>807</v>
      </c>
      <c r="D53" s="51">
        <v>147.83000000000001</v>
      </c>
      <c r="E53" s="52">
        <v>117.13</v>
      </c>
      <c r="F53" s="52">
        <v>50.66</v>
      </c>
      <c r="G53" s="55">
        <v>14.947141316073356</v>
      </c>
      <c r="H53" s="56">
        <v>0.39422804866547212</v>
      </c>
      <c r="I53" s="50" t="s">
        <v>131</v>
      </c>
      <c r="J53" s="51">
        <v>-2.12</v>
      </c>
      <c r="K53" s="52">
        <v>29.17</v>
      </c>
      <c r="L53" s="52">
        <v>75.64</v>
      </c>
      <c r="M53" s="53" t="s">
        <v>87</v>
      </c>
      <c r="N53" s="54" t="s">
        <v>87</v>
      </c>
      <c r="O53" s="50" t="s">
        <v>644</v>
      </c>
      <c r="P53" s="51">
        <v>1.99</v>
      </c>
      <c r="Q53" s="52">
        <v>14.59</v>
      </c>
      <c r="R53" s="52">
        <v>15.17</v>
      </c>
      <c r="S53" s="53">
        <v>-0.95391384900416865</v>
      </c>
      <c r="T53" s="54">
        <v>-0.92839150773659584</v>
      </c>
      <c r="U53" s="50" t="s">
        <v>221</v>
      </c>
      <c r="V53" s="51">
        <v>187.82</v>
      </c>
      <c r="W53" s="52">
        <v>132.59</v>
      </c>
      <c r="X53" s="52">
        <v>48.33</v>
      </c>
      <c r="Y53" s="53">
        <v>-0.66207876792429066</v>
      </c>
      <c r="Z53" s="54">
        <v>0.55274470899470907</v>
      </c>
      <c r="AA53" s="50" t="s">
        <v>770</v>
      </c>
      <c r="AB53" s="51">
        <v>106.89</v>
      </c>
      <c r="AC53" s="52">
        <v>131.22</v>
      </c>
      <c r="AD53" s="52">
        <v>33.01</v>
      </c>
      <c r="AE53" s="53">
        <v>-0.44475611656537317</v>
      </c>
      <c r="AF53" s="54" t="s">
        <v>127</v>
      </c>
    </row>
    <row r="54" spans="1:32" s="30" customFormat="1" ht="15.75" x14ac:dyDescent="0.3">
      <c r="A54" s="30">
        <f t="shared" ref="A54:A102" si="8">A53+1</f>
        <v>4</v>
      </c>
      <c r="C54" s="50" t="s">
        <v>808</v>
      </c>
      <c r="D54" s="51">
        <v>63.09</v>
      </c>
      <c r="E54" s="52">
        <v>70.959999999999994</v>
      </c>
      <c r="F54" s="52">
        <v>53.7</v>
      </c>
      <c r="G54" s="55">
        <v>4.6095174929530858E-2</v>
      </c>
      <c r="H54" s="56" t="s">
        <v>127</v>
      </c>
      <c r="I54" s="50" t="s">
        <v>603</v>
      </c>
      <c r="J54" s="51">
        <v>28.75</v>
      </c>
      <c r="K54" s="52">
        <v>50.49</v>
      </c>
      <c r="L54" s="52">
        <v>58.96</v>
      </c>
      <c r="M54" s="53">
        <v>-0.53418664938431626</v>
      </c>
      <c r="N54" s="54">
        <v>-0.14637767220902609</v>
      </c>
      <c r="O54" s="50" t="s">
        <v>645</v>
      </c>
      <c r="P54" s="51">
        <v>4.4400000000000004</v>
      </c>
      <c r="Q54" s="52">
        <v>20.079999999999998</v>
      </c>
      <c r="R54" s="52">
        <v>11.48</v>
      </c>
      <c r="S54" s="53">
        <v>-0.85494936295328317</v>
      </c>
      <c r="T54" s="54">
        <v>-0.97065044949762025</v>
      </c>
      <c r="U54" s="50" t="s">
        <v>699</v>
      </c>
      <c r="V54" s="51">
        <v>48.21</v>
      </c>
      <c r="W54" s="52">
        <v>56.87</v>
      </c>
      <c r="X54" s="52">
        <v>60.81</v>
      </c>
      <c r="Y54" s="53">
        <v>-0.46799823438534538</v>
      </c>
      <c r="Z54" s="54">
        <v>0.59003957783641159</v>
      </c>
      <c r="AA54" s="50" t="s">
        <v>771</v>
      </c>
      <c r="AB54" s="51">
        <v>27.07</v>
      </c>
      <c r="AC54" s="52" t="s">
        <v>438</v>
      </c>
      <c r="AD54" s="52" t="s">
        <v>438</v>
      </c>
      <c r="AE54" s="53">
        <v>-0.15538221528861151</v>
      </c>
      <c r="AF54" s="54">
        <v>-8.0615610113594638E-3</v>
      </c>
    </row>
    <row r="55" spans="1:32" s="30" customFormat="1" ht="15.75" x14ac:dyDescent="0.3">
      <c r="A55" s="30">
        <f t="shared" si="8"/>
        <v>5</v>
      </c>
      <c r="C55" s="50" t="s">
        <v>809</v>
      </c>
      <c r="D55" s="51">
        <v>56.95</v>
      </c>
      <c r="E55" s="52">
        <v>54.59</v>
      </c>
      <c r="F55" s="52">
        <v>37.380000000000003</v>
      </c>
      <c r="G55" s="55">
        <v>8.9535106179452928E-2</v>
      </c>
      <c r="H55" s="56">
        <v>0.32719645770216754</v>
      </c>
      <c r="I55" s="50" t="s">
        <v>604</v>
      </c>
      <c r="J55" s="51">
        <v>20.05</v>
      </c>
      <c r="K55" s="52">
        <v>26.53</v>
      </c>
      <c r="L55" s="52">
        <v>21.17</v>
      </c>
      <c r="M55" s="53">
        <v>-0.21403371226969814</v>
      </c>
      <c r="N55" s="54">
        <v>-0.21464943204073639</v>
      </c>
      <c r="O55" s="50" t="s">
        <v>646</v>
      </c>
      <c r="P55" s="51">
        <v>1.36</v>
      </c>
      <c r="Q55" s="52">
        <v>33.15</v>
      </c>
      <c r="R55" s="52">
        <v>24.5</v>
      </c>
      <c r="S55" s="53">
        <v>-0.96269884805266048</v>
      </c>
      <c r="T55" s="54">
        <v>-0.91923990498812347</v>
      </c>
      <c r="U55" s="50" t="s">
        <v>700</v>
      </c>
      <c r="V55" s="51">
        <v>12.22</v>
      </c>
      <c r="W55" s="52">
        <v>12.89</v>
      </c>
      <c r="X55" s="52">
        <v>20.8</v>
      </c>
      <c r="Y55" s="53">
        <v>0.38391845979614958</v>
      </c>
      <c r="Z55" s="54">
        <v>-5.9999999999999942E-2</v>
      </c>
      <c r="AA55" s="50" t="s">
        <v>772</v>
      </c>
      <c r="AB55" s="51">
        <v>6.57</v>
      </c>
      <c r="AC55" s="52" t="s">
        <v>438</v>
      </c>
      <c r="AD55" s="52" t="s">
        <v>438</v>
      </c>
      <c r="AE55" s="53" t="s">
        <v>127</v>
      </c>
      <c r="AF55" s="54">
        <v>-0.42114537444933919</v>
      </c>
    </row>
    <row r="56" spans="1:32" s="30" customFormat="1" ht="15.75" x14ac:dyDescent="0.3">
      <c r="A56" s="30">
        <f t="shared" si="8"/>
        <v>6</v>
      </c>
      <c r="C56" s="50" t="s">
        <v>810</v>
      </c>
      <c r="D56" s="51">
        <v>12.92</v>
      </c>
      <c r="E56" s="52">
        <v>15.6</v>
      </c>
      <c r="F56" s="52">
        <v>19.93</v>
      </c>
      <c r="G56" s="55">
        <v>-0.28381374722838137</v>
      </c>
      <c r="H56" s="56">
        <v>1.4014869888475836</v>
      </c>
      <c r="I56" s="50" t="s">
        <v>605</v>
      </c>
      <c r="J56" s="51">
        <v>46.19</v>
      </c>
      <c r="K56" s="52" t="s">
        <v>438</v>
      </c>
      <c r="L56" s="52" t="s">
        <v>438</v>
      </c>
      <c r="M56" s="53">
        <v>-0.25210492227979275</v>
      </c>
      <c r="N56" s="54">
        <v>0.82352941176470584</v>
      </c>
      <c r="O56" s="50" t="s">
        <v>647</v>
      </c>
      <c r="P56" s="51">
        <v>3.32</v>
      </c>
      <c r="Q56" s="52">
        <v>6.87</v>
      </c>
      <c r="R56" s="52">
        <v>5.05</v>
      </c>
      <c r="S56" s="53">
        <v>-0.49924585218702866</v>
      </c>
      <c r="T56" s="54">
        <v>-0.46278317152103565</v>
      </c>
      <c r="U56" s="50" t="s">
        <v>701</v>
      </c>
      <c r="V56" s="51">
        <v>198.66</v>
      </c>
      <c r="W56" s="52">
        <v>230.92</v>
      </c>
      <c r="X56" s="52">
        <v>157.69</v>
      </c>
      <c r="Y56" s="53">
        <v>-0.33738034088255897</v>
      </c>
      <c r="Z56" s="54">
        <v>0.32351765489673556</v>
      </c>
      <c r="AA56" s="50" t="s">
        <v>773</v>
      </c>
      <c r="AB56" s="51">
        <v>52.08</v>
      </c>
      <c r="AC56" s="52">
        <v>50.84</v>
      </c>
      <c r="AD56" s="52">
        <v>44</v>
      </c>
      <c r="AE56" s="53">
        <v>-0.13069604406609914</v>
      </c>
      <c r="AF56" s="54">
        <v>0.12996311564330654</v>
      </c>
    </row>
    <row r="57" spans="1:32" s="30" customFormat="1" ht="15.75" x14ac:dyDescent="0.3">
      <c r="A57" s="30">
        <f t="shared" si="8"/>
        <v>7</v>
      </c>
      <c r="C57" s="50" t="s">
        <v>193</v>
      </c>
      <c r="D57" s="51">
        <v>151.06</v>
      </c>
      <c r="E57" s="52">
        <v>104.97</v>
      </c>
      <c r="F57" s="52">
        <v>4.05</v>
      </c>
      <c r="G57" s="55" t="s">
        <v>127</v>
      </c>
      <c r="H57" s="56" t="s">
        <v>127</v>
      </c>
      <c r="I57" s="50" t="s">
        <v>606</v>
      </c>
      <c r="J57" s="51">
        <v>6.65</v>
      </c>
      <c r="K57" s="52">
        <v>24.03</v>
      </c>
      <c r="L57" s="52">
        <v>5.18</v>
      </c>
      <c r="M57" s="53">
        <v>0.28378378378378399</v>
      </c>
      <c r="N57" s="54">
        <v>-0.80646100116414432</v>
      </c>
      <c r="O57" s="50" t="s">
        <v>648</v>
      </c>
      <c r="P57" s="51">
        <v>6.8</v>
      </c>
      <c r="Q57" s="52">
        <v>10.53</v>
      </c>
      <c r="R57" s="52">
        <v>11.45</v>
      </c>
      <c r="S57" s="53">
        <v>-0.17775090689238204</v>
      </c>
      <c r="T57" s="54">
        <v>-0.39285714285714279</v>
      </c>
      <c r="U57" s="50" t="s">
        <v>437</v>
      </c>
      <c r="V57" s="51">
        <v>16.18</v>
      </c>
      <c r="W57" s="52">
        <v>16.100000000000001</v>
      </c>
      <c r="X57" s="52">
        <v>17</v>
      </c>
      <c r="Y57" s="53">
        <v>2.4783147459725985E-3</v>
      </c>
      <c r="Z57" s="54">
        <v>0.19058130978660781</v>
      </c>
      <c r="AA57" s="50" t="s">
        <v>774</v>
      </c>
      <c r="AB57" s="51">
        <v>9.69</v>
      </c>
      <c r="AC57" s="52">
        <v>14.5</v>
      </c>
      <c r="AD57" s="52">
        <v>14.6</v>
      </c>
      <c r="AE57" s="53">
        <v>-0.40842490842490842</v>
      </c>
      <c r="AF57" s="54">
        <v>-0.12781278127812779</v>
      </c>
    </row>
    <row r="58" spans="1:32" s="30" customFormat="1" ht="15.75" x14ac:dyDescent="0.3">
      <c r="A58" s="30">
        <f t="shared" si="8"/>
        <v>8</v>
      </c>
      <c r="C58" s="50" t="s">
        <v>811</v>
      </c>
      <c r="D58" s="51">
        <v>3.78</v>
      </c>
      <c r="E58" s="52">
        <v>7.68</v>
      </c>
      <c r="F58" s="52">
        <v>16.2</v>
      </c>
      <c r="G58" s="55">
        <v>-0.61818181818181817</v>
      </c>
      <c r="H58" s="56">
        <v>-0.22381930184804932</v>
      </c>
      <c r="I58" s="50" t="s">
        <v>607</v>
      </c>
      <c r="J58" s="51">
        <v>19.7</v>
      </c>
      <c r="K58" s="52">
        <v>25.55</v>
      </c>
      <c r="L58" s="52">
        <v>32.33</v>
      </c>
      <c r="M58" s="53">
        <v>-0.18087318087318094</v>
      </c>
      <c r="N58" s="54">
        <v>-0.28233151183970862</v>
      </c>
      <c r="O58" s="50" t="s">
        <v>359</v>
      </c>
      <c r="P58" s="51">
        <v>6.13</v>
      </c>
      <c r="Q58" s="52">
        <v>4.9400000000000004</v>
      </c>
      <c r="R58" s="52">
        <v>5.18</v>
      </c>
      <c r="S58" s="53" t="s">
        <v>127</v>
      </c>
      <c r="T58" s="54">
        <v>8.1128747795414347E-2</v>
      </c>
      <c r="U58" s="50" t="s">
        <v>215</v>
      </c>
      <c r="V58" s="51">
        <v>68.09</v>
      </c>
      <c r="W58" s="52">
        <v>48</v>
      </c>
      <c r="X58" s="52">
        <v>8.8800000000000008</v>
      </c>
      <c r="Y58" s="53">
        <v>-6.930016402405681E-2</v>
      </c>
      <c r="Z58" s="54">
        <v>2.1922175339896861</v>
      </c>
      <c r="AA58" s="50" t="s">
        <v>775</v>
      </c>
      <c r="AB58" s="51">
        <v>37.409999999999997</v>
      </c>
      <c r="AC58" s="52">
        <v>29.56</v>
      </c>
      <c r="AD58" s="52">
        <v>15.2</v>
      </c>
      <c r="AE58" s="53">
        <v>0.16651075771749291</v>
      </c>
      <c r="AF58" s="54">
        <v>-6.1465127947817444E-2</v>
      </c>
    </row>
    <row r="59" spans="1:32" s="30" customFormat="1" ht="15.75" x14ac:dyDescent="0.3">
      <c r="A59" s="30">
        <f t="shared" si="8"/>
        <v>9</v>
      </c>
      <c r="C59" s="50" t="s">
        <v>812</v>
      </c>
      <c r="D59" s="51">
        <v>3.95</v>
      </c>
      <c r="E59" s="52">
        <v>9.3699999999999992</v>
      </c>
      <c r="F59" s="52">
        <v>11.77</v>
      </c>
      <c r="G59" s="55" t="s">
        <v>127</v>
      </c>
      <c r="H59" s="56">
        <v>0.46296296296296302</v>
      </c>
      <c r="I59" s="50" t="s">
        <v>608</v>
      </c>
      <c r="J59" s="51">
        <v>30.94</v>
      </c>
      <c r="K59" s="52">
        <v>33.35</v>
      </c>
      <c r="L59" s="52">
        <v>29.86</v>
      </c>
      <c r="M59" s="53">
        <v>-0.18493150684931503</v>
      </c>
      <c r="N59" s="54">
        <v>-2.7044025157232698E-2</v>
      </c>
      <c r="O59" s="50" t="s">
        <v>395</v>
      </c>
      <c r="P59" s="51">
        <v>-20.38</v>
      </c>
      <c r="Q59" s="52">
        <v>-4.29</v>
      </c>
      <c r="R59" s="52">
        <v>-2.9</v>
      </c>
      <c r="S59" s="53" t="s">
        <v>106</v>
      </c>
      <c r="T59" s="54" t="s">
        <v>87</v>
      </c>
      <c r="U59" s="50" t="s">
        <v>702</v>
      </c>
      <c r="V59" s="51">
        <v>5.73</v>
      </c>
      <c r="W59" s="52">
        <v>6</v>
      </c>
      <c r="X59" s="52">
        <v>9.4</v>
      </c>
      <c r="Y59" s="53">
        <v>-0.10468749999999993</v>
      </c>
      <c r="Z59" s="54">
        <v>1.9086294416243659</v>
      </c>
      <c r="AA59" s="50" t="s">
        <v>167</v>
      </c>
      <c r="AB59" s="51">
        <v>-17.079999999999998</v>
      </c>
      <c r="AC59" s="52">
        <v>1.57</v>
      </c>
      <c r="AD59" s="52">
        <v>25.16</v>
      </c>
      <c r="AE59" s="53" t="s">
        <v>87</v>
      </c>
      <c r="AF59" s="54" t="s">
        <v>87</v>
      </c>
    </row>
    <row r="60" spans="1:32" s="30" customFormat="1" ht="15.75" x14ac:dyDescent="0.3">
      <c r="A60" s="30">
        <f t="shared" si="8"/>
        <v>10</v>
      </c>
      <c r="C60" s="50" t="s">
        <v>813</v>
      </c>
      <c r="D60" s="51">
        <v>53.44</v>
      </c>
      <c r="E60" s="52" t="s">
        <v>438</v>
      </c>
      <c r="F60" s="52" t="s">
        <v>438</v>
      </c>
      <c r="G60" s="55">
        <v>4.1483622350674372</v>
      </c>
      <c r="H60" s="56" t="s">
        <v>127</v>
      </c>
      <c r="I60" s="50" t="s">
        <v>609</v>
      </c>
      <c r="J60" s="51">
        <v>10.97</v>
      </c>
      <c r="K60" s="52">
        <v>11.85</v>
      </c>
      <c r="L60" s="52">
        <v>29.75</v>
      </c>
      <c r="M60" s="53">
        <v>0.24376417233560099</v>
      </c>
      <c r="N60" s="54">
        <v>0.17703862660944214</v>
      </c>
      <c r="O60" s="50" t="s">
        <v>649</v>
      </c>
      <c r="P60" s="51">
        <v>1.84</v>
      </c>
      <c r="Q60" s="52" t="s">
        <v>438</v>
      </c>
      <c r="R60" s="52" t="s">
        <v>438</v>
      </c>
      <c r="S60" s="53">
        <v>0.2432432432432432</v>
      </c>
      <c r="T60" s="54">
        <v>-0.50270270270270268</v>
      </c>
      <c r="U60" s="50" t="s">
        <v>703</v>
      </c>
      <c r="V60" s="51">
        <v>5.4</v>
      </c>
      <c r="W60" s="52">
        <v>6</v>
      </c>
      <c r="X60" s="52" t="s">
        <v>438</v>
      </c>
      <c r="Y60" s="53" t="s">
        <v>127</v>
      </c>
      <c r="Z60" s="54" t="s">
        <v>127</v>
      </c>
      <c r="AA60" s="50" t="s">
        <v>403</v>
      </c>
      <c r="AB60" s="51">
        <v>33.909999999999997</v>
      </c>
      <c r="AC60" s="52">
        <v>30.38</v>
      </c>
      <c r="AD60" s="52">
        <v>20.87</v>
      </c>
      <c r="AE60" s="53">
        <v>0.32616347281971048</v>
      </c>
      <c r="AF60" s="54">
        <v>0.66962087641555867</v>
      </c>
    </row>
    <row r="61" spans="1:32" s="30" customFormat="1" ht="15.75" x14ac:dyDescent="0.3">
      <c r="A61" s="30">
        <f t="shared" si="8"/>
        <v>11</v>
      </c>
      <c r="C61" s="50" t="s">
        <v>814</v>
      </c>
      <c r="D61" s="51">
        <v>-2.5299999999999998</v>
      </c>
      <c r="E61" s="52">
        <v>3.5</v>
      </c>
      <c r="F61" s="52">
        <v>9</v>
      </c>
      <c r="G61" s="55" t="s">
        <v>87</v>
      </c>
      <c r="H61" s="56" t="s">
        <v>87</v>
      </c>
      <c r="I61" s="50" t="s">
        <v>610</v>
      </c>
      <c r="J61" s="51">
        <v>8.75</v>
      </c>
      <c r="K61" s="52" t="s">
        <v>438</v>
      </c>
      <c r="L61" s="52" t="s">
        <v>438</v>
      </c>
      <c r="M61" s="53">
        <v>0.75</v>
      </c>
      <c r="N61" s="54">
        <v>0.21866295264623958</v>
      </c>
      <c r="O61" s="50" t="s">
        <v>650</v>
      </c>
      <c r="P61" s="51">
        <v>4.43</v>
      </c>
      <c r="Q61" s="52" t="s">
        <v>438</v>
      </c>
      <c r="R61" s="52" t="s">
        <v>438</v>
      </c>
      <c r="S61" s="53" t="s">
        <v>127</v>
      </c>
      <c r="T61" s="54">
        <v>0.72373540856031138</v>
      </c>
      <c r="U61" s="50" t="s">
        <v>704</v>
      </c>
      <c r="V61" s="51">
        <v>0.53</v>
      </c>
      <c r="W61" s="52" t="s">
        <v>438</v>
      </c>
      <c r="X61" s="52" t="s">
        <v>438</v>
      </c>
      <c r="Y61" s="53">
        <v>-0.88935281837160751</v>
      </c>
      <c r="Z61" s="54">
        <v>-0.70555555555555549</v>
      </c>
      <c r="AA61" s="50" t="s">
        <v>185</v>
      </c>
      <c r="AB61" s="51">
        <v>-0.81</v>
      </c>
      <c r="AC61" s="52" t="s">
        <v>438</v>
      </c>
      <c r="AD61" s="52" t="s">
        <v>438</v>
      </c>
      <c r="AE61" s="53" t="s">
        <v>87</v>
      </c>
      <c r="AF61" s="54" t="s">
        <v>87</v>
      </c>
    </row>
    <row r="62" spans="1:32" s="30" customFormat="1" ht="15.75" x14ac:dyDescent="0.3">
      <c r="A62" s="30">
        <f t="shared" si="8"/>
        <v>12</v>
      </c>
      <c r="C62" s="50" t="s">
        <v>815</v>
      </c>
      <c r="D62" s="51">
        <v>2.6</v>
      </c>
      <c r="E62" s="52" t="s">
        <v>438</v>
      </c>
      <c r="F62" s="52" t="s">
        <v>438</v>
      </c>
      <c r="G62" s="55">
        <v>4.5319148936170217</v>
      </c>
      <c r="H62" s="56">
        <v>1.7659574468085109</v>
      </c>
      <c r="I62" s="50" t="s">
        <v>287</v>
      </c>
      <c r="J62" s="51">
        <v>8.6199999999999992</v>
      </c>
      <c r="K62" s="52">
        <v>3.5</v>
      </c>
      <c r="L62" s="52">
        <v>4.9000000000000004</v>
      </c>
      <c r="M62" s="53">
        <v>0.5787545787545787</v>
      </c>
      <c r="N62" s="54">
        <v>2.1575091575091574</v>
      </c>
      <c r="O62" s="50" t="s">
        <v>417</v>
      </c>
      <c r="P62" s="51">
        <v>-1.8</v>
      </c>
      <c r="Q62" s="52" t="s">
        <v>438</v>
      </c>
      <c r="R62" s="52" t="s">
        <v>438</v>
      </c>
      <c r="S62" s="53" t="s">
        <v>106</v>
      </c>
      <c r="T62" s="54" t="s">
        <v>106</v>
      </c>
      <c r="U62" s="50" t="s">
        <v>705</v>
      </c>
      <c r="V62" s="51">
        <v>0.43</v>
      </c>
      <c r="W62" s="52">
        <v>0.57999999999999996</v>
      </c>
      <c r="X62" s="52">
        <v>1.22</v>
      </c>
      <c r="Y62" s="53">
        <v>-0.50574712643678166</v>
      </c>
      <c r="Z62" s="54">
        <v>-0.54255319148936176</v>
      </c>
      <c r="AA62" s="50" t="s">
        <v>776</v>
      </c>
      <c r="AB62" s="51">
        <v>37.659999999999997</v>
      </c>
      <c r="AC62" s="52">
        <v>30.8</v>
      </c>
      <c r="AD62" s="52">
        <v>30.7</v>
      </c>
      <c r="AE62" s="53">
        <v>-0.26373411534701863</v>
      </c>
      <c r="AF62" s="54">
        <v>3.0364415862808141</v>
      </c>
    </row>
    <row r="63" spans="1:32" s="30" customFormat="1" ht="15.75" x14ac:dyDescent="0.3">
      <c r="A63" s="30">
        <f t="shared" si="8"/>
        <v>13</v>
      </c>
      <c r="C63" s="50" t="s">
        <v>816</v>
      </c>
      <c r="D63" s="51">
        <v>5.54</v>
      </c>
      <c r="E63" s="52">
        <v>9.9499999999999993</v>
      </c>
      <c r="F63" s="52">
        <v>4.4000000000000004</v>
      </c>
      <c r="G63" s="55">
        <v>-0.7128045619491965</v>
      </c>
      <c r="H63" s="56">
        <v>-0.3005050505050505</v>
      </c>
      <c r="I63" s="50" t="s">
        <v>611</v>
      </c>
      <c r="J63" s="51">
        <v>12.05</v>
      </c>
      <c r="K63" s="52">
        <v>10.5</v>
      </c>
      <c r="L63" s="52">
        <v>8.8000000000000007</v>
      </c>
      <c r="M63" s="53">
        <v>-8.5041761579346953E-2</v>
      </c>
      <c r="N63" s="54">
        <v>6.3548102383053973E-2</v>
      </c>
      <c r="O63" s="50" t="s">
        <v>651</v>
      </c>
      <c r="P63" s="51">
        <v>2.12</v>
      </c>
      <c r="Q63" s="52">
        <v>2.5</v>
      </c>
      <c r="R63" s="52">
        <v>3</v>
      </c>
      <c r="S63" s="53">
        <v>-0.34161490683229812</v>
      </c>
      <c r="T63" s="54">
        <v>-0.11666666666666659</v>
      </c>
      <c r="U63" s="50" t="s">
        <v>706</v>
      </c>
      <c r="V63" s="51">
        <v>4.1500000000000004</v>
      </c>
      <c r="W63" s="52">
        <v>6.67</v>
      </c>
      <c r="X63" s="52">
        <v>7.38</v>
      </c>
      <c r="Y63" s="53">
        <v>-0.27574171029668415</v>
      </c>
      <c r="Z63" s="54" t="s">
        <v>438</v>
      </c>
      <c r="AA63" s="50" t="s">
        <v>777</v>
      </c>
      <c r="AB63" s="51">
        <v>26.13</v>
      </c>
      <c r="AC63" s="52">
        <v>26.51</v>
      </c>
      <c r="AD63" s="52">
        <v>22.1</v>
      </c>
      <c r="AE63" s="53">
        <v>1.0022988505747126</v>
      </c>
      <c r="AF63" s="54">
        <v>-0.35845813896390866</v>
      </c>
    </row>
    <row r="64" spans="1:32" s="30" customFormat="1" ht="15.75" x14ac:dyDescent="0.3">
      <c r="A64" s="30">
        <f t="shared" si="8"/>
        <v>14</v>
      </c>
      <c r="C64" s="50" t="s">
        <v>817</v>
      </c>
      <c r="D64" s="51">
        <v>3.03</v>
      </c>
      <c r="E64" s="52" t="s">
        <v>438</v>
      </c>
      <c r="F64" s="52" t="s">
        <v>438</v>
      </c>
      <c r="G64" s="55" t="s">
        <v>127</v>
      </c>
      <c r="H64" s="56" t="s">
        <v>127</v>
      </c>
      <c r="I64" s="50" t="s">
        <v>612</v>
      </c>
      <c r="J64" s="51">
        <v>5.7</v>
      </c>
      <c r="K64" s="52">
        <v>7.56</v>
      </c>
      <c r="L64" s="52">
        <v>6.1</v>
      </c>
      <c r="M64" s="53">
        <v>-0.38043478260869557</v>
      </c>
      <c r="N64" s="54">
        <v>-3.2258064516129004E-2</v>
      </c>
      <c r="O64" s="50" t="s">
        <v>652</v>
      </c>
      <c r="P64" s="51">
        <v>4.67</v>
      </c>
      <c r="Q64" s="52" t="s">
        <v>438</v>
      </c>
      <c r="R64" s="52" t="s">
        <v>438</v>
      </c>
      <c r="S64" s="53">
        <v>4.7085201793721998E-2</v>
      </c>
      <c r="T64" s="54">
        <v>1.1520737327188941</v>
      </c>
      <c r="U64" s="50" t="s">
        <v>707</v>
      </c>
      <c r="V64" s="51">
        <v>3.76</v>
      </c>
      <c r="W64" s="52">
        <v>6.7</v>
      </c>
      <c r="X64" s="52">
        <v>6.7</v>
      </c>
      <c r="Y64" s="53">
        <v>-0.53291925465838519</v>
      </c>
      <c r="Z64" s="54">
        <v>-0.7327647476901209</v>
      </c>
      <c r="AA64" s="50" t="s">
        <v>778</v>
      </c>
      <c r="AB64" s="51">
        <v>6.61</v>
      </c>
      <c r="AC64" s="52" t="s">
        <v>438</v>
      </c>
      <c r="AD64" s="52">
        <v>12.7</v>
      </c>
      <c r="AE64" s="53">
        <v>0.12224108658743638</v>
      </c>
      <c r="AF64" s="54" t="s">
        <v>127</v>
      </c>
    </row>
    <row r="65" spans="1:32" s="30" customFormat="1" ht="15.75" x14ac:dyDescent="0.3">
      <c r="A65" s="30">
        <f t="shared" si="8"/>
        <v>15</v>
      </c>
      <c r="C65" s="50" t="s">
        <v>818</v>
      </c>
      <c r="D65" s="51">
        <v>-0.11</v>
      </c>
      <c r="E65" s="52" t="s">
        <v>438</v>
      </c>
      <c r="F65" s="52" t="s">
        <v>438</v>
      </c>
      <c r="G65" s="55" t="s">
        <v>87</v>
      </c>
      <c r="H65" s="56" t="s">
        <v>106</v>
      </c>
      <c r="I65" s="50" t="s">
        <v>613</v>
      </c>
      <c r="J65" s="51">
        <v>3.59</v>
      </c>
      <c r="K65" s="52" t="s">
        <v>438</v>
      </c>
      <c r="L65" s="52" t="s">
        <v>438</v>
      </c>
      <c r="M65" s="53">
        <v>-0.52069425901201605</v>
      </c>
      <c r="N65" s="54">
        <v>-0.6256517205422315</v>
      </c>
      <c r="O65" s="50" t="s">
        <v>653</v>
      </c>
      <c r="P65" s="51">
        <v>2.15</v>
      </c>
      <c r="Q65" s="52" t="s">
        <v>438</v>
      </c>
      <c r="R65" s="52" t="s">
        <v>438</v>
      </c>
      <c r="S65" s="53">
        <v>-0.72041612483745121</v>
      </c>
      <c r="T65" s="54">
        <v>-0.75086906141367327</v>
      </c>
      <c r="U65" s="50" t="s">
        <v>708</v>
      </c>
      <c r="V65" s="51">
        <v>14.14</v>
      </c>
      <c r="W65" s="52" t="s">
        <v>438</v>
      </c>
      <c r="X65" s="52" t="s">
        <v>438</v>
      </c>
      <c r="Y65" s="53">
        <v>0.49313621964097143</v>
      </c>
      <c r="Z65" s="54">
        <v>1.1653905053598774</v>
      </c>
      <c r="AA65" s="50" t="s">
        <v>779</v>
      </c>
      <c r="AB65" s="51">
        <v>23.43</v>
      </c>
      <c r="AC65" s="52">
        <v>21.48</v>
      </c>
      <c r="AD65" s="52">
        <v>22.3</v>
      </c>
      <c r="AE65" s="53">
        <v>0.2516025641025641</v>
      </c>
      <c r="AF65" s="54">
        <v>6.8886861313868453E-2</v>
      </c>
    </row>
    <row r="66" spans="1:32" s="30" customFormat="1" ht="15.75" x14ac:dyDescent="0.3">
      <c r="A66" s="30">
        <f t="shared" si="8"/>
        <v>16</v>
      </c>
      <c r="C66" s="50" t="s">
        <v>819</v>
      </c>
      <c r="D66" s="51">
        <v>2.02</v>
      </c>
      <c r="E66" s="52" t="s">
        <v>438</v>
      </c>
      <c r="F66" s="52" t="s">
        <v>438</v>
      </c>
      <c r="G66" s="55">
        <v>0</v>
      </c>
      <c r="H66" s="56">
        <v>-4.7169811320754707E-2</v>
      </c>
      <c r="I66" s="50" t="s">
        <v>323</v>
      </c>
      <c r="J66" s="51">
        <v>6.31</v>
      </c>
      <c r="K66" s="52">
        <v>4.1500000000000004</v>
      </c>
      <c r="L66" s="52">
        <v>5</v>
      </c>
      <c r="M66" s="53" t="s">
        <v>127</v>
      </c>
      <c r="N66" s="54" t="s">
        <v>438</v>
      </c>
      <c r="O66" s="50" t="s">
        <v>654</v>
      </c>
      <c r="P66" s="51">
        <v>-2.74</v>
      </c>
      <c r="Q66" s="52" t="s">
        <v>438</v>
      </c>
      <c r="R66" s="52">
        <v>-0.1</v>
      </c>
      <c r="S66" s="53" t="s">
        <v>106</v>
      </c>
      <c r="T66" s="54" t="s">
        <v>87</v>
      </c>
      <c r="U66" s="50" t="s">
        <v>391</v>
      </c>
      <c r="V66" s="51">
        <v>-19.850000000000001</v>
      </c>
      <c r="W66" s="52">
        <v>5.6</v>
      </c>
      <c r="X66" s="52">
        <v>10.9</v>
      </c>
      <c r="Y66" s="53" t="s">
        <v>87</v>
      </c>
      <c r="Z66" s="54" t="s">
        <v>87</v>
      </c>
      <c r="AA66" s="50" t="s">
        <v>780</v>
      </c>
      <c r="AB66" s="51">
        <v>28.94</v>
      </c>
      <c r="AC66" s="52">
        <v>30.1</v>
      </c>
      <c r="AD66" s="52" t="s">
        <v>438</v>
      </c>
      <c r="AE66" s="53">
        <v>0.46309403437815977</v>
      </c>
      <c r="AF66" s="54">
        <v>-7.539936102236422E-2</v>
      </c>
    </row>
    <row r="67" spans="1:32" s="30" customFormat="1" ht="15.75" x14ac:dyDescent="0.3">
      <c r="A67" s="30">
        <f t="shared" si="8"/>
        <v>17</v>
      </c>
      <c r="C67" s="50" t="s">
        <v>820</v>
      </c>
      <c r="D67" s="51" t="s">
        <v>438</v>
      </c>
      <c r="E67" s="52" t="s">
        <v>438</v>
      </c>
      <c r="F67" s="52" t="s">
        <v>438</v>
      </c>
      <c r="G67" s="55" t="s">
        <v>438</v>
      </c>
      <c r="H67" s="56" t="s">
        <v>438</v>
      </c>
      <c r="I67" s="50" t="s">
        <v>614</v>
      </c>
      <c r="J67" s="51">
        <v>2.1800000000000002</v>
      </c>
      <c r="K67" s="52" t="s">
        <v>438</v>
      </c>
      <c r="L67" s="52" t="s">
        <v>438</v>
      </c>
      <c r="M67" s="53">
        <v>-0.13833992094861647</v>
      </c>
      <c r="N67" s="54" t="s">
        <v>438</v>
      </c>
      <c r="O67" s="50" t="s">
        <v>655</v>
      </c>
      <c r="P67" s="51">
        <v>-6.57</v>
      </c>
      <c r="Q67" s="52">
        <v>-5.65</v>
      </c>
      <c r="R67" s="52" t="s">
        <v>438</v>
      </c>
      <c r="S67" s="53" t="s">
        <v>106</v>
      </c>
      <c r="T67" s="54" t="s">
        <v>106</v>
      </c>
      <c r="U67" s="50" t="s">
        <v>709</v>
      </c>
      <c r="V67" s="51">
        <v>0.7</v>
      </c>
      <c r="W67" s="52" t="s">
        <v>438</v>
      </c>
      <c r="X67" s="52" t="s">
        <v>438</v>
      </c>
      <c r="Y67" s="53" t="s">
        <v>127</v>
      </c>
      <c r="Z67" s="54" t="s">
        <v>127</v>
      </c>
      <c r="AA67" s="50" t="s">
        <v>279</v>
      </c>
      <c r="AB67" s="51">
        <v>-2.44</v>
      </c>
      <c r="AC67" s="52" t="s">
        <v>438</v>
      </c>
      <c r="AD67" s="52" t="s">
        <v>438</v>
      </c>
      <c r="AE67" s="53" t="s">
        <v>106</v>
      </c>
      <c r="AF67" s="54" t="s">
        <v>106</v>
      </c>
    </row>
    <row r="68" spans="1:32" s="30" customFormat="1" ht="15.75" x14ac:dyDescent="0.3">
      <c r="A68" s="30">
        <f t="shared" si="8"/>
        <v>18</v>
      </c>
      <c r="C68" s="50" t="s">
        <v>821</v>
      </c>
      <c r="D68" s="51">
        <v>-31.22</v>
      </c>
      <c r="E68" s="52" t="s">
        <v>438</v>
      </c>
      <c r="F68" s="52" t="s">
        <v>438</v>
      </c>
      <c r="G68" s="55" t="s">
        <v>106</v>
      </c>
      <c r="H68" s="56" t="s">
        <v>106</v>
      </c>
      <c r="I68" s="50" t="s">
        <v>615</v>
      </c>
      <c r="J68" s="51">
        <v>2.88</v>
      </c>
      <c r="K68" s="52" t="s">
        <v>438</v>
      </c>
      <c r="L68" s="52" t="s">
        <v>438</v>
      </c>
      <c r="M68" s="53">
        <v>-0.59493670886075956</v>
      </c>
      <c r="N68" s="54">
        <v>-0.25194805194805203</v>
      </c>
      <c r="O68" s="50" t="s">
        <v>656</v>
      </c>
      <c r="P68" s="51">
        <v>-2.12</v>
      </c>
      <c r="Q68" s="52" t="s">
        <v>438</v>
      </c>
      <c r="R68" s="52" t="s">
        <v>438</v>
      </c>
      <c r="S68" s="53" t="s">
        <v>106</v>
      </c>
      <c r="T68" s="54" t="s">
        <v>87</v>
      </c>
      <c r="U68" s="50" t="s">
        <v>710</v>
      </c>
      <c r="V68" s="51">
        <v>6.66</v>
      </c>
      <c r="W68" s="52">
        <v>8.76</v>
      </c>
      <c r="X68" s="52">
        <v>1.0900000000000001</v>
      </c>
      <c r="Y68" s="53">
        <v>2.8497109826589595</v>
      </c>
      <c r="Z68" s="54" t="s">
        <v>438</v>
      </c>
      <c r="AA68" s="50" t="s">
        <v>781</v>
      </c>
      <c r="AB68" s="51">
        <v>0.89</v>
      </c>
      <c r="AC68" s="52">
        <v>3.75</v>
      </c>
      <c r="AD68" s="52">
        <v>27.2</v>
      </c>
      <c r="AE68" s="53">
        <v>-0.95173535791757047</v>
      </c>
      <c r="AF68" s="54" t="s">
        <v>127</v>
      </c>
    </row>
    <row r="69" spans="1:32" s="30" customFormat="1" ht="15.75" x14ac:dyDescent="0.3">
      <c r="A69" s="30">
        <f t="shared" si="8"/>
        <v>19</v>
      </c>
      <c r="C69" s="50" t="s">
        <v>822</v>
      </c>
      <c r="D69" s="51">
        <v>0.04</v>
      </c>
      <c r="E69" s="52" t="s">
        <v>438</v>
      </c>
      <c r="F69" s="52" t="s">
        <v>438</v>
      </c>
      <c r="G69" s="55" t="s">
        <v>127</v>
      </c>
      <c r="H69" s="56">
        <v>-0.89743589743589747</v>
      </c>
      <c r="I69" s="50" t="s">
        <v>616</v>
      </c>
      <c r="J69" s="51">
        <v>5.27</v>
      </c>
      <c r="K69" s="52" t="s">
        <v>438</v>
      </c>
      <c r="L69" s="52" t="s">
        <v>438</v>
      </c>
      <c r="M69" s="53">
        <v>-0.11279461279461289</v>
      </c>
      <c r="N69" s="54">
        <v>9.5634095634095528E-2</v>
      </c>
      <c r="O69" s="50" t="s">
        <v>657</v>
      </c>
      <c r="P69" s="51">
        <v>0.74</v>
      </c>
      <c r="Q69" s="52" t="s">
        <v>438</v>
      </c>
      <c r="R69" s="52" t="s">
        <v>438</v>
      </c>
      <c r="S69" s="53" t="s">
        <v>127</v>
      </c>
      <c r="T69" s="54" t="s">
        <v>438</v>
      </c>
      <c r="U69" s="50" t="s">
        <v>711</v>
      </c>
      <c r="V69" s="51">
        <v>16.34</v>
      </c>
      <c r="W69" s="52" t="s">
        <v>438</v>
      </c>
      <c r="X69" s="52" t="s">
        <v>438</v>
      </c>
      <c r="Y69" s="53">
        <v>1.2949438202247192</v>
      </c>
      <c r="Z69" s="54" t="s">
        <v>127</v>
      </c>
      <c r="AA69" s="50" t="s">
        <v>782</v>
      </c>
      <c r="AB69" s="51">
        <v>7.9</v>
      </c>
      <c r="AC69" s="52">
        <v>8.3800000000000008</v>
      </c>
      <c r="AD69" s="52">
        <v>5.85</v>
      </c>
      <c r="AE69" s="53" t="s">
        <v>127</v>
      </c>
      <c r="AF69" s="54">
        <v>-0.39277478862413528</v>
      </c>
    </row>
    <row r="70" spans="1:32" s="30" customFormat="1" ht="15.75" x14ac:dyDescent="0.3">
      <c r="A70" s="30">
        <f t="shared" si="8"/>
        <v>20</v>
      </c>
      <c r="C70" s="50" t="s">
        <v>823</v>
      </c>
      <c r="D70" s="51">
        <v>0.66</v>
      </c>
      <c r="E70" s="52" t="s">
        <v>438</v>
      </c>
      <c r="F70" s="52" t="s">
        <v>438</v>
      </c>
      <c r="G70" s="55">
        <v>-0.91304347826086951</v>
      </c>
      <c r="H70" s="56" t="s">
        <v>127</v>
      </c>
      <c r="I70" s="50" t="s">
        <v>617</v>
      </c>
      <c r="J70" s="51">
        <v>0.22</v>
      </c>
      <c r="K70" s="52" t="s">
        <v>438</v>
      </c>
      <c r="L70" s="52" t="s">
        <v>438</v>
      </c>
      <c r="M70" s="53">
        <v>-0.55102040816326525</v>
      </c>
      <c r="N70" s="54">
        <v>-0.98687350835322196</v>
      </c>
      <c r="O70" s="50" t="s">
        <v>658</v>
      </c>
      <c r="P70" s="51">
        <v>-1.7</v>
      </c>
      <c r="Q70" s="52" t="s">
        <v>438</v>
      </c>
      <c r="R70" s="52" t="s">
        <v>438</v>
      </c>
      <c r="S70" s="53" t="s">
        <v>87</v>
      </c>
      <c r="T70" s="54" t="s">
        <v>106</v>
      </c>
      <c r="U70" s="50" t="s">
        <v>712</v>
      </c>
      <c r="V70" s="51">
        <v>2.66</v>
      </c>
      <c r="W70" s="52" t="s">
        <v>438</v>
      </c>
      <c r="X70" s="52" t="s">
        <v>438</v>
      </c>
      <c r="Y70" s="53">
        <v>1.4403669724770642</v>
      </c>
      <c r="Z70" s="54">
        <v>-0.70444444444444443</v>
      </c>
      <c r="AA70" s="50" t="s">
        <v>783</v>
      </c>
      <c r="AB70" s="51">
        <v>7.14</v>
      </c>
      <c r="AC70" s="52">
        <v>11.11</v>
      </c>
      <c r="AD70" s="52">
        <v>7.98</v>
      </c>
      <c r="AE70" s="53">
        <v>-0.38235294117647067</v>
      </c>
      <c r="AF70" s="54">
        <v>-0.24921135646687698</v>
      </c>
    </row>
    <row r="71" spans="1:32" s="30" customFormat="1" ht="15.75" x14ac:dyDescent="0.3">
      <c r="A71" s="30">
        <f t="shared" si="8"/>
        <v>21</v>
      </c>
      <c r="C71" s="50" t="s">
        <v>824</v>
      </c>
      <c r="D71" s="51">
        <v>4.5999999999999996</v>
      </c>
      <c r="E71" s="52" t="s">
        <v>438</v>
      </c>
      <c r="F71" s="52" t="s">
        <v>438</v>
      </c>
      <c r="G71" s="55">
        <v>0.5972222222222221</v>
      </c>
      <c r="H71" s="56" t="s">
        <v>438</v>
      </c>
      <c r="I71" s="50" t="s">
        <v>618</v>
      </c>
      <c r="J71" s="51">
        <v>0.96</v>
      </c>
      <c r="K71" s="52" t="s">
        <v>438</v>
      </c>
      <c r="L71" s="52" t="s">
        <v>438</v>
      </c>
      <c r="M71" s="53" t="s">
        <v>127</v>
      </c>
      <c r="N71" s="54" t="s">
        <v>127</v>
      </c>
      <c r="O71" s="50" t="s">
        <v>659</v>
      </c>
      <c r="P71" s="51">
        <v>2.85</v>
      </c>
      <c r="Q71" s="52" t="s">
        <v>438</v>
      </c>
      <c r="R71" s="52" t="s">
        <v>438</v>
      </c>
      <c r="S71" s="53">
        <v>-0.24802110817941947</v>
      </c>
      <c r="T71" s="54">
        <v>-0.21270718232044195</v>
      </c>
      <c r="U71" s="50" t="s">
        <v>713</v>
      </c>
      <c r="V71" s="51">
        <v>4.13</v>
      </c>
      <c r="W71" s="52" t="s">
        <v>438</v>
      </c>
      <c r="X71" s="52" t="s">
        <v>438</v>
      </c>
      <c r="Y71" s="53">
        <v>-0.63354037267080743</v>
      </c>
      <c r="Z71" s="54">
        <v>0.20760233918128645</v>
      </c>
      <c r="AA71" s="50" t="s">
        <v>784</v>
      </c>
      <c r="AB71" s="51">
        <v>8.35</v>
      </c>
      <c r="AC71" s="52">
        <v>9.0500000000000007</v>
      </c>
      <c r="AD71" s="52" t="s">
        <v>438</v>
      </c>
      <c r="AE71" s="53">
        <v>9.6735187424425995E-3</v>
      </c>
      <c r="AF71" s="54">
        <v>2.3284313725490113E-2</v>
      </c>
    </row>
    <row r="72" spans="1:32" s="30" customFormat="1" ht="15.75" x14ac:dyDescent="0.3">
      <c r="A72" s="30">
        <f t="shared" si="8"/>
        <v>22</v>
      </c>
      <c r="C72" s="50" t="s">
        <v>825</v>
      </c>
      <c r="D72" s="51" t="s">
        <v>438</v>
      </c>
      <c r="E72" s="52" t="s">
        <v>438</v>
      </c>
      <c r="F72" s="52" t="s">
        <v>438</v>
      </c>
      <c r="G72" s="55" t="s">
        <v>438</v>
      </c>
      <c r="H72" s="56" t="s">
        <v>438</v>
      </c>
      <c r="I72" s="50" t="s">
        <v>619</v>
      </c>
      <c r="J72" s="51">
        <v>0.41</v>
      </c>
      <c r="K72" s="52">
        <v>4.9400000000000004</v>
      </c>
      <c r="L72" s="52">
        <v>4.5999999999999996</v>
      </c>
      <c r="M72" s="53" t="s">
        <v>438</v>
      </c>
      <c r="N72" s="54" t="s">
        <v>438</v>
      </c>
      <c r="O72" s="50" t="s">
        <v>660</v>
      </c>
      <c r="P72" s="51">
        <v>-2.4500000000000002</v>
      </c>
      <c r="Q72" s="52" t="s">
        <v>438</v>
      </c>
      <c r="R72" s="52" t="s">
        <v>438</v>
      </c>
      <c r="S72" s="53" t="s">
        <v>106</v>
      </c>
      <c r="T72" s="54" t="s">
        <v>106</v>
      </c>
      <c r="U72" s="50" t="s">
        <v>714</v>
      </c>
      <c r="V72" s="51">
        <v>6.78</v>
      </c>
      <c r="W72" s="52" t="s">
        <v>438</v>
      </c>
      <c r="X72" s="52" t="s">
        <v>438</v>
      </c>
      <c r="Y72" s="53">
        <v>-0.34619093539054957</v>
      </c>
      <c r="Z72" s="54">
        <v>-0.31237322515212973</v>
      </c>
      <c r="AA72" s="50" t="s">
        <v>785</v>
      </c>
      <c r="AB72" s="51">
        <v>15.51</v>
      </c>
      <c r="AC72" s="52" t="s">
        <v>438</v>
      </c>
      <c r="AD72" s="52" t="s">
        <v>438</v>
      </c>
      <c r="AE72" s="53">
        <v>-0.35321100917431192</v>
      </c>
      <c r="AF72" s="54">
        <v>-0.11523103251568745</v>
      </c>
    </row>
    <row r="73" spans="1:32" s="30" customFormat="1" ht="15.75" x14ac:dyDescent="0.3">
      <c r="A73" s="30">
        <f t="shared" si="8"/>
        <v>23</v>
      </c>
      <c r="C73" s="50" t="s">
        <v>826</v>
      </c>
      <c r="D73" s="51">
        <v>0.59</v>
      </c>
      <c r="E73" s="52" t="s">
        <v>438</v>
      </c>
      <c r="F73" s="52" t="s">
        <v>438</v>
      </c>
      <c r="G73" s="55">
        <v>-0.59589041095890405</v>
      </c>
      <c r="H73" s="56">
        <v>1.4583333333333335</v>
      </c>
      <c r="I73" s="50" t="s">
        <v>620</v>
      </c>
      <c r="J73" s="51">
        <v>1.55</v>
      </c>
      <c r="K73" s="52" t="s">
        <v>438</v>
      </c>
      <c r="L73" s="52">
        <v>1.3</v>
      </c>
      <c r="M73" s="53">
        <v>-0.32900432900432897</v>
      </c>
      <c r="N73" s="54">
        <v>0.58163265306122458</v>
      </c>
      <c r="O73" s="50" t="s">
        <v>661</v>
      </c>
      <c r="P73" s="51">
        <v>1.06</v>
      </c>
      <c r="Q73" s="52" t="s">
        <v>438</v>
      </c>
      <c r="R73" s="52" t="s">
        <v>438</v>
      </c>
      <c r="S73" s="53">
        <v>-0.171875</v>
      </c>
      <c r="T73" s="54" t="s">
        <v>438</v>
      </c>
      <c r="U73" s="50" t="s">
        <v>715</v>
      </c>
      <c r="V73" s="51">
        <v>3.51</v>
      </c>
      <c r="W73" s="52">
        <v>3.5</v>
      </c>
      <c r="X73" s="52">
        <v>6</v>
      </c>
      <c r="Y73" s="53">
        <v>-0.4375</v>
      </c>
      <c r="Z73" s="54">
        <v>0.58823529411764697</v>
      </c>
      <c r="AA73" s="50" t="s">
        <v>321</v>
      </c>
      <c r="AB73" s="51">
        <v>-0.6</v>
      </c>
      <c r="AC73" s="52" t="s">
        <v>438</v>
      </c>
      <c r="AD73" s="52" t="s">
        <v>438</v>
      </c>
      <c r="AE73" s="53" t="s">
        <v>106</v>
      </c>
      <c r="AF73" s="54" t="s">
        <v>87</v>
      </c>
    </row>
    <row r="74" spans="1:32" s="30" customFormat="1" ht="15.75" x14ac:dyDescent="0.3">
      <c r="A74" s="30">
        <f t="shared" si="8"/>
        <v>24</v>
      </c>
      <c r="C74" s="50" t="s">
        <v>827</v>
      </c>
      <c r="D74" s="51">
        <v>4.75</v>
      </c>
      <c r="E74" s="52" t="s">
        <v>438</v>
      </c>
      <c r="F74" s="52">
        <v>2</v>
      </c>
      <c r="G74" s="55">
        <v>0.85546875</v>
      </c>
      <c r="H74" s="56" t="s">
        <v>438</v>
      </c>
      <c r="I74" s="50" t="s">
        <v>621</v>
      </c>
      <c r="J74" s="51">
        <v>0.64</v>
      </c>
      <c r="K74" s="52" t="s">
        <v>438</v>
      </c>
      <c r="L74" s="52" t="s">
        <v>438</v>
      </c>
      <c r="M74" s="53">
        <v>-0.66137566137566139</v>
      </c>
      <c r="N74" s="54">
        <v>-0.7584905660377359</v>
      </c>
      <c r="O74" s="50" t="s">
        <v>662</v>
      </c>
      <c r="P74" s="51">
        <v>2.59</v>
      </c>
      <c r="Q74" s="52" t="s">
        <v>438</v>
      </c>
      <c r="R74" s="52" t="s">
        <v>438</v>
      </c>
      <c r="S74" s="53">
        <v>0.60869565217391286</v>
      </c>
      <c r="T74" s="54">
        <v>-4.4280442804428111E-2</v>
      </c>
      <c r="U74" s="50" t="s">
        <v>716</v>
      </c>
      <c r="V74" s="51">
        <v>1.67</v>
      </c>
      <c r="W74" s="52" t="s">
        <v>438</v>
      </c>
      <c r="X74" s="52" t="s">
        <v>438</v>
      </c>
      <c r="Y74" s="53">
        <v>9.1503267973856106E-2</v>
      </c>
      <c r="Z74" s="54">
        <v>0.176056338028169</v>
      </c>
      <c r="AA74" s="50" t="s">
        <v>786</v>
      </c>
      <c r="AB74" s="51">
        <v>11.02</v>
      </c>
      <c r="AC74" s="52">
        <v>22</v>
      </c>
      <c r="AD74" s="52">
        <v>18</v>
      </c>
      <c r="AE74" s="53">
        <v>-0.27500000000000002</v>
      </c>
      <c r="AF74" s="54">
        <v>-0.37985368598761959</v>
      </c>
    </row>
    <row r="75" spans="1:32" s="30" customFormat="1" ht="15.75" x14ac:dyDescent="0.3">
      <c r="A75" s="30">
        <f t="shared" si="8"/>
        <v>25</v>
      </c>
      <c r="C75" s="50" t="s">
        <v>828</v>
      </c>
      <c r="D75" s="51">
        <v>-0.92</v>
      </c>
      <c r="E75" s="52" t="s">
        <v>438</v>
      </c>
      <c r="F75" s="52" t="s">
        <v>438</v>
      </c>
      <c r="G75" s="55" t="s">
        <v>87</v>
      </c>
      <c r="H75" s="56" t="s">
        <v>87</v>
      </c>
      <c r="I75" s="50" t="s">
        <v>622</v>
      </c>
      <c r="J75" s="51">
        <v>1.49</v>
      </c>
      <c r="K75" s="52" t="s">
        <v>438</v>
      </c>
      <c r="L75" s="52" t="s">
        <v>438</v>
      </c>
      <c r="M75" s="53">
        <v>-8.5889570552147187E-2</v>
      </c>
      <c r="N75" s="54">
        <v>1.8113207547169812</v>
      </c>
      <c r="O75" s="50" t="s">
        <v>663</v>
      </c>
      <c r="P75" s="51">
        <v>-1.69</v>
      </c>
      <c r="Q75" s="52" t="s">
        <v>438</v>
      </c>
      <c r="R75" s="52" t="s">
        <v>438</v>
      </c>
      <c r="S75" s="53" t="s">
        <v>106</v>
      </c>
      <c r="T75" s="54" t="s">
        <v>106</v>
      </c>
      <c r="U75" s="50" t="s">
        <v>717</v>
      </c>
      <c r="V75" s="51">
        <v>0.61</v>
      </c>
      <c r="W75" s="52" t="s">
        <v>438</v>
      </c>
      <c r="X75" s="52" t="s">
        <v>438</v>
      </c>
      <c r="Y75" s="53" t="s">
        <v>127</v>
      </c>
      <c r="Z75" s="54">
        <v>-0.66847826086956519</v>
      </c>
      <c r="AA75" s="50" t="s">
        <v>787</v>
      </c>
      <c r="AB75" s="51">
        <v>1.44</v>
      </c>
      <c r="AC75" s="52" t="s">
        <v>438</v>
      </c>
      <c r="AD75" s="52" t="s">
        <v>438</v>
      </c>
      <c r="AE75" s="53">
        <v>-0.91559202813599061</v>
      </c>
      <c r="AF75" s="54">
        <v>-0.80825565912117181</v>
      </c>
    </row>
    <row r="76" spans="1:32" s="30" customFormat="1" ht="15.75" hidden="1" outlineLevel="1" x14ac:dyDescent="0.3">
      <c r="A76" s="30">
        <f t="shared" si="8"/>
        <v>26</v>
      </c>
      <c r="C76" s="50" t="s">
        <v>829</v>
      </c>
      <c r="D76" s="51">
        <v>1.95</v>
      </c>
      <c r="E76" s="52" t="s">
        <v>438</v>
      </c>
      <c r="F76" s="52" t="s">
        <v>438</v>
      </c>
      <c r="G76" s="55">
        <v>0.56000000000000005</v>
      </c>
      <c r="H76" s="56" t="s">
        <v>127</v>
      </c>
      <c r="I76" s="50" t="s">
        <v>623</v>
      </c>
      <c r="J76" s="51">
        <v>1.77</v>
      </c>
      <c r="K76" s="52" t="s">
        <v>438</v>
      </c>
      <c r="L76" s="52" t="s">
        <v>438</v>
      </c>
      <c r="M76" s="53">
        <v>-0.13235294117647056</v>
      </c>
      <c r="N76" s="54">
        <v>-0.12376237623762376</v>
      </c>
      <c r="O76" s="50" t="s">
        <v>664</v>
      </c>
      <c r="P76" s="51">
        <v>-0.93</v>
      </c>
      <c r="Q76" s="52" t="s">
        <v>438</v>
      </c>
      <c r="R76" s="52" t="s">
        <v>438</v>
      </c>
      <c r="S76" s="53" t="s">
        <v>106</v>
      </c>
      <c r="T76" s="54" t="s">
        <v>87</v>
      </c>
      <c r="U76" s="50" t="s">
        <v>718</v>
      </c>
      <c r="V76" s="51">
        <v>2.72</v>
      </c>
      <c r="W76" s="52" t="s">
        <v>438</v>
      </c>
      <c r="X76" s="52" t="s">
        <v>438</v>
      </c>
      <c r="Y76" s="53">
        <v>-0.43568464730290457</v>
      </c>
      <c r="Z76" s="54">
        <v>0.19298245614035103</v>
      </c>
      <c r="AA76" s="50" t="s">
        <v>297</v>
      </c>
      <c r="AB76" s="51">
        <v>-1.88</v>
      </c>
      <c r="AC76" s="52" t="s">
        <v>438</v>
      </c>
      <c r="AD76" s="52" t="s">
        <v>438</v>
      </c>
      <c r="AE76" s="53" t="s">
        <v>106</v>
      </c>
      <c r="AF76" s="54" t="s">
        <v>106</v>
      </c>
    </row>
    <row r="77" spans="1:32" s="30" customFormat="1" ht="15.75" hidden="1" outlineLevel="1" x14ac:dyDescent="0.3">
      <c r="A77" s="30">
        <f t="shared" si="8"/>
        <v>27</v>
      </c>
      <c r="C77" s="50" t="s">
        <v>830</v>
      </c>
      <c r="D77" s="51">
        <v>1.28</v>
      </c>
      <c r="E77" s="52" t="s">
        <v>438</v>
      </c>
      <c r="F77" s="52" t="s">
        <v>438</v>
      </c>
      <c r="G77" s="55">
        <v>13.222222222222223</v>
      </c>
      <c r="H77" s="56">
        <v>-0.11111111111111105</v>
      </c>
      <c r="I77" s="50" t="s">
        <v>624</v>
      </c>
      <c r="J77" s="51">
        <v>-0.65</v>
      </c>
      <c r="K77" s="52">
        <v>1.1000000000000001</v>
      </c>
      <c r="L77" s="52">
        <v>3.9</v>
      </c>
      <c r="M77" s="53" t="s">
        <v>87</v>
      </c>
      <c r="N77" s="54" t="s">
        <v>106</v>
      </c>
      <c r="O77" s="50" t="s">
        <v>665</v>
      </c>
      <c r="P77" s="51">
        <v>-0.85</v>
      </c>
      <c r="Q77" s="52" t="s">
        <v>438</v>
      </c>
      <c r="R77" s="52" t="s">
        <v>438</v>
      </c>
      <c r="S77" s="53" t="s">
        <v>87</v>
      </c>
      <c r="T77" s="54" t="s">
        <v>87</v>
      </c>
      <c r="U77" s="50" t="s">
        <v>719</v>
      </c>
      <c r="V77" s="51">
        <v>0.57999999999999996</v>
      </c>
      <c r="W77" s="52" t="s">
        <v>438</v>
      </c>
      <c r="X77" s="52" t="s">
        <v>438</v>
      </c>
      <c r="Y77" s="53">
        <v>-0.82317073170731714</v>
      </c>
      <c r="Z77" s="54" t="s">
        <v>127</v>
      </c>
      <c r="AA77" s="50" t="s">
        <v>788</v>
      </c>
      <c r="AB77" s="51">
        <v>4.45</v>
      </c>
      <c r="AC77" s="52">
        <v>3.85</v>
      </c>
      <c r="AD77" s="52" t="s">
        <v>438</v>
      </c>
      <c r="AE77" s="53">
        <v>0.52920962199312704</v>
      </c>
      <c r="AF77" s="54">
        <v>-0.40107671601615069</v>
      </c>
    </row>
    <row r="78" spans="1:32" s="30" customFormat="1" ht="15.75" hidden="1" outlineLevel="1" x14ac:dyDescent="0.3">
      <c r="A78" s="30">
        <f t="shared" si="8"/>
        <v>28</v>
      </c>
      <c r="C78" s="50" t="s">
        <v>831</v>
      </c>
      <c r="D78" s="51">
        <v>-0.62</v>
      </c>
      <c r="E78" s="52" t="s">
        <v>438</v>
      </c>
      <c r="F78" s="52" t="s">
        <v>438</v>
      </c>
      <c r="G78" s="55" t="s">
        <v>87</v>
      </c>
      <c r="H78" s="56" t="s">
        <v>87</v>
      </c>
      <c r="I78" s="50" t="s">
        <v>625</v>
      </c>
      <c r="J78" s="51">
        <v>2.39</v>
      </c>
      <c r="K78" s="52" t="s">
        <v>438</v>
      </c>
      <c r="L78" s="52" t="s">
        <v>438</v>
      </c>
      <c r="M78" s="53">
        <v>-0.33795013850415512</v>
      </c>
      <c r="N78" s="54" t="s">
        <v>438</v>
      </c>
      <c r="O78" s="50" t="s">
        <v>666</v>
      </c>
      <c r="P78" s="51">
        <v>-0.91</v>
      </c>
      <c r="Q78" s="52" t="s">
        <v>438</v>
      </c>
      <c r="R78" s="52" t="s">
        <v>438</v>
      </c>
      <c r="S78" s="53" t="s">
        <v>87</v>
      </c>
      <c r="T78" s="54" t="s">
        <v>106</v>
      </c>
      <c r="U78" s="50" t="s">
        <v>720</v>
      </c>
      <c r="V78" s="51">
        <v>1</v>
      </c>
      <c r="W78" s="52" t="s">
        <v>438</v>
      </c>
      <c r="X78" s="52" t="s">
        <v>438</v>
      </c>
      <c r="Y78" s="53">
        <v>-0.84802431610942253</v>
      </c>
      <c r="Z78" s="54">
        <v>3.5454545454545459</v>
      </c>
      <c r="AA78" s="50" t="s">
        <v>225</v>
      </c>
      <c r="AB78" s="51">
        <v>-8.56</v>
      </c>
      <c r="AC78" s="52">
        <v>-1.63</v>
      </c>
      <c r="AD78" s="52">
        <v>10.029999999999999</v>
      </c>
      <c r="AE78" s="53" t="s">
        <v>106</v>
      </c>
      <c r="AF78" s="54" t="s">
        <v>87</v>
      </c>
    </row>
    <row r="79" spans="1:32" s="30" customFormat="1" ht="15.75" hidden="1" outlineLevel="1" x14ac:dyDescent="0.3">
      <c r="A79" s="30">
        <f t="shared" si="8"/>
        <v>29</v>
      </c>
      <c r="C79" s="50" t="s">
        <v>832</v>
      </c>
      <c r="D79" s="51">
        <v>1.24</v>
      </c>
      <c r="E79" s="52" t="s">
        <v>438</v>
      </c>
      <c r="F79" s="52" t="s">
        <v>438</v>
      </c>
      <c r="G79" s="55" t="s">
        <v>127</v>
      </c>
      <c r="H79" s="56" t="s">
        <v>127</v>
      </c>
      <c r="I79" s="50" t="s">
        <v>438</v>
      </c>
      <c r="J79" s="51" t="s">
        <v>438</v>
      </c>
      <c r="K79" s="52" t="s">
        <v>438</v>
      </c>
      <c r="L79" s="52" t="s">
        <v>438</v>
      </c>
      <c r="M79" s="53" t="s">
        <v>438</v>
      </c>
      <c r="N79" s="54" t="s">
        <v>438</v>
      </c>
      <c r="O79" s="50" t="s">
        <v>667</v>
      </c>
      <c r="P79" s="51">
        <v>-9.89</v>
      </c>
      <c r="Q79" s="52" t="s">
        <v>438</v>
      </c>
      <c r="R79" s="52" t="s">
        <v>438</v>
      </c>
      <c r="S79" s="53" t="s">
        <v>106</v>
      </c>
      <c r="T79" s="54" t="s">
        <v>87</v>
      </c>
      <c r="U79" s="50" t="s">
        <v>721</v>
      </c>
      <c r="V79" s="51">
        <v>4.18</v>
      </c>
      <c r="W79" s="52" t="s">
        <v>438</v>
      </c>
      <c r="X79" s="52" t="s">
        <v>438</v>
      </c>
      <c r="Y79" s="53">
        <v>-2.5641025641025661E-2</v>
      </c>
      <c r="Z79" s="54">
        <v>-0.23443223443223449</v>
      </c>
      <c r="AA79" s="50" t="s">
        <v>789</v>
      </c>
      <c r="AB79" s="51">
        <v>8.3699999999999992</v>
      </c>
      <c r="AC79" s="52">
        <v>9.9</v>
      </c>
      <c r="AD79" s="52">
        <v>7.3</v>
      </c>
      <c r="AE79" s="53">
        <v>-0.12812500000000004</v>
      </c>
      <c r="AF79" s="54">
        <v>-0.16550348953140581</v>
      </c>
    </row>
    <row r="80" spans="1:32" s="30" customFormat="1" ht="15.75" hidden="1" outlineLevel="1" x14ac:dyDescent="0.3">
      <c r="A80" s="30">
        <f t="shared" si="8"/>
        <v>30</v>
      </c>
      <c r="C80" s="50" t="s">
        <v>438</v>
      </c>
      <c r="D80" s="51" t="s">
        <v>438</v>
      </c>
      <c r="E80" s="52" t="s">
        <v>438</v>
      </c>
      <c r="F80" s="52" t="s">
        <v>438</v>
      </c>
      <c r="G80" s="55" t="s">
        <v>438</v>
      </c>
      <c r="H80" s="56" t="s">
        <v>438</v>
      </c>
      <c r="I80" s="50" t="s">
        <v>438</v>
      </c>
      <c r="J80" s="51" t="s">
        <v>438</v>
      </c>
      <c r="K80" s="52" t="s">
        <v>438</v>
      </c>
      <c r="L80" s="52" t="s">
        <v>438</v>
      </c>
      <c r="M80" s="53" t="s">
        <v>438</v>
      </c>
      <c r="N80" s="54" t="s">
        <v>438</v>
      </c>
      <c r="O80" s="50" t="s">
        <v>668</v>
      </c>
      <c r="P80" s="51">
        <v>1.0900000000000001</v>
      </c>
      <c r="Q80" s="52" t="s">
        <v>438</v>
      </c>
      <c r="R80" s="52" t="s">
        <v>438</v>
      </c>
      <c r="S80" s="53">
        <v>-0.53813559322033888</v>
      </c>
      <c r="T80" s="54">
        <v>-0.15503875968992242</v>
      </c>
      <c r="U80" s="50" t="s">
        <v>722</v>
      </c>
      <c r="V80" s="51">
        <v>-2.17</v>
      </c>
      <c r="W80" s="52" t="s">
        <v>438</v>
      </c>
      <c r="X80" s="52" t="s">
        <v>438</v>
      </c>
      <c r="Y80" s="53" t="s">
        <v>87</v>
      </c>
      <c r="Z80" s="54" t="s">
        <v>87</v>
      </c>
      <c r="AA80" s="50" t="s">
        <v>351</v>
      </c>
      <c r="AB80" s="51">
        <v>-1.25</v>
      </c>
      <c r="AC80" s="52" t="s">
        <v>438</v>
      </c>
      <c r="AD80" s="52" t="s">
        <v>438</v>
      </c>
      <c r="AE80" s="53" t="s">
        <v>106</v>
      </c>
      <c r="AF80" s="54" t="s">
        <v>106</v>
      </c>
    </row>
    <row r="81" spans="1:32" s="30" customFormat="1" ht="15.75" hidden="1" outlineLevel="1" x14ac:dyDescent="0.3">
      <c r="A81" s="30">
        <f t="shared" si="8"/>
        <v>31</v>
      </c>
      <c r="C81" s="50" t="s">
        <v>438</v>
      </c>
      <c r="D81" s="51" t="s">
        <v>438</v>
      </c>
      <c r="E81" s="52" t="s">
        <v>438</v>
      </c>
      <c r="F81" s="52" t="s">
        <v>438</v>
      </c>
      <c r="G81" s="55" t="s">
        <v>438</v>
      </c>
      <c r="H81" s="56" t="s">
        <v>438</v>
      </c>
      <c r="I81" s="50" t="s">
        <v>438</v>
      </c>
      <c r="J81" s="51" t="s">
        <v>438</v>
      </c>
      <c r="K81" s="52" t="s">
        <v>438</v>
      </c>
      <c r="L81" s="52" t="s">
        <v>438</v>
      </c>
      <c r="M81" s="53" t="s">
        <v>438</v>
      </c>
      <c r="N81" s="54" t="s">
        <v>438</v>
      </c>
      <c r="O81" s="50" t="s">
        <v>438</v>
      </c>
      <c r="P81" s="51" t="s">
        <v>438</v>
      </c>
      <c r="Q81" s="52" t="s">
        <v>438</v>
      </c>
      <c r="R81" s="52" t="s">
        <v>438</v>
      </c>
      <c r="S81" s="53" t="s">
        <v>438</v>
      </c>
      <c r="T81" s="54" t="s">
        <v>438</v>
      </c>
      <c r="U81" s="50" t="s">
        <v>723</v>
      </c>
      <c r="V81" s="51">
        <v>0.3</v>
      </c>
      <c r="W81" s="52" t="s">
        <v>438</v>
      </c>
      <c r="X81" s="52" t="s">
        <v>438</v>
      </c>
      <c r="Y81" s="53" t="s">
        <v>438</v>
      </c>
      <c r="Z81" s="54" t="s">
        <v>438</v>
      </c>
      <c r="AA81" s="50" t="s">
        <v>790</v>
      </c>
      <c r="AB81" s="51">
        <v>8.06</v>
      </c>
      <c r="AC81" s="52" t="s">
        <v>438</v>
      </c>
      <c r="AD81" s="52" t="s">
        <v>438</v>
      </c>
      <c r="AE81" s="53">
        <v>-0.13796791443850254</v>
      </c>
      <c r="AF81" s="54">
        <v>-7.8857142857142848E-2</v>
      </c>
    </row>
    <row r="82" spans="1:32" s="30" customFormat="1" ht="15.75" hidden="1" outlineLevel="1" x14ac:dyDescent="0.3">
      <c r="A82" s="30">
        <f t="shared" si="8"/>
        <v>32</v>
      </c>
      <c r="C82" s="50" t="s">
        <v>438</v>
      </c>
      <c r="D82" s="51" t="s">
        <v>438</v>
      </c>
      <c r="E82" s="52" t="s">
        <v>438</v>
      </c>
      <c r="F82" s="52" t="s">
        <v>438</v>
      </c>
      <c r="G82" s="55" t="s">
        <v>438</v>
      </c>
      <c r="H82" s="56" t="s">
        <v>438</v>
      </c>
      <c r="I82" s="50" t="s">
        <v>438</v>
      </c>
      <c r="J82" s="51" t="s">
        <v>438</v>
      </c>
      <c r="K82" s="52" t="s">
        <v>438</v>
      </c>
      <c r="L82" s="52" t="s">
        <v>438</v>
      </c>
      <c r="M82" s="53" t="s">
        <v>438</v>
      </c>
      <c r="N82" s="54" t="s">
        <v>438</v>
      </c>
      <c r="O82" s="50" t="s">
        <v>438</v>
      </c>
      <c r="P82" s="51" t="s">
        <v>438</v>
      </c>
      <c r="Q82" s="52" t="s">
        <v>438</v>
      </c>
      <c r="R82" s="52" t="s">
        <v>438</v>
      </c>
      <c r="S82" s="53" t="s">
        <v>438</v>
      </c>
      <c r="T82" s="54" t="s">
        <v>438</v>
      </c>
      <c r="U82" s="50" t="s">
        <v>724</v>
      </c>
      <c r="V82" s="51">
        <v>-14.06</v>
      </c>
      <c r="W82" s="52" t="s">
        <v>438</v>
      </c>
      <c r="X82" s="52" t="s">
        <v>438</v>
      </c>
      <c r="Y82" s="53" t="s">
        <v>106</v>
      </c>
      <c r="Z82" s="54" t="s">
        <v>106</v>
      </c>
      <c r="AA82" s="50" t="s">
        <v>791</v>
      </c>
      <c r="AB82" s="51">
        <v>4.72</v>
      </c>
      <c r="AC82" s="52" t="s">
        <v>438</v>
      </c>
      <c r="AD82" s="52" t="s">
        <v>438</v>
      </c>
      <c r="AE82" s="53">
        <v>-0.42014742014742024</v>
      </c>
      <c r="AF82" s="54" t="s">
        <v>127</v>
      </c>
    </row>
    <row r="83" spans="1:32" s="30" customFormat="1" ht="15.75" hidden="1" outlineLevel="1" x14ac:dyDescent="0.3">
      <c r="A83" s="30">
        <f t="shared" si="8"/>
        <v>33</v>
      </c>
      <c r="C83" s="50" t="s">
        <v>438</v>
      </c>
      <c r="D83" s="51" t="s">
        <v>438</v>
      </c>
      <c r="E83" s="52" t="s">
        <v>438</v>
      </c>
      <c r="F83" s="52" t="s">
        <v>438</v>
      </c>
      <c r="G83" s="55" t="s">
        <v>438</v>
      </c>
      <c r="H83" s="56" t="s">
        <v>438</v>
      </c>
      <c r="I83" s="50" t="s">
        <v>438</v>
      </c>
      <c r="J83" s="51" t="s">
        <v>438</v>
      </c>
      <c r="K83" s="52" t="s">
        <v>438</v>
      </c>
      <c r="L83" s="52" t="s">
        <v>438</v>
      </c>
      <c r="M83" s="53" t="s">
        <v>438</v>
      </c>
      <c r="N83" s="54" t="s">
        <v>438</v>
      </c>
      <c r="O83" s="50" t="s">
        <v>438</v>
      </c>
      <c r="P83" s="51" t="s">
        <v>438</v>
      </c>
      <c r="Q83" s="52" t="s">
        <v>438</v>
      </c>
      <c r="R83" s="52" t="s">
        <v>438</v>
      </c>
      <c r="S83" s="53" t="s">
        <v>438</v>
      </c>
      <c r="T83" s="54" t="s">
        <v>438</v>
      </c>
      <c r="U83" s="50" t="s">
        <v>725</v>
      </c>
      <c r="V83" s="51">
        <v>1.25</v>
      </c>
      <c r="W83" s="52" t="s">
        <v>438</v>
      </c>
      <c r="X83" s="52" t="s">
        <v>438</v>
      </c>
      <c r="Y83" s="53">
        <v>-0.50980392156862742</v>
      </c>
      <c r="Z83" s="54">
        <v>-0.26470588235294112</v>
      </c>
      <c r="AA83" s="50" t="s">
        <v>249</v>
      </c>
      <c r="AB83" s="51">
        <v>-1.95</v>
      </c>
      <c r="AC83" s="52" t="s">
        <v>438</v>
      </c>
      <c r="AD83" s="52" t="s">
        <v>438</v>
      </c>
      <c r="AE83" s="53" t="s">
        <v>87</v>
      </c>
      <c r="AF83" s="54" t="s">
        <v>87</v>
      </c>
    </row>
    <row r="84" spans="1:32" s="30" customFormat="1" ht="15.75" hidden="1" outlineLevel="1" x14ac:dyDescent="0.3">
      <c r="A84" s="30">
        <f t="shared" si="8"/>
        <v>34</v>
      </c>
      <c r="C84" s="50" t="s">
        <v>438</v>
      </c>
      <c r="D84" s="51" t="s">
        <v>438</v>
      </c>
      <c r="E84" s="52" t="s">
        <v>438</v>
      </c>
      <c r="F84" s="52" t="s">
        <v>438</v>
      </c>
      <c r="G84" s="55" t="s">
        <v>438</v>
      </c>
      <c r="H84" s="56" t="s">
        <v>438</v>
      </c>
      <c r="I84" s="50" t="s">
        <v>438</v>
      </c>
      <c r="J84" s="51" t="s">
        <v>438</v>
      </c>
      <c r="K84" s="52" t="s">
        <v>438</v>
      </c>
      <c r="L84" s="52" t="s">
        <v>438</v>
      </c>
      <c r="M84" s="53" t="s">
        <v>438</v>
      </c>
      <c r="N84" s="54" t="s">
        <v>438</v>
      </c>
      <c r="O84" s="50" t="s">
        <v>438</v>
      </c>
      <c r="P84" s="51" t="s">
        <v>438</v>
      </c>
      <c r="Q84" s="52" t="s">
        <v>438</v>
      </c>
      <c r="R84" s="52" t="s">
        <v>438</v>
      </c>
      <c r="S84" s="53" t="s">
        <v>438</v>
      </c>
      <c r="T84" s="54" t="s">
        <v>438</v>
      </c>
      <c r="U84" s="50" t="s">
        <v>726</v>
      </c>
      <c r="V84" s="51">
        <v>1.58</v>
      </c>
      <c r="W84" s="52" t="s">
        <v>438</v>
      </c>
      <c r="X84" s="52" t="s">
        <v>438</v>
      </c>
      <c r="Y84" s="53">
        <v>-0.32478632478632474</v>
      </c>
      <c r="Z84" s="54">
        <v>-0.47157190635451507</v>
      </c>
      <c r="AA84" s="50" t="s">
        <v>792</v>
      </c>
      <c r="AB84" s="51">
        <v>3.11</v>
      </c>
      <c r="AC84" s="52">
        <v>4.9000000000000004</v>
      </c>
      <c r="AD84" s="52" t="s">
        <v>438</v>
      </c>
      <c r="AE84" s="53">
        <v>-0.32683982683982693</v>
      </c>
      <c r="AF84" s="54">
        <v>-0.42619926199261993</v>
      </c>
    </row>
    <row r="85" spans="1:32" s="30" customFormat="1" ht="15.75" hidden="1" outlineLevel="1" x14ac:dyDescent="0.3">
      <c r="A85" s="30">
        <f t="shared" si="8"/>
        <v>35</v>
      </c>
      <c r="C85" s="50" t="s">
        <v>438</v>
      </c>
      <c r="D85" s="51" t="s">
        <v>438</v>
      </c>
      <c r="E85" s="52" t="s">
        <v>438</v>
      </c>
      <c r="F85" s="52" t="s">
        <v>438</v>
      </c>
      <c r="G85" s="55" t="s">
        <v>438</v>
      </c>
      <c r="H85" s="56" t="s">
        <v>438</v>
      </c>
      <c r="I85" s="50" t="s">
        <v>438</v>
      </c>
      <c r="J85" s="51" t="s">
        <v>438</v>
      </c>
      <c r="K85" s="52" t="s">
        <v>438</v>
      </c>
      <c r="L85" s="52" t="s">
        <v>438</v>
      </c>
      <c r="M85" s="53" t="s">
        <v>438</v>
      </c>
      <c r="N85" s="54" t="s">
        <v>438</v>
      </c>
      <c r="O85" s="50" t="s">
        <v>438</v>
      </c>
      <c r="P85" s="51" t="s">
        <v>438</v>
      </c>
      <c r="Q85" s="52" t="s">
        <v>438</v>
      </c>
      <c r="R85" s="52" t="s">
        <v>438</v>
      </c>
      <c r="S85" s="53" t="s">
        <v>438</v>
      </c>
      <c r="T85" s="54" t="s">
        <v>438</v>
      </c>
      <c r="U85" s="50" t="s">
        <v>727</v>
      </c>
      <c r="V85" s="51">
        <v>2.4900000000000002</v>
      </c>
      <c r="W85" s="52" t="s">
        <v>438</v>
      </c>
      <c r="X85" s="52" t="s">
        <v>438</v>
      </c>
      <c r="Y85" s="53">
        <v>8.0971659919029104E-3</v>
      </c>
      <c r="Z85" s="54">
        <v>0.22058823529411775</v>
      </c>
      <c r="AA85" s="50" t="s">
        <v>793</v>
      </c>
      <c r="AB85" s="51">
        <v>7.49</v>
      </c>
      <c r="AC85" s="52" t="s">
        <v>438</v>
      </c>
      <c r="AD85" s="52">
        <v>22</v>
      </c>
      <c r="AE85" s="53">
        <v>0.93041237113402064</v>
      </c>
      <c r="AF85" s="54">
        <v>-0.42428900845503459</v>
      </c>
    </row>
    <row r="86" spans="1:32" s="30" customFormat="1" ht="15.75" hidden="1" outlineLevel="1" x14ac:dyDescent="0.3">
      <c r="A86" s="30">
        <f t="shared" si="8"/>
        <v>36</v>
      </c>
      <c r="C86" s="50" t="s">
        <v>438</v>
      </c>
      <c r="D86" s="51" t="s">
        <v>438</v>
      </c>
      <c r="E86" s="52" t="s">
        <v>438</v>
      </c>
      <c r="F86" s="52" t="s">
        <v>438</v>
      </c>
      <c r="G86" s="55" t="s">
        <v>438</v>
      </c>
      <c r="H86" s="56" t="s">
        <v>438</v>
      </c>
      <c r="I86" s="50" t="s">
        <v>438</v>
      </c>
      <c r="J86" s="51" t="s">
        <v>438</v>
      </c>
      <c r="K86" s="52" t="s">
        <v>438</v>
      </c>
      <c r="L86" s="52" t="s">
        <v>438</v>
      </c>
      <c r="M86" s="53" t="s">
        <v>438</v>
      </c>
      <c r="N86" s="54" t="s">
        <v>438</v>
      </c>
      <c r="O86" s="50" t="s">
        <v>438</v>
      </c>
      <c r="P86" s="51" t="s">
        <v>438</v>
      </c>
      <c r="Q86" s="52" t="s">
        <v>438</v>
      </c>
      <c r="R86" s="52" t="s">
        <v>438</v>
      </c>
      <c r="S86" s="53" t="s">
        <v>438</v>
      </c>
      <c r="T86" s="54" t="s">
        <v>438</v>
      </c>
      <c r="U86" s="50" t="s">
        <v>728</v>
      </c>
      <c r="V86" s="51">
        <v>0.37</v>
      </c>
      <c r="W86" s="52" t="s">
        <v>438</v>
      </c>
      <c r="X86" s="52" t="s">
        <v>438</v>
      </c>
      <c r="Y86" s="53">
        <v>0.23333333333333339</v>
      </c>
      <c r="Z86" s="54">
        <v>-0.64761904761904765</v>
      </c>
      <c r="AA86" s="50" t="s">
        <v>369</v>
      </c>
      <c r="AB86" s="51">
        <v>-1.1000000000000001</v>
      </c>
      <c r="AC86" s="52" t="s">
        <v>438</v>
      </c>
      <c r="AD86" s="52" t="s">
        <v>438</v>
      </c>
      <c r="AE86" s="53" t="s">
        <v>106</v>
      </c>
      <c r="AF86" s="54" t="s">
        <v>106</v>
      </c>
    </row>
    <row r="87" spans="1:32" s="30" customFormat="1" ht="15.75" hidden="1" outlineLevel="1" x14ac:dyDescent="0.3">
      <c r="A87" s="30">
        <f t="shared" si="8"/>
        <v>37</v>
      </c>
      <c r="C87" s="50" t="s">
        <v>438</v>
      </c>
      <c r="D87" s="51" t="s">
        <v>438</v>
      </c>
      <c r="E87" s="52" t="s">
        <v>438</v>
      </c>
      <c r="F87" s="52" t="s">
        <v>438</v>
      </c>
      <c r="G87" s="55" t="s">
        <v>438</v>
      </c>
      <c r="H87" s="56" t="s">
        <v>438</v>
      </c>
      <c r="I87" s="50" t="s">
        <v>438</v>
      </c>
      <c r="J87" s="51" t="s">
        <v>438</v>
      </c>
      <c r="K87" s="52" t="s">
        <v>438</v>
      </c>
      <c r="L87" s="52" t="s">
        <v>438</v>
      </c>
      <c r="M87" s="53" t="s">
        <v>438</v>
      </c>
      <c r="N87" s="54" t="s">
        <v>438</v>
      </c>
      <c r="O87" s="50" t="s">
        <v>438</v>
      </c>
      <c r="P87" s="51" t="s">
        <v>438</v>
      </c>
      <c r="Q87" s="52" t="s">
        <v>438</v>
      </c>
      <c r="R87" s="52" t="s">
        <v>438</v>
      </c>
      <c r="S87" s="53" t="s">
        <v>438</v>
      </c>
      <c r="T87" s="54" t="s">
        <v>438</v>
      </c>
      <c r="U87" s="50" t="s">
        <v>729</v>
      </c>
      <c r="V87" s="51">
        <v>0.25</v>
      </c>
      <c r="W87" s="52" t="s">
        <v>438</v>
      </c>
      <c r="X87" s="52" t="s">
        <v>438</v>
      </c>
      <c r="Y87" s="53" t="s">
        <v>127</v>
      </c>
      <c r="Z87" s="54">
        <v>8.6956521739130377E-2</v>
      </c>
      <c r="AA87" s="50" t="s">
        <v>385</v>
      </c>
      <c r="AB87" s="51">
        <v>-1.1399999999999999</v>
      </c>
      <c r="AC87" s="52" t="s">
        <v>438</v>
      </c>
      <c r="AD87" s="52" t="s">
        <v>438</v>
      </c>
      <c r="AE87" s="53" t="s">
        <v>106</v>
      </c>
      <c r="AF87" s="54" t="s">
        <v>106</v>
      </c>
    </row>
    <row r="88" spans="1:32" s="30" customFormat="1" ht="15.75" hidden="1" outlineLevel="1" x14ac:dyDescent="0.3">
      <c r="A88" s="30">
        <f t="shared" si="8"/>
        <v>38</v>
      </c>
      <c r="C88" s="50" t="s">
        <v>438</v>
      </c>
      <c r="D88" s="51" t="s">
        <v>438</v>
      </c>
      <c r="E88" s="52" t="s">
        <v>438</v>
      </c>
      <c r="F88" s="52" t="s">
        <v>438</v>
      </c>
      <c r="G88" s="55" t="s">
        <v>438</v>
      </c>
      <c r="H88" s="56" t="s">
        <v>438</v>
      </c>
      <c r="I88" s="50" t="s">
        <v>438</v>
      </c>
      <c r="J88" s="51" t="s">
        <v>438</v>
      </c>
      <c r="K88" s="52" t="s">
        <v>438</v>
      </c>
      <c r="L88" s="52" t="s">
        <v>438</v>
      </c>
      <c r="M88" s="53" t="s">
        <v>438</v>
      </c>
      <c r="N88" s="54" t="s">
        <v>438</v>
      </c>
      <c r="O88" s="50" t="s">
        <v>438</v>
      </c>
      <c r="P88" s="51" t="s">
        <v>438</v>
      </c>
      <c r="Q88" s="52" t="s">
        <v>438</v>
      </c>
      <c r="R88" s="52" t="s">
        <v>438</v>
      </c>
      <c r="S88" s="53" t="s">
        <v>438</v>
      </c>
      <c r="T88" s="54" t="s">
        <v>438</v>
      </c>
      <c r="U88" s="50" t="s">
        <v>730</v>
      </c>
      <c r="V88" s="51">
        <v>0.57999999999999996</v>
      </c>
      <c r="W88" s="52" t="s">
        <v>438</v>
      </c>
      <c r="X88" s="52" t="s">
        <v>438</v>
      </c>
      <c r="Y88" s="53">
        <v>-0.78113207547169816</v>
      </c>
      <c r="Z88" s="54">
        <v>-0.74891774891774898</v>
      </c>
      <c r="AA88" s="50" t="s">
        <v>794</v>
      </c>
      <c r="AB88" s="51">
        <v>6.25</v>
      </c>
      <c r="AC88" s="52" t="s">
        <v>438</v>
      </c>
      <c r="AD88" s="52" t="s">
        <v>438</v>
      </c>
      <c r="AE88" s="53">
        <v>-1.4195583596214534E-2</v>
      </c>
      <c r="AF88" s="54">
        <v>-0.14266117969821679</v>
      </c>
    </row>
    <row r="89" spans="1:32" s="30" customFormat="1" ht="15.75" hidden="1" outlineLevel="1" x14ac:dyDescent="0.3">
      <c r="A89" s="30">
        <f t="shared" si="8"/>
        <v>39</v>
      </c>
      <c r="C89" s="50" t="s">
        <v>438</v>
      </c>
      <c r="D89" s="51" t="s">
        <v>438</v>
      </c>
      <c r="E89" s="52" t="s">
        <v>438</v>
      </c>
      <c r="F89" s="52" t="s">
        <v>438</v>
      </c>
      <c r="G89" s="55" t="s">
        <v>438</v>
      </c>
      <c r="H89" s="56" t="s">
        <v>438</v>
      </c>
      <c r="I89" s="50" t="s">
        <v>438</v>
      </c>
      <c r="J89" s="51" t="s">
        <v>438</v>
      </c>
      <c r="K89" s="52" t="s">
        <v>438</v>
      </c>
      <c r="L89" s="52" t="s">
        <v>438</v>
      </c>
      <c r="M89" s="53" t="s">
        <v>438</v>
      </c>
      <c r="N89" s="54" t="s">
        <v>438</v>
      </c>
      <c r="O89" s="50" t="s">
        <v>438</v>
      </c>
      <c r="P89" s="51" t="s">
        <v>438</v>
      </c>
      <c r="Q89" s="52" t="s">
        <v>438</v>
      </c>
      <c r="R89" s="52" t="s">
        <v>438</v>
      </c>
      <c r="S89" s="53" t="s">
        <v>438</v>
      </c>
      <c r="T89" s="54" t="s">
        <v>438</v>
      </c>
      <c r="U89" s="50" t="s">
        <v>731</v>
      </c>
      <c r="V89" s="51">
        <v>2.35</v>
      </c>
      <c r="W89" s="52" t="s">
        <v>438</v>
      </c>
      <c r="X89" s="52" t="s">
        <v>438</v>
      </c>
      <c r="Y89" s="53">
        <v>2.9830508474576276</v>
      </c>
      <c r="Z89" s="54">
        <v>0.53594771241830075</v>
      </c>
      <c r="AA89" s="50" t="s">
        <v>381</v>
      </c>
      <c r="AB89" s="51">
        <v>-0.14000000000000001</v>
      </c>
      <c r="AC89" s="52" t="s">
        <v>438</v>
      </c>
      <c r="AD89" s="52" t="s">
        <v>438</v>
      </c>
      <c r="AE89" s="53" t="s">
        <v>87</v>
      </c>
      <c r="AF89" s="54" t="s">
        <v>87</v>
      </c>
    </row>
    <row r="90" spans="1:32" s="30" customFormat="1" ht="15.75" hidden="1" outlineLevel="1" x14ac:dyDescent="0.3">
      <c r="A90" s="30">
        <f t="shared" si="8"/>
        <v>40</v>
      </c>
      <c r="C90" s="50" t="s">
        <v>438</v>
      </c>
      <c r="D90" s="51" t="s">
        <v>438</v>
      </c>
      <c r="E90" s="52" t="s">
        <v>438</v>
      </c>
      <c r="F90" s="52" t="s">
        <v>438</v>
      </c>
      <c r="G90" s="55" t="s">
        <v>438</v>
      </c>
      <c r="H90" s="56" t="s">
        <v>438</v>
      </c>
      <c r="I90" s="50" t="s">
        <v>438</v>
      </c>
      <c r="J90" s="51" t="s">
        <v>438</v>
      </c>
      <c r="K90" s="52" t="s">
        <v>438</v>
      </c>
      <c r="L90" s="52" t="s">
        <v>438</v>
      </c>
      <c r="M90" s="53" t="s">
        <v>438</v>
      </c>
      <c r="N90" s="54" t="s">
        <v>438</v>
      </c>
      <c r="O90" s="50" t="s">
        <v>438</v>
      </c>
      <c r="P90" s="51" t="s">
        <v>438</v>
      </c>
      <c r="Q90" s="52" t="s">
        <v>438</v>
      </c>
      <c r="R90" s="52" t="s">
        <v>438</v>
      </c>
      <c r="S90" s="53" t="s">
        <v>438</v>
      </c>
      <c r="T90" s="54" t="s">
        <v>438</v>
      </c>
      <c r="U90" s="50" t="s">
        <v>732</v>
      </c>
      <c r="V90" s="51">
        <v>0.59</v>
      </c>
      <c r="W90" s="52" t="s">
        <v>438</v>
      </c>
      <c r="X90" s="52" t="s">
        <v>438</v>
      </c>
      <c r="Y90" s="53">
        <v>1.1071428571428568</v>
      </c>
      <c r="Z90" s="54" t="s">
        <v>127</v>
      </c>
      <c r="AA90" s="50" t="s">
        <v>795</v>
      </c>
      <c r="AB90" s="51">
        <v>5.65</v>
      </c>
      <c r="AC90" s="52" t="s">
        <v>438</v>
      </c>
      <c r="AD90" s="52" t="s">
        <v>438</v>
      </c>
      <c r="AE90" s="53">
        <v>-0.29197994987468667</v>
      </c>
      <c r="AF90" s="54">
        <v>-0.15922619047619035</v>
      </c>
    </row>
    <row r="91" spans="1:32" s="30" customFormat="1" ht="15.75" hidden="1" outlineLevel="1" x14ac:dyDescent="0.3">
      <c r="A91" s="30">
        <f t="shared" si="8"/>
        <v>41</v>
      </c>
      <c r="C91" s="50" t="s">
        <v>438</v>
      </c>
      <c r="D91" s="51" t="s">
        <v>438</v>
      </c>
      <c r="E91" s="52" t="s">
        <v>438</v>
      </c>
      <c r="F91" s="52" t="s">
        <v>438</v>
      </c>
      <c r="G91" s="55" t="s">
        <v>438</v>
      </c>
      <c r="H91" s="56" t="s">
        <v>438</v>
      </c>
      <c r="I91" s="50" t="s">
        <v>438</v>
      </c>
      <c r="J91" s="51" t="s">
        <v>438</v>
      </c>
      <c r="K91" s="52" t="s">
        <v>438</v>
      </c>
      <c r="L91" s="52" t="s">
        <v>438</v>
      </c>
      <c r="M91" s="53" t="s">
        <v>438</v>
      </c>
      <c r="N91" s="54" t="s">
        <v>438</v>
      </c>
      <c r="O91" s="50" t="s">
        <v>438</v>
      </c>
      <c r="P91" s="51" t="s">
        <v>438</v>
      </c>
      <c r="Q91" s="52" t="s">
        <v>438</v>
      </c>
      <c r="R91" s="52" t="s">
        <v>438</v>
      </c>
      <c r="S91" s="53" t="s">
        <v>438</v>
      </c>
      <c r="T91" s="54" t="s">
        <v>438</v>
      </c>
      <c r="U91" s="50" t="s">
        <v>733</v>
      </c>
      <c r="V91" s="51">
        <v>-1.84</v>
      </c>
      <c r="W91" s="52" t="s">
        <v>438</v>
      </c>
      <c r="X91" s="52" t="s">
        <v>438</v>
      </c>
      <c r="Y91" s="53" t="s">
        <v>106</v>
      </c>
      <c r="Z91" s="54" t="s">
        <v>87</v>
      </c>
      <c r="AA91" s="50" t="s">
        <v>233</v>
      </c>
      <c r="AB91" s="51">
        <v>7.2</v>
      </c>
      <c r="AC91" s="52">
        <v>5.4</v>
      </c>
      <c r="AD91" s="52">
        <v>6.8</v>
      </c>
      <c r="AE91" s="53">
        <v>0.65898617511520752</v>
      </c>
      <c r="AF91" s="54">
        <v>1.2641509433962264</v>
      </c>
    </row>
    <row r="92" spans="1:32" s="30" customFormat="1" ht="15.75" hidden="1" outlineLevel="1" x14ac:dyDescent="0.3">
      <c r="A92" s="30">
        <f t="shared" si="8"/>
        <v>42</v>
      </c>
      <c r="C92" s="50" t="s">
        <v>438</v>
      </c>
      <c r="D92" s="51" t="s">
        <v>438</v>
      </c>
      <c r="E92" s="52" t="s">
        <v>438</v>
      </c>
      <c r="F92" s="52" t="s">
        <v>438</v>
      </c>
      <c r="G92" s="55" t="s">
        <v>438</v>
      </c>
      <c r="H92" s="56" t="s">
        <v>438</v>
      </c>
      <c r="I92" s="50" t="s">
        <v>438</v>
      </c>
      <c r="J92" s="51" t="s">
        <v>438</v>
      </c>
      <c r="K92" s="52" t="s">
        <v>438</v>
      </c>
      <c r="L92" s="52" t="s">
        <v>438</v>
      </c>
      <c r="M92" s="53" t="s">
        <v>438</v>
      </c>
      <c r="N92" s="54" t="s">
        <v>438</v>
      </c>
      <c r="O92" s="50" t="s">
        <v>438</v>
      </c>
      <c r="P92" s="51" t="s">
        <v>438</v>
      </c>
      <c r="Q92" s="52" t="s">
        <v>438</v>
      </c>
      <c r="R92" s="52" t="s">
        <v>438</v>
      </c>
      <c r="S92" s="53" t="s">
        <v>438</v>
      </c>
      <c r="T92" s="54" t="s">
        <v>438</v>
      </c>
      <c r="U92" s="50" t="s">
        <v>734</v>
      </c>
      <c r="V92" s="51">
        <v>0.41</v>
      </c>
      <c r="W92" s="52" t="s">
        <v>438</v>
      </c>
      <c r="X92" s="52" t="s">
        <v>438</v>
      </c>
      <c r="Y92" s="53">
        <v>0.17142857142857149</v>
      </c>
      <c r="Z92" s="54" t="s">
        <v>127</v>
      </c>
      <c r="AA92" s="50" t="s">
        <v>796</v>
      </c>
      <c r="AB92" s="51">
        <v>2.31</v>
      </c>
      <c r="AC92" s="52" t="s">
        <v>438</v>
      </c>
      <c r="AD92" s="52" t="s">
        <v>438</v>
      </c>
      <c r="AE92" s="53">
        <v>-0.53892215568862278</v>
      </c>
      <c r="AF92" s="54">
        <v>0.58219178082191791</v>
      </c>
    </row>
    <row r="93" spans="1:32" s="30" customFormat="1" ht="15.75" hidden="1" outlineLevel="1" x14ac:dyDescent="0.3">
      <c r="A93" s="30">
        <f t="shared" si="8"/>
        <v>43</v>
      </c>
      <c r="C93" s="50" t="s">
        <v>438</v>
      </c>
      <c r="D93" s="51" t="s">
        <v>438</v>
      </c>
      <c r="E93" s="52" t="s">
        <v>438</v>
      </c>
      <c r="F93" s="52" t="s">
        <v>438</v>
      </c>
      <c r="G93" s="55" t="s">
        <v>438</v>
      </c>
      <c r="H93" s="56" t="s">
        <v>438</v>
      </c>
      <c r="I93" s="50" t="s">
        <v>438</v>
      </c>
      <c r="J93" s="51" t="s">
        <v>438</v>
      </c>
      <c r="K93" s="52" t="s">
        <v>438</v>
      </c>
      <c r="L93" s="52" t="s">
        <v>438</v>
      </c>
      <c r="M93" s="53" t="s">
        <v>438</v>
      </c>
      <c r="N93" s="54" t="s">
        <v>438</v>
      </c>
      <c r="O93" s="50" t="s">
        <v>438</v>
      </c>
      <c r="P93" s="51" t="s">
        <v>438</v>
      </c>
      <c r="Q93" s="52" t="s">
        <v>438</v>
      </c>
      <c r="R93" s="52" t="s">
        <v>438</v>
      </c>
      <c r="S93" s="53" t="s">
        <v>438</v>
      </c>
      <c r="T93" s="54" t="s">
        <v>438</v>
      </c>
      <c r="U93" s="50" t="s">
        <v>159</v>
      </c>
      <c r="V93" s="51">
        <v>1.93</v>
      </c>
      <c r="W93" s="52" t="s">
        <v>438</v>
      </c>
      <c r="X93" s="52" t="s">
        <v>438</v>
      </c>
      <c r="Y93" s="53" t="s">
        <v>127</v>
      </c>
      <c r="Z93" s="54">
        <v>9.1578947368421044</v>
      </c>
      <c r="AA93" s="50" t="s">
        <v>187</v>
      </c>
      <c r="AB93" s="51">
        <v>14.85</v>
      </c>
      <c r="AC93" s="52">
        <v>10.3</v>
      </c>
      <c r="AD93" s="52" t="s">
        <v>438</v>
      </c>
      <c r="AE93" s="53">
        <v>3.1949152542372881</v>
      </c>
      <c r="AF93" s="54">
        <v>-0.60910765991050275</v>
      </c>
    </row>
    <row r="94" spans="1:32" s="30" customFormat="1" ht="15.75" hidden="1" outlineLevel="1" x14ac:dyDescent="0.3">
      <c r="A94" s="30">
        <f t="shared" si="8"/>
        <v>44</v>
      </c>
      <c r="C94" s="50" t="s">
        <v>438</v>
      </c>
      <c r="D94" s="51" t="s">
        <v>438</v>
      </c>
      <c r="E94" s="52" t="s">
        <v>438</v>
      </c>
      <c r="F94" s="52" t="s">
        <v>438</v>
      </c>
      <c r="G94" s="55" t="s">
        <v>438</v>
      </c>
      <c r="H94" s="56" t="s">
        <v>438</v>
      </c>
      <c r="I94" s="50" t="s">
        <v>438</v>
      </c>
      <c r="J94" s="51" t="s">
        <v>438</v>
      </c>
      <c r="K94" s="52" t="s">
        <v>438</v>
      </c>
      <c r="L94" s="52" t="s">
        <v>438</v>
      </c>
      <c r="M94" s="53" t="s">
        <v>438</v>
      </c>
      <c r="N94" s="54" t="s">
        <v>438</v>
      </c>
      <c r="O94" s="50" t="s">
        <v>438</v>
      </c>
      <c r="P94" s="51" t="s">
        <v>438</v>
      </c>
      <c r="Q94" s="52" t="s">
        <v>438</v>
      </c>
      <c r="R94" s="52" t="s">
        <v>438</v>
      </c>
      <c r="S94" s="53" t="s">
        <v>438</v>
      </c>
      <c r="T94" s="54" t="s">
        <v>438</v>
      </c>
      <c r="U94" s="50" t="s">
        <v>735</v>
      </c>
      <c r="V94" s="51">
        <v>2.35</v>
      </c>
      <c r="W94" s="52" t="s">
        <v>438</v>
      </c>
      <c r="X94" s="52" t="s">
        <v>438</v>
      </c>
      <c r="Y94" s="53">
        <v>0.30555555555555558</v>
      </c>
      <c r="Z94" s="54">
        <v>0.49681528662420371</v>
      </c>
      <c r="AA94" s="50" t="s">
        <v>797</v>
      </c>
      <c r="AB94" s="51">
        <v>-1.81</v>
      </c>
      <c r="AC94" s="52" t="s">
        <v>438</v>
      </c>
      <c r="AD94" s="52" t="s">
        <v>438</v>
      </c>
      <c r="AE94" s="53" t="s">
        <v>106</v>
      </c>
      <c r="AF94" s="54" t="s">
        <v>87</v>
      </c>
    </row>
    <row r="95" spans="1:32" s="30" customFormat="1" ht="15.75" hidden="1" outlineLevel="1" x14ac:dyDescent="0.3">
      <c r="A95" s="30">
        <f t="shared" si="8"/>
        <v>45</v>
      </c>
      <c r="C95" s="50" t="s">
        <v>438</v>
      </c>
      <c r="D95" s="51" t="s">
        <v>438</v>
      </c>
      <c r="E95" s="52" t="s">
        <v>438</v>
      </c>
      <c r="F95" s="52" t="s">
        <v>438</v>
      </c>
      <c r="G95" s="55" t="s">
        <v>438</v>
      </c>
      <c r="H95" s="56" t="s">
        <v>438</v>
      </c>
      <c r="I95" s="50" t="s">
        <v>438</v>
      </c>
      <c r="J95" s="51" t="s">
        <v>438</v>
      </c>
      <c r="K95" s="52" t="s">
        <v>438</v>
      </c>
      <c r="L95" s="52" t="s">
        <v>438</v>
      </c>
      <c r="M95" s="53" t="s">
        <v>438</v>
      </c>
      <c r="N95" s="54" t="s">
        <v>438</v>
      </c>
      <c r="O95" s="50" t="s">
        <v>438</v>
      </c>
      <c r="P95" s="51" t="s">
        <v>438</v>
      </c>
      <c r="Q95" s="52" t="s">
        <v>438</v>
      </c>
      <c r="R95" s="52" t="s">
        <v>438</v>
      </c>
      <c r="S95" s="53" t="s">
        <v>438</v>
      </c>
      <c r="T95" s="54" t="s">
        <v>438</v>
      </c>
      <c r="U95" s="50" t="s">
        <v>736</v>
      </c>
      <c r="V95" s="51">
        <v>1.77</v>
      </c>
      <c r="W95" s="52" t="s">
        <v>438</v>
      </c>
      <c r="X95" s="52" t="s">
        <v>438</v>
      </c>
      <c r="Y95" s="53">
        <v>-0.21681415929203529</v>
      </c>
      <c r="Z95" s="54">
        <v>0.31111111111111112</v>
      </c>
      <c r="AA95" s="50" t="s">
        <v>798</v>
      </c>
      <c r="AB95" s="51">
        <v>-0.71</v>
      </c>
      <c r="AC95" s="52" t="s">
        <v>438</v>
      </c>
      <c r="AD95" s="52" t="s">
        <v>438</v>
      </c>
      <c r="AE95" s="53" t="s">
        <v>106</v>
      </c>
      <c r="AF95" s="54" t="s">
        <v>87</v>
      </c>
    </row>
    <row r="96" spans="1:32" s="30" customFormat="1" ht="15.75" hidden="1" outlineLevel="1" x14ac:dyDescent="0.3">
      <c r="A96" s="30">
        <f t="shared" si="8"/>
        <v>46</v>
      </c>
      <c r="C96" s="50" t="s">
        <v>438</v>
      </c>
      <c r="D96" s="51" t="s">
        <v>438</v>
      </c>
      <c r="E96" s="52" t="s">
        <v>438</v>
      </c>
      <c r="F96" s="52" t="s">
        <v>438</v>
      </c>
      <c r="G96" s="55" t="s">
        <v>438</v>
      </c>
      <c r="H96" s="56" t="s">
        <v>438</v>
      </c>
      <c r="I96" s="50" t="s">
        <v>438</v>
      </c>
      <c r="J96" s="51" t="s">
        <v>438</v>
      </c>
      <c r="K96" s="52" t="s">
        <v>438</v>
      </c>
      <c r="L96" s="52" t="s">
        <v>438</v>
      </c>
      <c r="M96" s="53" t="s">
        <v>438</v>
      </c>
      <c r="N96" s="54" t="s">
        <v>438</v>
      </c>
      <c r="O96" s="50" t="s">
        <v>438</v>
      </c>
      <c r="P96" s="51" t="s">
        <v>438</v>
      </c>
      <c r="Q96" s="52" t="s">
        <v>438</v>
      </c>
      <c r="R96" s="52" t="s">
        <v>438</v>
      </c>
      <c r="S96" s="53" t="s">
        <v>438</v>
      </c>
      <c r="T96" s="54" t="s">
        <v>438</v>
      </c>
      <c r="U96" s="50" t="s">
        <v>737</v>
      </c>
      <c r="V96" s="51">
        <v>-1.26</v>
      </c>
      <c r="W96" s="52">
        <v>0.7</v>
      </c>
      <c r="X96" s="52">
        <v>0.1</v>
      </c>
      <c r="Y96" s="53" t="s">
        <v>87</v>
      </c>
      <c r="Z96" s="54" t="s">
        <v>87</v>
      </c>
      <c r="AA96" s="50" t="s">
        <v>799</v>
      </c>
      <c r="AB96" s="51">
        <v>6.71</v>
      </c>
      <c r="AC96" s="52" t="s">
        <v>438</v>
      </c>
      <c r="AD96" s="52" t="s">
        <v>438</v>
      </c>
      <c r="AE96" s="53">
        <v>-0.34727626459143968</v>
      </c>
      <c r="AF96" s="54">
        <v>5.6692913385826715E-2</v>
      </c>
    </row>
    <row r="97" spans="1:32" s="30" customFormat="1" ht="15.75" hidden="1" outlineLevel="1" x14ac:dyDescent="0.3">
      <c r="A97" s="30">
        <f t="shared" si="8"/>
        <v>47</v>
      </c>
      <c r="C97" s="50" t="s">
        <v>438</v>
      </c>
      <c r="D97" s="51" t="s">
        <v>438</v>
      </c>
      <c r="E97" s="52" t="s">
        <v>438</v>
      </c>
      <c r="F97" s="52" t="s">
        <v>438</v>
      </c>
      <c r="G97" s="55" t="s">
        <v>438</v>
      </c>
      <c r="H97" s="56" t="s">
        <v>438</v>
      </c>
      <c r="I97" s="50" t="s">
        <v>438</v>
      </c>
      <c r="J97" s="51" t="s">
        <v>438</v>
      </c>
      <c r="K97" s="52" t="s">
        <v>438</v>
      </c>
      <c r="L97" s="52" t="s">
        <v>438</v>
      </c>
      <c r="M97" s="53" t="s">
        <v>438</v>
      </c>
      <c r="N97" s="54" t="s">
        <v>438</v>
      </c>
      <c r="O97" s="50" t="s">
        <v>438</v>
      </c>
      <c r="P97" s="51" t="s">
        <v>438</v>
      </c>
      <c r="Q97" s="52" t="s">
        <v>438</v>
      </c>
      <c r="R97" s="52" t="s">
        <v>438</v>
      </c>
      <c r="S97" s="53" t="s">
        <v>438</v>
      </c>
      <c r="T97" s="54" t="s">
        <v>438</v>
      </c>
      <c r="U97" s="50" t="s">
        <v>738</v>
      </c>
      <c r="V97" s="51">
        <v>0.99</v>
      </c>
      <c r="W97" s="52" t="s">
        <v>438</v>
      </c>
      <c r="X97" s="52" t="s">
        <v>438</v>
      </c>
      <c r="Y97" s="53">
        <v>-0.70359281437125754</v>
      </c>
      <c r="Z97" s="54">
        <v>-0.35714285714285721</v>
      </c>
      <c r="AA97" s="50" t="s">
        <v>800</v>
      </c>
      <c r="AB97" s="51">
        <v>3.19</v>
      </c>
      <c r="AC97" s="52">
        <v>4</v>
      </c>
      <c r="AD97" s="52" t="s">
        <v>438</v>
      </c>
      <c r="AE97" s="53">
        <v>0.70588235294117641</v>
      </c>
      <c r="AF97" s="54">
        <v>0.32916666666666661</v>
      </c>
    </row>
    <row r="98" spans="1:32" s="30" customFormat="1" ht="15.75" hidden="1" outlineLevel="1" x14ac:dyDescent="0.3">
      <c r="A98" s="30">
        <f t="shared" si="8"/>
        <v>48</v>
      </c>
      <c r="C98" s="50" t="s">
        <v>438</v>
      </c>
      <c r="D98" s="51" t="s">
        <v>438</v>
      </c>
      <c r="E98" s="52" t="s">
        <v>438</v>
      </c>
      <c r="F98" s="52" t="s">
        <v>438</v>
      </c>
      <c r="G98" s="55" t="s">
        <v>438</v>
      </c>
      <c r="H98" s="56" t="s">
        <v>438</v>
      </c>
      <c r="I98" s="50" t="s">
        <v>438</v>
      </c>
      <c r="J98" s="51" t="s">
        <v>438</v>
      </c>
      <c r="K98" s="52" t="s">
        <v>438</v>
      </c>
      <c r="L98" s="52" t="s">
        <v>438</v>
      </c>
      <c r="M98" s="53" t="s">
        <v>438</v>
      </c>
      <c r="N98" s="54" t="s">
        <v>438</v>
      </c>
      <c r="O98" s="50" t="s">
        <v>438</v>
      </c>
      <c r="P98" s="51" t="s">
        <v>438</v>
      </c>
      <c r="Q98" s="52" t="s">
        <v>438</v>
      </c>
      <c r="R98" s="52" t="s">
        <v>438</v>
      </c>
      <c r="S98" s="53" t="s">
        <v>438</v>
      </c>
      <c r="T98" s="54" t="s">
        <v>438</v>
      </c>
      <c r="U98" s="50" t="s">
        <v>739</v>
      </c>
      <c r="V98" s="51">
        <v>1.36</v>
      </c>
      <c r="W98" s="52" t="s">
        <v>438</v>
      </c>
      <c r="X98" s="52" t="s">
        <v>438</v>
      </c>
      <c r="Y98" s="53">
        <v>-0.15527950310559002</v>
      </c>
      <c r="Z98" s="54">
        <v>0.20353982300884965</v>
      </c>
      <c r="AA98" s="50" t="s">
        <v>801</v>
      </c>
      <c r="AB98" s="51">
        <v>5.71</v>
      </c>
      <c r="AC98" s="52">
        <v>11.3</v>
      </c>
      <c r="AD98" s="52" t="s">
        <v>438</v>
      </c>
      <c r="AE98" s="53">
        <v>-0.19236209335219245</v>
      </c>
      <c r="AF98" s="54">
        <v>-0.44724104549854793</v>
      </c>
    </row>
    <row r="99" spans="1:32" s="30" customFormat="1" ht="15.75" hidden="1" outlineLevel="1" x14ac:dyDescent="0.3">
      <c r="A99" s="30">
        <f t="shared" si="8"/>
        <v>49</v>
      </c>
      <c r="C99" s="50" t="s">
        <v>438</v>
      </c>
      <c r="D99" s="51" t="s">
        <v>438</v>
      </c>
      <c r="E99" s="52" t="s">
        <v>438</v>
      </c>
      <c r="F99" s="52" t="s">
        <v>438</v>
      </c>
      <c r="G99" s="55" t="s">
        <v>438</v>
      </c>
      <c r="H99" s="56" t="s">
        <v>438</v>
      </c>
      <c r="I99" s="50" t="s">
        <v>438</v>
      </c>
      <c r="J99" s="51" t="s">
        <v>438</v>
      </c>
      <c r="K99" s="52" t="s">
        <v>438</v>
      </c>
      <c r="L99" s="52" t="s">
        <v>438</v>
      </c>
      <c r="M99" s="53" t="s">
        <v>438</v>
      </c>
      <c r="N99" s="54" t="s">
        <v>438</v>
      </c>
      <c r="O99" s="50" t="s">
        <v>438</v>
      </c>
      <c r="P99" s="51" t="s">
        <v>438</v>
      </c>
      <c r="Q99" s="52" t="s">
        <v>438</v>
      </c>
      <c r="R99" s="52" t="s">
        <v>438</v>
      </c>
      <c r="S99" s="53" t="s">
        <v>438</v>
      </c>
      <c r="T99" s="54" t="s">
        <v>438</v>
      </c>
      <c r="U99" s="50" t="s">
        <v>740</v>
      </c>
      <c r="V99" s="51">
        <v>-3.11</v>
      </c>
      <c r="W99" s="52" t="s">
        <v>438</v>
      </c>
      <c r="X99" s="52" t="s">
        <v>438</v>
      </c>
      <c r="Y99" s="53" t="s">
        <v>106</v>
      </c>
      <c r="Z99" s="54" t="s">
        <v>87</v>
      </c>
      <c r="AA99" s="50" t="s">
        <v>189</v>
      </c>
      <c r="AB99" s="51">
        <v>2.65</v>
      </c>
      <c r="AC99" s="52" t="s">
        <v>438</v>
      </c>
      <c r="AD99" s="52" t="s">
        <v>438</v>
      </c>
      <c r="AE99" s="53">
        <v>-0.65850515463917525</v>
      </c>
      <c r="AF99" s="54">
        <v>5.1627906976744189</v>
      </c>
    </row>
    <row r="100" spans="1:32" s="30" customFormat="1" ht="15.75" hidden="1" outlineLevel="1" x14ac:dyDescent="0.3">
      <c r="A100" s="30">
        <f t="shared" si="8"/>
        <v>50</v>
      </c>
      <c r="C100" s="50" t="s">
        <v>438</v>
      </c>
      <c r="D100" s="51" t="s">
        <v>438</v>
      </c>
      <c r="E100" s="52" t="s">
        <v>438</v>
      </c>
      <c r="F100" s="52" t="s">
        <v>438</v>
      </c>
      <c r="G100" s="55" t="s">
        <v>438</v>
      </c>
      <c r="H100" s="56" t="s">
        <v>438</v>
      </c>
      <c r="I100" s="50" t="s">
        <v>438</v>
      </c>
      <c r="J100" s="51" t="s">
        <v>438</v>
      </c>
      <c r="K100" s="52" t="s">
        <v>438</v>
      </c>
      <c r="L100" s="52" t="s">
        <v>438</v>
      </c>
      <c r="M100" s="53" t="s">
        <v>438</v>
      </c>
      <c r="N100" s="54" t="s">
        <v>438</v>
      </c>
      <c r="O100" s="50" t="s">
        <v>438</v>
      </c>
      <c r="P100" s="51" t="s">
        <v>438</v>
      </c>
      <c r="Q100" s="52" t="s">
        <v>438</v>
      </c>
      <c r="R100" s="52" t="s">
        <v>438</v>
      </c>
      <c r="S100" s="53" t="s">
        <v>438</v>
      </c>
      <c r="T100" s="54" t="s">
        <v>438</v>
      </c>
      <c r="U100" s="50" t="s">
        <v>741</v>
      </c>
      <c r="V100" s="51">
        <v>0.96</v>
      </c>
      <c r="W100" s="52" t="s">
        <v>438</v>
      </c>
      <c r="X100" s="52" t="s">
        <v>438</v>
      </c>
      <c r="Y100" s="53">
        <v>-1.0309278350515427E-2</v>
      </c>
      <c r="Z100" s="54" t="s">
        <v>438</v>
      </c>
      <c r="AA100" s="50" t="s">
        <v>429</v>
      </c>
      <c r="AB100" s="51">
        <v>-0.66</v>
      </c>
      <c r="AC100" s="52" t="s">
        <v>438</v>
      </c>
      <c r="AD100" s="52" t="s">
        <v>438</v>
      </c>
      <c r="AE100" s="53" t="s">
        <v>87</v>
      </c>
      <c r="AF100" s="54" t="s">
        <v>87</v>
      </c>
    </row>
    <row r="101" spans="1:32" s="30" customFormat="1" ht="15.75" hidden="1" outlineLevel="1" x14ac:dyDescent="0.3">
      <c r="A101" s="30">
        <f t="shared" si="8"/>
        <v>51</v>
      </c>
      <c r="C101" s="50" t="s">
        <v>438</v>
      </c>
      <c r="D101" s="51" t="s">
        <v>438</v>
      </c>
      <c r="E101" s="52" t="s">
        <v>438</v>
      </c>
      <c r="F101" s="52" t="s">
        <v>438</v>
      </c>
      <c r="G101" s="55" t="s">
        <v>438</v>
      </c>
      <c r="H101" s="56" t="s">
        <v>438</v>
      </c>
      <c r="I101" s="50" t="s">
        <v>438</v>
      </c>
      <c r="J101" s="51" t="s">
        <v>438</v>
      </c>
      <c r="K101" s="52" t="s">
        <v>438</v>
      </c>
      <c r="L101" s="52" t="s">
        <v>438</v>
      </c>
      <c r="M101" s="53" t="s">
        <v>438</v>
      </c>
      <c r="N101" s="54" t="s">
        <v>438</v>
      </c>
      <c r="O101" s="50" t="s">
        <v>438</v>
      </c>
      <c r="P101" s="51" t="s">
        <v>438</v>
      </c>
      <c r="Q101" s="52" t="s">
        <v>438</v>
      </c>
      <c r="R101" s="52" t="s">
        <v>438</v>
      </c>
      <c r="S101" s="53" t="s">
        <v>438</v>
      </c>
      <c r="T101" s="54" t="s">
        <v>438</v>
      </c>
      <c r="U101" s="50" t="s">
        <v>742</v>
      </c>
      <c r="V101" s="51">
        <v>0.81</v>
      </c>
      <c r="W101" s="52" t="s">
        <v>438</v>
      </c>
      <c r="X101" s="52" t="s">
        <v>438</v>
      </c>
      <c r="Y101" s="53">
        <v>-0.3571428571428571</v>
      </c>
      <c r="Z101" s="54">
        <v>1.0249999999999999</v>
      </c>
      <c r="AA101" s="50" t="s">
        <v>802</v>
      </c>
      <c r="AB101" s="51">
        <v>-2.17</v>
      </c>
      <c r="AC101" s="52" t="s">
        <v>438</v>
      </c>
      <c r="AD101" s="52" t="s">
        <v>438</v>
      </c>
      <c r="AE101" s="53" t="s">
        <v>106</v>
      </c>
      <c r="AF101" s="54" t="s">
        <v>106</v>
      </c>
    </row>
    <row r="102" spans="1:32" s="30" customFormat="1" ht="15.75" hidden="1" outlineLevel="1" x14ac:dyDescent="0.3">
      <c r="A102" s="30">
        <f t="shared" si="8"/>
        <v>52</v>
      </c>
      <c r="C102" s="50" t="s">
        <v>438</v>
      </c>
      <c r="D102" s="51" t="s">
        <v>438</v>
      </c>
      <c r="E102" s="52" t="s">
        <v>438</v>
      </c>
      <c r="F102" s="52" t="s">
        <v>438</v>
      </c>
      <c r="G102" s="55" t="s">
        <v>438</v>
      </c>
      <c r="H102" s="56" t="s">
        <v>438</v>
      </c>
      <c r="I102" s="50" t="s">
        <v>438</v>
      </c>
      <c r="J102" s="51" t="s">
        <v>438</v>
      </c>
      <c r="K102" s="52" t="s">
        <v>438</v>
      </c>
      <c r="L102" s="52" t="s">
        <v>438</v>
      </c>
      <c r="M102" s="53" t="s">
        <v>438</v>
      </c>
      <c r="N102" s="54" t="s">
        <v>438</v>
      </c>
      <c r="O102" s="50" t="s">
        <v>438</v>
      </c>
      <c r="P102" s="51" t="s">
        <v>438</v>
      </c>
      <c r="Q102" s="52" t="s">
        <v>438</v>
      </c>
      <c r="R102" s="52" t="s">
        <v>438</v>
      </c>
      <c r="S102" s="53" t="s">
        <v>438</v>
      </c>
      <c r="T102" s="54" t="s">
        <v>438</v>
      </c>
      <c r="U102" s="50" t="s">
        <v>743</v>
      </c>
      <c r="V102" s="51" t="s">
        <v>438</v>
      </c>
      <c r="W102" s="52" t="s">
        <v>438</v>
      </c>
      <c r="X102" s="52" t="s">
        <v>438</v>
      </c>
      <c r="Y102" s="53" t="s">
        <v>438</v>
      </c>
      <c r="Z102" s="54" t="s">
        <v>438</v>
      </c>
      <c r="AA102" s="50" t="s">
        <v>803</v>
      </c>
      <c r="AB102" s="51">
        <v>0.34</v>
      </c>
      <c r="AC102" s="52" t="s">
        <v>438</v>
      </c>
      <c r="AD102" s="52" t="s">
        <v>438</v>
      </c>
      <c r="AE102" s="53">
        <v>1.8333333333333335</v>
      </c>
      <c r="AF102" s="54">
        <v>-0.20930232558139528</v>
      </c>
    </row>
    <row r="103" spans="1:32" s="30" customFormat="1" ht="15.75" collapsed="1" x14ac:dyDescent="0.3">
      <c r="B103" s="30">
        <f>ROW()-ROW($B$8)</f>
        <v>95</v>
      </c>
      <c r="C103" s="44">
        <f>AA51+3</f>
        <v>42688</v>
      </c>
      <c r="D103" s="45" t="s">
        <v>72</v>
      </c>
      <c r="E103" s="46" t="s">
        <v>20</v>
      </c>
      <c r="F103" s="47" t="s">
        <v>21</v>
      </c>
      <c r="G103" s="45" t="s">
        <v>28</v>
      </c>
      <c r="H103" s="48" t="s">
        <v>29</v>
      </c>
      <c r="I103" s="44">
        <f>C103+1</f>
        <v>42689</v>
      </c>
      <c r="J103" s="45" t="s">
        <v>72</v>
      </c>
      <c r="K103" s="46" t="s">
        <v>20</v>
      </c>
      <c r="L103" s="47" t="s">
        <v>21</v>
      </c>
      <c r="M103" s="45" t="s">
        <v>28</v>
      </c>
      <c r="N103" s="48" t="s">
        <v>29</v>
      </c>
      <c r="O103" s="44">
        <f>I103+1</f>
        <v>42690</v>
      </c>
      <c r="P103" s="45" t="s">
        <v>72</v>
      </c>
      <c r="Q103" s="46" t="s">
        <v>20</v>
      </c>
      <c r="R103" s="47" t="s">
        <v>21</v>
      </c>
      <c r="S103" s="45" t="s">
        <v>28</v>
      </c>
      <c r="T103" s="48" t="s">
        <v>29</v>
      </c>
      <c r="U103" s="44">
        <f>O103+1</f>
        <v>42691</v>
      </c>
      <c r="V103" s="45" t="s">
        <v>72</v>
      </c>
      <c r="W103" s="46" t="s">
        <v>20</v>
      </c>
      <c r="X103" s="47" t="s">
        <v>21</v>
      </c>
      <c r="Y103" s="45" t="s">
        <v>28</v>
      </c>
      <c r="Z103" s="48" t="s">
        <v>29</v>
      </c>
      <c r="AA103" s="44">
        <f>U103+1</f>
        <v>42692</v>
      </c>
      <c r="AB103" s="45" t="s">
        <v>72</v>
      </c>
      <c r="AC103" s="46" t="s">
        <v>20</v>
      </c>
      <c r="AD103" s="47" t="s">
        <v>21</v>
      </c>
      <c r="AE103" s="45" t="s">
        <v>28</v>
      </c>
      <c r="AF103" s="48" t="s">
        <v>29</v>
      </c>
    </row>
    <row r="104" spans="1:32" s="30" customFormat="1" ht="15.75" x14ac:dyDescent="0.3">
      <c r="A104" s="30">
        <v>2</v>
      </c>
      <c r="C104" s="50" t="s">
        <v>833</v>
      </c>
      <c r="D104" s="51">
        <v>210.25</v>
      </c>
      <c r="E104" s="52">
        <v>268.52</v>
      </c>
      <c r="F104" s="52">
        <v>268.63</v>
      </c>
      <c r="G104" s="55">
        <v>-0.26900076489812952</v>
      </c>
      <c r="H104" s="56">
        <v>-0.95717643512408146</v>
      </c>
      <c r="I104" s="50" t="s">
        <v>626</v>
      </c>
      <c r="J104" s="51" t="s">
        <v>438</v>
      </c>
      <c r="K104" s="52">
        <v>7</v>
      </c>
      <c r="L104" s="52">
        <v>10.199999999999999</v>
      </c>
      <c r="M104" s="55">
        <v>-0.19816723940435288</v>
      </c>
      <c r="N104" s="56" t="s">
        <v>438</v>
      </c>
      <c r="O104" s="50" t="s">
        <v>669</v>
      </c>
      <c r="P104" s="51" t="s">
        <v>438</v>
      </c>
      <c r="Q104" s="52" t="s">
        <v>438</v>
      </c>
      <c r="R104" s="52" t="s">
        <v>438</v>
      </c>
      <c r="S104" s="55" t="s">
        <v>438</v>
      </c>
      <c r="T104" s="56" t="s">
        <v>438</v>
      </c>
      <c r="U104" s="50" t="s">
        <v>744</v>
      </c>
      <c r="V104" s="51">
        <v>1.26</v>
      </c>
      <c r="W104" s="52" t="s">
        <v>438</v>
      </c>
      <c r="X104" s="52" t="s">
        <v>438</v>
      </c>
      <c r="Y104" s="55" t="s">
        <v>127</v>
      </c>
      <c r="Z104" s="56" t="s">
        <v>438</v>
      </c>
      <c r="AA104" s="50" t="s">
        <v>804</v>
      </c>
      <c r="AB104" s="51" t="s">
        <v>438</v>
      </c>
      <c r="AC104" s="52" t="s">
        <v>438</v>
      </c>
      <c r="AD104" s="52" t="s">
        <v>438</v>
      </c>
      <c r="AE104" s="55" t="s">
        <v>438</v>
      </c>
      <c r="AF104" s="56" t="s">
        <v>438</v>
      </c>
    </row>
    <row r="105" spans="1:32" s="30" customFormat="1" ht="15.75" x14ac:dyDescent="0.3">
      <c r="A105" s="30">
        <f>A104+1</f>
        <v>3</v>
      </c>
      <c r="C105" s="50" t="s">
        <v>834</v>
      </c>
      <c r="D105" s="51">
        <v>265.64</v>
      </c>
      <c r="E105" s="52">
        <v>295.32</v>
      </c>
      <c r="F105" s="52">
        <v>250.02</v>
      </c>
      <c r="G105" s="55">
        <v>-0.24930763578816484</v>
      </c>
      <c r="H105" s="56">
        <v>-0.16133106017553833</v>
      </c>
      <c r="I105" s="50" t="s">
        <v>627</v>
      </c>
      <c r="J105" s="51" t="s">
        <v>438</v>
      </c>
      <c r="K105" s="52">
        <v>2.2999999999999998</v>
      </c>
      <c r="L105" s="52">
        <v>2.2000000000000002</v>
      </c>
      <c r="M105" s="55">
        <v>1.0909090909090904</v>
      </c>
      <c r="N105" s="56">
        <v>1.9870129870129869</v>
      </c>
      <c r="O105" s="50" t="s">
        <v>670</v>
      </c>
      <c r="P105" s="51">
        <v>1.27</v>
      </c>
      <c r="Q105" s="52" t="s">
        <v>438</v>
      </c>
      <c r="R105" s="52" t="s">
        <v>438</v>
      </c>
      <c r="S105" s="55">
        <v>0.16513761467889898</v>
      </c>
      <c r="T105" s="56">
        <v>1.6000000000000014E-2</v>
      </c>
      <c r="U105" s="50" t="s">
        <v>745</v>
      </c>
      <c r="V105" s="51" t="s">
        <v>438</v>
      </c>
      <c r="W105" s="52" t="s">
        <v>438</v>
      </c>
      <c r="X105" s="52" t="s">
        <v>438</v>
      </c>
      <c r="Y105" s="55" t="s">
        <v>438</v>
      </c>
      <c r="Z105" s="56" t="s">
        <v>438</v>
      </c>
      <c r="AA105" s="50" t="s">
        <v>805</v>
      </c>
      <c r="AB105" s="51" t="s">
        <v>438</v>
      </c>
      <c r="AC105" s="52" t="s">
        <v>438</v>
      </c>
      <c r="AD105" s="52" t="s">
        <v>438</v>
      </c>
      <c r="AE105" s="55" t="s">
        <v>438</v>
      </c>
      <c r="AF105" s="56" t="s">
        <v>438</v>
      </c>
    </row>
    <row r="106" spans="1:32" s="30" customFormat="1" ht="15.75" x14ac:dyDescent="0.3">
      <c r="A106" s="30">
        <f t="shared" ref="A106:A169" si="9">A105+1</f>
        <v>4</v>
      </c>
      <c r="C106" s="50" t="s">
        <v>181</v>
      </c>
      <c r="D106" s="51">
        <v>100.03</v>
      </c>
      <c r="E106" s="52">
        <v>67.069999999999993</v>
      </c>
      <c r="F106" s="52">
        <v>71.22</v>
      </c>
      <c r="G106" s="55">
        <v>0.50195195195195219</v>
      </c>
      <c r="H106" s="56">
        <v>0.71961492178098663</v>
      </c>
      <c r="I106" s="50" t="s">
        <v>628</v>
      </c>
      <c r="J106" s="51" t="s">
        <v>438</v>
      </c>
      <c r="K106" s="52" t="s">
        <v>438</v>
      </c>
      <c r="L106" s="52" t="s">
        <v>438</v>
      </c>
      <c r="M106" s="55" t="s">
        <v>438</v>
      </c>
      <c r="N106" s="56" t="s">
        <v>438</v>
      </c>
      <c r="O106" s="50" t="s">
        <v>671</v>
      </c>
      <c r="P106" s="51" t="s">
        <v>438</v>
      </c>
      <c r="Q106" s="52" t="s">
        <v>438</v>
      </c>
      <c r="R106" s="52" t="s">
        <v>438</v>
      </c>
      <c r="S106" s="55" t="s">
        <v>438</v>
      </c>
      <c r="T106" s="56" t="s">
        <v>438</v>
      </c>
      <c r="U106" s="50" t="s">
        <v>438</v>
      </c>
      <c r="V106" s="51" t="s">
        <v>438</v>
      </c>
      <c r="W106" s="52" t="s">
        <v>438</v>
      </c>
      <c r="X106" s="52" t="s">
        <v>438</v>
      </c>
      <c r="Y106" s="55" t="s">
        <v>438</v>
      </c>
      <c r="Z106" s="56" t="s">
        <v>438</v>
      </c>
      <c r="AA106" s="50" t="s">
        <v>438</v>
      </c>
      <c r="AB106" s="51" t="s">
        <v>438</v>
      </c>
      <c r="AC106" s="52" t="s">
        <v>438</v>
      </c>
      <c r="AD106" s="52" t="s">
        <v>438</v>
      </c>
      <c r="AE106" s="55" t="s">
        <v>438</v>
      </c>
      <c r="AF106" s="56" t="s">
        <v>438</v>
      </c>
    </row>
    <row r="107" spans="1:32" s="30" customFormat="1" ht="15.75" x14ac:dyDescent="0.3">
      <c r="A107" s="30">
        <f t="shared" si="9"/>
        <v>5</v>
      </c>
      <c r="C107" s="50" t="s">
        <v>835</v>
      </c>
      <c r="D107" s="51">
        <v>174.75</v>
      </c>
      <c r="E107" s="52">
        <v>168.34</v>
      </c>
      <c r="F107" s="52">
        <v>87.49</v>
      </c>
      <c r="G107" s="55">
        <v>0.1430533751962324</v>
      </c>
      <c r="H107" s="56">
        <v>0.94772625947391886</v>
      </c>
      <c r="I107" s="50" t="s">
        <v>629</v>
      </c>
      <c r="J107" s="51" t="s">
        <v>438</v>
      </c>
      <c r="K107" s="52" t="s">
        <v>438</v>
      </c>
      <c r="L107" s="52" t="s">
        <v>438</v>
      </c>
      <c r="M107" s="55" t="s">
        <v>438</v>
      </c>
      <c r="N107" s="56" t="s">
        <v>438</v>
      </c>
      <c r="O107" s="50" t="s">
        <v>438</v>
      </c>
      <c r="P107" s="51" t="s">
        <v>438</v>
      </c>
      <c r="Q107" s="52" t="s">
        <v>438</v>
      </c>
      <c r="R107" s="52" t="s">
        <v>438</v>
      </c>
      <c r="S107" s="55" t="s">
        <v>438</v>
      </c>
      <c r="T107" s="56" t="s">
        <v>438</v>
      </c>
      <c r="U107" s="50" t="s">
        <v>438</v>
      </c>
      <c r="V107" s="51" t="s">
        <v>438</v>
      </c>
      <c r="W107" s="52" t="s">
        <v>438</v>
      </c>
      <c r="X107" s="52" t="s">
        <v>438</v>
      </c>
      <c r="Y107" s="55" t="s">
        <v>438</v>
      </c>
      <c r="Z107" s="56" t="s">
        <v>438</v>
      </c>
      <c r="AA107" s="50" t="s">
        <v>438</v>
      </c>
      <c r="AB107" s="51" t="s">
        <v>438</v>
      </c>
      <c r="AC107" s="52" t="s">
        <v>438</v>
      </c>
      <c r="AD107" s="52" t="s">
        <v>438</v>
      </c>
      <c r="AE107" s="55" t="s">
        <v>438</v>
      </c>
      <c r="AF107" s="56" t="s">
        <v>438</v>
      </c>
    </row>
    <row r="108" spans="1:32" s="30" customFormat="1" ht="15.75" x14ac:dyDescent="0.3">
      <c r="A108" s="30">
        <f t="shared" si="9"/>
        <v>6</v>
      </c>
      <c r="C108" s="50" t="s">
        <v>151</v>
      </c>
      <c r="D108" s="51">
        <v>85.13</v>
      </c>
      <c r="E108" s="52">
        <v>51.63</v>
      </c>
      <c r="F108" s="52">
        <v>52.44</v>
      </c>
      <c r="G108" s="55">
        <v>11.427737226277372</v>
      </c>
      <c r="H108" s="56">
        <v>1.4020880361173815</v>
      </c>
      <c r="I108" s="50" t="s">
        <v>438</v>
      </c>
      <c r="J108" s="51" t="s">
        <v>438</v>
      </c>
      <c r="K108" s="52" t="s">
        <v>438</v>
      </c>
      <c r="L108" s="52" t="s">
        <v>438</v>
      </c>
      <c r="M108" s="55" t="s">
        <v>438</v>
      </c>
      <c r="N108" s="56" t="s">
        <v>438</v>
      </c>
      <c r="O108" s="50" t="s">
        <v>438</v>
      </c>
      <c r="P108" s="51" t="s">
        <v>438</v>
      </c>
      <c r="Q108" s="52" t="s">
        <v>438</v>
      </c>
      <c r="R108" s="52" t="s">
        <v>438</v>
      </c>
      <c r="S108" s="55" t="s">
        <v>438</v>
      </c>
      <c r="T108" s="56" t="s">
        <v>438</v>
      </c>
      <c r="U108" s="50" t="s">
        <v>438</v>
      </c>
      <c r="V108" s="51" t="s">
        <v>438</v>
      </c>
      <c r="W108" s="52" t="s">
        <v>438</v>
      </c>
      <c r="X108" s="52" t="s">
        <v>438</v>
      </c>
      <c r="Y108" s="55" t="s">
        <v>438</v>
      </c>
      <c r="Z108" s="56" t="s">
        <v>438</v>
      </c>
      <c r="AA108" s="50" t="s">
        <v>438</v>
      </c>
      <c r="AB108" s="51" t="s">
        <v>438</v>
      </c>
      <c r="AC108" s="52" t="s">
        <v>438</v>
      </c>
      <c r="AD108" s="52" t="s">
        <v>438</v>
      </c>
      <c r="AE108" s="55" t="s">
        <v>438</v>
      </c>
      <c r="AF108" s="56" t="s">
        <v>438</v>
      </c>
    </row>
    <row r="109" spans="1:32" s="30" customFormat="1" ht="15.75" x14ac:dyDescent="0.3">
      <c r="A109" s="30">
        <f t="shared" si="9"/>
        <v>7</v>
      </c>
      <c r="C109" s="50" t="s">
        <v>108</v>
      </c>
      <c r="D109" s="51">
        <v>94.14</v>
      </c>
      <c r="E109" s="52">
        <v>32.840000000000003</v>
      </c>
      <c r="F109" s="52">
        <v>64.75</v>
      </c>
      <c r="G109" s="55">
        <v>16.629213483146067</v>
      </c>
      <c r="H109" s="56" t="s">
        <v>127</v>
      </c>
      <c r="I109" s="50" t="s">
        <v>438</v>
      </c>
      <c r="J109" s="51" t="s">
        <v>438</v>
      </c>
      <c r="K109" s="52" t="s">
        <v>438</v>
      </c>
      <c r="L109" s="52" t="s">
        <v>438</v>
      </c>
      <c r="M109" s="55" t="s">
        <v>438</v>
      </c>
      <c r="N109" s="56" t="s">
        <v>438</v>
      </c>
      <c r="O109" s="50" t="s">
        <v>438</v>
      </c>
      <c r="P109" s="51" t="s">
        <v>438</v>
      </c>
      <c r="Q109" s="52" t="s">
        <v>438</v>
      </c>
      <c r="R109" s="52" t="s">
        <v>438</v>
      </c>
      <c r="S109" s="55" t="s">
        <v>438</v>
      </c>
      <c r="T109" s="56" t="s">
        <v>438</v>
      </c>
      <c r="U109" s="50" t="s">
        <v>438</v>
      </c>
      <c r="V109" s="51" t="s">
        <v>438</v>
      </c>
      <c r="W109" s="52" t="s">
        <v>438</v>
      </c>
      <c r="X109" s="52" t="s">
        <v>438</v>
      </c>
      <c r="Y109" s="55" t="s">
        <v>438</v>
      </c>
      <c r="Z109" s="56" t="s">
        <v>438</v>
      </c>
      <c r="AA109" s="50" t="s">
        <v>438</v>
      </c>
      <c r="AB109" s="51" t="s">
        <v>438</v>
      </c>
      <c r="AC109" s="52" t="s">
        <v>438</v>
      </c>
      <c r="AD109" s="52" t="s">
        <v>438</v>
      </c>
      <c r="AE109" s="55" t="s">
        <v>438</v>
      </c>
      <c r="AF109" s="56" t="s">
        <v>438</v>
      </c>
    </row>
    <row r="110" spans="1:32" s="30" customFormat="1" ht="15.75" x14ac:dyDescent="0.3">
      <c r="A110" s="30">
        <f t="shared" si="9"/>
        <v>8</v>
      </c>
      <c r="C110" s="50" t="s">
        <v>836</v>
      </c>
      <c r="D110" s="51">
        <v>41.33</v>
      </c>
      <c r="E110" s="52">
        <v>35.130000000000003</v>
      </c>
      <c r="F110" s="52">
        <v>20.43</v>
      </c>
      <c r="G110" s="55">
        <v>4.2515883100381195</v>
      </c>
      <c r="H110" s="56">
        <v>0.87693006357856484</v>
      </c>
      <c r="I110" s="50" t="s">
        <v>438</v>
      </c>
      <c r="J110" s="51" t="s">
        <v>438</v>
      </c>
      <c r="K110" s="52" t="s">
        <v>438</v>
      </c>
      <c r="L110" s="52" t="s">
        <v>438</v>
      </c>
      <c r="M110" s="55" t="s">
        <v>438</v>
      </c>
      <c r="N110" s="56" t="s">
        <v>438</v>
      </c>
      <c r="O110" s="50" t="s">
        <v>438</v>
      </c>
      <c r="P110" s="51" t="s">
        <v>438</v>
      </c>
      <c r="Q110" s="52" t="s">
        <v>438</v>
      </c>
      <c r="R110" s="52" t="s">
        <v>438</v>
      </c>
      <c r="S110" s="55" t="s">
        <v>438</v>
      </c>
      <c r="T110" s="56" t="s">
        <v>438</v>
      </c>
      <c r="U110" s="50" t="s">
        <v>438</v>
      </c>
      <c r="V110" s="51" t="s">
        <v>438</v>
      </c>
      <c r="W110" s="52" t="s">
        <v>438</v>
      </c>
      <c r="X110" s="52" t="s">
        <v>438</v>
      </c>
      <c r="Y110" s="55" t="s">
        <v>438</v>
      </c>
      <c r="Z110" s="56" t="s">
        <v>438</v>
      </c>
      <c r="AA110" s="50" t="s">
        <v>438</v>
      </c>
      <c r="AB110" s="51" t="s">
        <v>438</v>
      </c>
      <c r="AC110" s="52" t="s">
        <v>438</v>
      </c>
      <c r="AD110" s="52" t="s">
        <v>438</v>
      </c>
      <c r="AE110" s="55" t="s">
        <v>438</v>
      </c>
      <c r="AF110" s="56" t="s">
        <v>438</v>
      </c>
    </row>
    <row r="111" spans="1:32" s="30" customFormat="1" ht="15.75" x14ac:dyDescent="0.3">
      <c r="A111" s="30">
        <f t="shared" si="9"/>
        <v>9</v>
      </c>
      <c r="C111" s="50" t="s">
        <v>837</v>
      </c>
      <c r="D111" s="51">
        <v>49.97</v>
      </c>
      <c r="E111" s="52">
        <v>49.44</v>
      </c>
      <c r="F111" s="52">
        <v>48.66</v>
      </c>
      <c r="G111" s="55">
        <v>-4.7101449275362306E-2</v>
      </c>
      <c r="H111" s="56">
        <v>0.10773664375969849</v>
      </c>
      <c r="I111" s="50" t="s">
        <v>438</v>
      </c>
      <c r="J111" s="51" t="s">
        <v>438</v>
      </c>
      <c r="K111" s="52" t="s">
        <v>438</v>
      </c>
      <c r="L111" s="52" t="s">
        <v>438</v>
      </c>
      <c r="M111" s="55" t="s">
        <v>438</v>
      </c>
      <c r="N111" s="56" t="s">
        <v>438</v>
      </c>
      <c r="O111" s="50" t="s">
        <v>438</v>
      </c>
      <c r="P111" s="51" t="s">
        <v>438</v>
      </c>
      <c r="Q111" s="52" t="s">
        <v>438</v>
      </c>
      <c r="R111" s="52" t="s">
        <v>438</v>
      </c>
      <c r="S111" s="55" t="s">
        <v>438</v>
      </c>
      <c r="T111" s="56" t="s">
        <v>438</v>
      </c>
      <c r="U111" s="50" t="s">
        <v>438</v>
      </c>
      <c r="V111" s="51" t="s">
        <v>438</v>
      </c>
      <c r="W111" s="52" t="s">
        <v>438</v>
      </c>
      <c r="X111" s="52" t="s">
        <v>438</v>
      </c>
      <c r="Y111" s="55" t="s">
        <v>438</v>
      </c>
      <c r="Z111" s="56" t="s">
        <v>438</v>
      </c>
      <c r="AA111" s="50" t="s">
        <v>438</v>
      </c>
      <c r="AB111" s="51" t="s">
        <v>438</v>
      </c>
      <c r="AC111" s="52" t="s">
        <v>438</v>
      </c>
      <c r="AD111" s="52" t="s">
        <v>438</v>
      </c>
      <c r="AE111" s="55" t="s">
        <v>438</v>
      </c>
      <c r="AF111" s="56" t="s">
        <v>438</v>
      </c>
    </row>
    <row r="112" spans="1:32" s="30" customFormat="1" ht="15.75" x14ac:dyDescent="0.3">
      <c r="A112" s="30">
        <f t="shared" si="9"/>
        <v>10</v>
      </c>
      <c r="C112" s="50" t="s">
        <v>838</v>
      </c>
      <c r="D112" s="51">
        <v>49.87</v>
      </c>
      <c r="E112" s="52">
        <v>66.099999999999994</v>
      </c>
      <c r="F112" s="52">
        <v>69.55</v>
      </c>
      <c r="G112" s="55">
        <v>-0.17922975641869654</v>
      </c>
      <c r="H112" s="56">
        <v>0.13160880417517573</v>
      </c>
      <c r="I112" s="50" t="s">
        <v>438</v>
      </c>
      <c r="J112" s="51" t="s">
        <v>438</v>
      </c>
      <c r="K112" s="52" t="s">
        <v>438</v>
      </c>
      <c r="L112" s="52" t="s">
        <v>438</v>
      </c>
      <c r="M112" s="55" t="s">
        <v>438</v>
      </c>
      <c r="N112" s="56" t="s">
        <v>438</v>
      </c>
      <c r="O112" s="50" t="s">
        <v>438</v>
      </c>
      <c r="P112" s="51" t="s">
        <v>438</v>
      </c>
      <c r="Q112" s="52" t="s">
        <v>438</v>
      </c>
      <c r="R112" s="52" t="s">
        <v>438</v>
      </c>
      <c r="S112" s="55" t="s">
        <v>438</v>
      </c>
      <c r="T112" s="56" t="s">
        <v>438</v>
      </c>
      <c r="U112" s="50" t="s">
        <v>438</v>
      </c>
      <c r="V112" s="51" t="s">
        <v>438</v>
      </c>
      <c r="W112" s="52" t="s">
        <v>438</v>
      </c>
      <c r="X112" s="52" t="s">
        <v>438</v>
      </c>
      <c r="Y112" s="55" t="s">
        <v>438</v>
      </c>
      <c r="Z112" s="56" t="s">
        <v>438</v>
      </c>
      <c r="AA112" s="50" t="s">
        <v>438</v>
      </c>
      <c r="AB112" s="51" t="s">
        <v>438</v>
      </c>
      <c r="AC112" s="52" t="s">
        <v>438</v>
      </c>
      <c r="AD112" s="52" t="s">
        <v>438</v>
      </c>
      <c r="AE112" s="55" t="s">
        <v>438</v>
      </c>
      <c r="AF112" s="56" t="s">
        <v>438</v>
      </c>
    </row>
    <row r="113" spans="1:32" s="30" customFormat="1" ht="15.75" x14ac:dyDescent="0.3">
      <c r="A113" s="30">
        <f t="shared" si="9"/>
        <v>11</v>
      </c>
      <c r="C113" s="50" t="s">
        <v>839</v>
      </c>
      <c r="D113" s="51">
        <v>51.8</v>
      </c>
      <c r="E113" s="52">
        <v>54.94</v>
      </c>
      <c r="F113" s="52">
        <v>46.18</v>
      </c>
      <c r="G113" s="55">
        <v>0.17700522608498059</v>
      </c>
      <c r="H113" s="56">
        <v>-6.5656565656565635E-2</v>
      </c>
      <c r="I113" s="50" t="s">
        <v>438</v>
      </c>
      <c r="J113" s="51" t="s">
        <v>438</v>
      </c>
      <c r="K113" s="52" t="s">
        <v>438</v>
      </c>
      <c r="L113" s="52" t="s">
        <v>438</v>
      </c>
      <c r="M113" s="55" t="s">
        <v>438</v>
      </c>
      <c r="N113" s="56" t="s">
        <v>438</v>
      </c>
      <c r="O113" s="50" t="s">
        <v>438</v>
      </c>
      <c r="P113" s="51" t="s">
        <v>438</v>
      </c>
      <c r="Q113" s="52" t="s">
        <v>438</v>
      </c>
      <c r="R113" s="52" t="s">
        <v>438</v>
      </c>
      <c r="S113" s="55" t="s">
        <v>438</v>
      </c>
      <c r="T113" s="56" t="s">
        <v>438</v>
      </c>
      <c r="U113" s="50" t="s">
        <v>438</v>
      </c>
      <c r="V113" s="51" t="s">
        <v>438</v>
      </c>
      <c r="W113" s="52" t="s">
        <v>438</v>
      </c>
      <c r="X113" s="52" t="s">
        <v>438</v>
      </c>
      <c r="Y113" s="55" t="s">
        <v>438</v>
      </c>
      <c r="Z113" s="56" t="s">
        <v>438</v>
      </c>
      <c r="AA113" s="50" t="s">
        <v>438</v>
      </c>
      <c r="AB113" s="51" t="s">
        <v>438</v>
      </c>
      <c r="AC113" s="52" t="s">
        <v>438</v>
      </c>
      <c r="AD113" s="52" t="s">
        <v>438</v>
      </c>
      <c r="AE113" s="55" t="s">
        <v>438</v>
      </c>
      <c r="AF113" s="56" t="s">
        <v>438</v>
      </c>
    </row>
    <row r="114" spans="1:32" s="30" customFormat="1" ht="15.75" x14ac:dyDescent="0.3">
      <c r="A114" s="30">
        <f t="shared" si="9"/>
        <v>12</v>
      </c>
      <c r="C114" s="50" t="s">
        <v>840</v>
      </c>
      <c r="D114" s="51">
        <v>35.61</v>
      </c>
      <c r="E114" s="52">
        <v>34.299999999999997</v>
      </c>
      <c r="F114" s="52">
        <v>19.29</v>
      </c>
      <c r="G114" s="55">
        <v>0.38452566096423024</v>
      </c>
      <c r="H114" s="56">
        <v>8.8325183374083238E-2</v>
      </c>
      <c r="I114" s="50" t="s">
        <v>438</v>
      </c>
      <c r="J114" s="51" t="s">
        <v>438</v>
      </c>
      <c r="K114" s="52" t="s">
        <v>438</v>
      </c>
      <c r="L114" s="52" t="s">
        <v>438</v>
      </c>
      <c r="M114" s="55" t="s">
        <v>438</v>
      </c>
      <c r="N114" s="56" t="s">
        <v>438</v>
      </c>
      <c r="O114" s="50" t="s">
        <v>438</v>
      </c>
      <c r="P114" s="51" t="s">
        <v>438</v>
      </c>
      <c r="Q114" s="52" t="s">
        <v>438</v>
      </c>
      <c r="R114" s="52" t="s">
        <v>438</v>
      </c>
      <c r="S114" s="55" t="s">
        <v>438</v>
      </c>
      <c r="T114" s="56" t="s">
        <v>438</v>
      </c>
      <c r="U114" s="50" t="s">
        <v>438</v>
      </c>
      <c r="V114" s="51" t="s">
        <v>438</v>
      </c>
      <c r="W114" s="52" t="s">
        <v>438</v>
      </c>
      <c r="X114" s="52" t="s">
        <v>438</v>
      </c>
      <c r="Y114" s="55" t="s">
        <v>438</v>
      </c>
      <c r="Z114" s="56" t="s">
        <v>438</v>
      </c>
      <c r="AA114" s="50" t="s">
        <v>438</v>
      </c>
      <c r="AB114" s="51" t="s">
        <v>438</v>
      </c>
      <c r="AC114" s="52" t="s">
        <v>438</v>
      </c>
      <c r="AD114" s="52" t="s">
        <v>438</v>
      </c>
      <c r="AE114" s="55" t="s">
        <v>438</v>
      </c>
      <c r="AF114" s="56" t="s">
        <v>438</v>
      </c>
    </row>
    <row r="115" spans="1:32" s="30" customFormat="1" ht="15.75" x14ac:dyDescent="0.3">
      <c r="A115" s="30">
        <f t="shared" si="9"/>
        <v>13</v>
      </c>
      <c r="C115" s="50" t="s">
        <v>89</v>
      </c>
      <c r="D115" s="51">
        <v>53.28</v>
      </c>
      <c r="E115" s="52">
        <v>13.5</v>
      </c>
      <c r="F115" s="52">
        <v>44.33</v>
      </c>
      <c r="G115" s="55">
        <v>-0.11948438274665341</v>
      </c>
      <c r="H115" s="56" t="s">
        <v>127</v>
      </c>
      <c r="I115" s="50" t="s">
        <v>438</v>
      </c>
      <c r="J115" s="51" t="s">
        <v>438</v>
      </c>
      <c r="K115" s="52" t="s">
        <v>438</v>
      </c>
      <c r="L115" s="52" t="s">
        <v>438</v>
      </c>
      <c r="M115" s="55" t="s">
        <v>438</v>
      </c>
      <c r="N115" s="56" t="s">
        <v>438</v>
      </c>
      <c r="O115" s="50" t="s">
        <v>438</v>
      </c>
      <c r="P115" s="51" t="s">
        <v>438</v>
      </c>
      <c r="Q115" s="52" t="s">
        <v>438</v>
      </c>
      <c r="R115" s="52" t="s">
        <v>438</v>
      </c>
      <c r="S115" s="55" t="s">
        <v>438</v>
      </c>
      <c r="T115" s="56" t="s">
        <v>438</v>
      </c>
      <c r="U115" s="50" t="s">
        <v>438</v>
      </c>
      <c r="V115" s="51" t="s">
        <v>438</v>
      </c>
      <c r="W115" s="52" t="s">
        <v>438</v>
      </c>
      <c r="X115" s="52" t="s">
        <v>438</v>
      </c>
      <c r="Y115" s="55" t="s">
        <v>438</v>
      </c>
      <c r="Z115" s="56" t="s">
        <v>438</v>
      </c>
      <c r="AA115" s="50" t="s">
        <v>438</v>
      </c>
      <c r="AB115" s="51" t="s">
        <v>438</v>
      </c>
      <c r="AC115" s="52" t="s">
        <v>438</v>
      </c>
      <c r="AD115" s="52" t="s">
        <v>438</v>
      </c>
      <c r="AE115" s="55" t="s">
        <v>438</v>
      </c>
      <c r="AF115" s="56" t="s">
        <v>438</v>
      </c>
    </row>
    <row r="116" spans="1:32" s="30" customFormat="1" ht="15.75" hidden="1" outlineLevel="1" x14ac:dyDescent="0.3">
      <c r="A116" s="30">
        <f t="shared" si="9"/>
        <v>14</v>
      </c>
      <c r="C116" s="50" t="s">
        <v>145</v>
      </c>
      <c r="D116" s="51">
        <v>89.92</v>
      </c>
      <c r="E116" s="52">
        <v>51.5</v>
      </c>
      <c r="F116" s="52">
        <v>76.5</v>
      </c>
      <c r="G116" s="55">
        <v>0.69564397510842912</v>
      </c>
      <c r="H116" s="56">
        <v>0.20278223649010152</v>
      </c>
      <c r="I116" s="50" t="s">
        <v>438</v>
      </c>
      <c r="J116" s="51" t="s">
        <v>438</v>
      </c>
      <c r="K116" s="52" t="s">
        <v>438</v>
      </c>
      <c r="L116" s="52" t="s">
        <v>438</v>
      </c>
      <c r="M116" s="55" t="s">
        <v>438</v>
      </c>
      <c r="N116" s="56" t="s">
        <v>438</v>
      </c>
      <c r="O116" s="50" t="s">
        <v>438</v>
      </c>
      <c r="P116" s="51" t="s">
        <v>438</v>
      </c>
      <c r="Q116" s="52" t="s">
        <v>438</v>
      </c>
      <c r="R116" s="52" t="s">
        <v>438</v>
      </c>
      <c r="S116" s="55" t="s">
        <v>438</v>
      </c>
      <c r="T116" s="56" t="s">
        <v>438</v>
      </c>
      <c r="U116" s="50" t="s">
        <v>438</v>
      </c>
      <c r="V116" s="51" t="s">
        <v>438</v>
      </c>
      <c r="W116" s="52" t="s">
        <v>438</v>
      </c>
      <c r="X116" s="52" t="s">
        <v>438</v>
      </c>
      <c r="Y116" s="55" t="s">
        <v>438</v>
      </c>
      <c r="Z116" s="56" t="s">
        <v>438</v>
      </c>
      <c r="AA116" s="50" t="s">
        <v>438</v>
      </c>
      <c r="AB116" s="51" t="s">
        <v>438</v>
      </c>
      <c r="AC116" s="52" t="s">
        <v>438</v>
      </c>
      <c r="AD116" s="52" t="s">
        <v>438</v>
      </c>
      <c r="AE116" s="55" t="s">
        <v>438</v>
      </c>
      <c r="AF116" s="56" t="s">
        <v>438</v>
      </c>
    </row>
    <row r="117" spans="1:32" s="30" customFormat="1" ht="15.75" hidden="1" outlineLevel="1" x14ac:dyDescent="0.3">
      <c r="A117" s="30">
        <f t="shared" si="9"/>
        <v>15</v>
      </c>
      <c r="C117" s="50" t="s">
        <v>841</v>
      </c>
      <c r="D117" s="51">
        <v>24.08</v>
      </c>
      <c r="E117" s="52">
        <v>32.700000000000003</v>
      </c>
      <c r="F117" s="52">
        <v>26</v>
      </c>
      <c r="G117" s="55">
        <v>-0.29342723004694837</v>
      </c>
      <c r="H117" s="56">
        <v>-0.46369710467706016</v>
      </c>
      <c r="I117" s="50" t="s">
        <v>438</v>
      </c>
      <c r="J117" s="51" t="s">
        <v>438</v>
      </c>
      <c r="K117" s="52" t="s">
        <v>438</v>
      </c>
      <c r="L117" s="52" t="s">
        <v>438</v>
      </c>
      <c r="M117" s="55" t="s">
        <v>438</v>
      </c>
      <c r="N117" s="56" t="s">
        <v>438</v>
      </c>
      <c r="O117" s="50" t="s">
        <v>438</v>
      </c>
      <c r="P117" s="51" t="s">
        <v>438</v>
      </c>
      <c r="Q117" s="52" t="s">
        <v>438</v>
      </c>
      <c r="R117" s="52" t="s">
        <v>438</v>
      </c>
      <c r="S117" s="55" t="s">
        <v>438</v>
      </c>
      <c r="T117" s="56" t="s">
        <v>438</v>
      </c>
      <c r="U117" s="50" t="s">
        <v>438</v>
      </c>
      <c r="V117" s="51" t="s">
        <v>438</v>
      </c>
      <c r="W117" s="52" t="s">
        <v>438</v>
      </c>
      <c r="X117" s="52" t="s">
        <v>438</v>
      </c>
      <c r="Y117" s="55" t="s">
        <v>438</v>
      </c>
      <c r="Z117" s="56" t="s">
        <v>438</v>
      </c>
      <c r="AA117" s="50" t="s">
        <v>438</v>
      </c>
      <c r="AB117" s="51" t="s">
        <v>438</v>
      </c>
      <c r="AC117" s="52" t="s">
        <v>438</v>
      </c>
      <c r="AD117" s="52" t="s">
        <v>438</v>
      </c>
      <c r="AE117" s="55" t="s">
        <v>438</v>
      </c>
      <c r="AF117" s="56" t="s">
        <v>438</v>
      </c>
    </row>
    <row r="118" spans="1:32" s="30" customFormat="1" ht="15.75" hidden="1" outlineLevel="1" x14ac:dyDescent="0.3">
      <c r="A118" s="30">
        <f t="shared" si="9"/>
        <v>16</v>
      </c>
      <c r="C118" s="50" t="s">
        <v>842</v>
      </c>
      <c r="D118" s="51">
        <v>43.11</v>
      </c>
      <c r="E118" s="52">
        <v>42.25</v>
      </c>
      <c r="F118" s="52">
        <v>53.48</v>
      </c>
      <c r="G118" s="55">
        <v>0.16956049918610971</v>
      </c>
      <c r="H118" s="56">
        <v>1.061692969870875</v>
      </c>
      <c r="I118" s="50" t="s">
        <v>438</v>
      </c>
      <c r="J118" s="51" t="s">
        <v>438</v>
      </c>
      <c r="K118" s="52" t="s">
        <v>438</v>
      </c>
      <c r="L118" s="52" t="s">
        <v>438</v>
      </c>
      <c r="M118" s="55" t="s">
        <v>438</v>
      </c>
      <c r="N118" s="56" t="s">
        <v>438</v>
      </c>
      <c r="O118" s="50" t="s">
        <v>438</v>
      </c>
      <c r="P118" s="51" t="s">
        <v>438</v>
      </c>
      <c r="Q118" s="52" t="s">
        <v>438</v>
      </c>
      <c r="R118" s="52" t="s">
        <v>438</v>
      </c>
      <c r="S118" s="55" t="s">
        <v>438</v>
      </c>
      <c r="T118" s="56" t="s">
        <v>438</v>
      </c>
      <c r="U118" s="50" t="s">
        <v>438</v>
      </c>
      <c r="V118" s="51" t="s">
        <v>438</v>
      </c>
      <c r="W118" s="52" t="s">
        <v>438</v>
      </c>
      <c r="X118" s="52" t="s">
        <v>438</v>
      </c>
      <c r="Y118" s="55" t="s">
        <v>438</v>
      </c>
      <c r="Z118" s="56" t="s">
        <v>438</v>
      </c>
      <c r="AA118" s="50" t="s">
        <v>438</v>
      </c>
      <c r="AB118" s="51" t="s">
        <v>438</v>
      </c>
      <c r="AC118" s="52" t="s">
        <v>438</v>
      </c>
      <c r="AD118" s="52" t="s">
        <v>438</v>
      </c>
      <c r="AE118" s="55" t="s">
        <v>438</v>
      </c>
      <c r="AF118" s="56" t="s">
        <v>438</v>
      </c>
    </row>
    <row r="119" spans="1:32" s="30" customFormat="1" ht="15.75" hidden="1" outlineLevel="1" x14ac:dyDescent="0.3">
      <c r="A119" s="30">
        <f t="shared" si="9"/>
        <v>17</v>
      </c>
      <c r="C119" s="50" t="s">
        <v>169</v>
      </c>
      <c r="D119" s="51">
        <v>508.1</v>
      </c>
      <c r="E119" s="52">
        <v>328.09</v>
      </c>
      <c r="F119" s="52">
        <v>-74.959999999999994</v>
      </c>
      <c r="G119" s="55" t="s">
        <v>127</v>
      </c>
      <c r="H119" s="56" t="s">
        <v>127</v>
      </c>
      <c r="I119" s="50" t="s">
        <v>438</v>
      </c>
      <c r="J119" s="51" t="s">
        <v>438</v>
      </c>
      <c r="K119" s="52" t="s">
        <v>438</v>
      </c>
      <c r="L119" s="52" t="s">
        <v>438</v>
      </c>
      <c r="M119" s="55" t="s">
        <v>438</v>
      </c>
      <c r="N119" s="56" t="s">
        <v>438</v>
      </c>
      <c r="O119" s="50" t="s">
        <v>438</v>
      </c>
      <c r="P119" s="51" t="s">
        <v>438</v>
      </c>
      <c r="Q119" s="52" t="s">
        <v>438</v>
      </c>
      <c r="R119" s="52" t="s">
        <v>438</v>
      </c>
      <c r="S119" s="55" t="s">
        <v>438</v>
      </c>
      <c r="T119" s="56" t="s">
        <v>438</v>
      </c>
      <c r="U119" s="50" t="s">
        <v>438</v>
      </c>
      <c r="V119" s="51" t="s">
        <v>438</v>
      </c>
      <c r="W119" s="52" t="s">
        <v>438</v>
      </c>
      <c r="X119" s="52" t="s">
        <v>438</v>
      </c>
      <c r="Y119" s="55" t="s">
        <v>438</v>
      </c>
      <c r="Z119" s="56" t="s">
        <v>438</v>
      </c>
      <c r="AA119" s="50" t="s">
        <v>438</v>
      </c>
      <c r="AB119" s="51" t="s">
        <v>438</v>
      </c>
      <c r="AC119" s="52" t="s">
        <v>438</v>
      </c>
      <c r="AD119" s="52" t="s">
        <v>438</v>
      </c>
      <c r="AE119" s="55" t="s">
        <v>438</v>
      </c>
      <c r="AF119" s="56" t="s">
        <v>438</v>
      </c>
    </row>
    <row r="120" spans="1:32" s="30" customFormat="1" ht="15.75" hidden="1" outlineLevel="1" x14ac:dyDescent="0.3">
      <c r="A120" s="30">
        <f t="shared" si="9"/>
        <v>18</v>
      </c>
      <c r="C120" s="50" t="s">
        <v>267</v>
      </c>
      <c r="D120" s="51">
        <v>-0.76</v>
      </c>
      <c r="E120" s="52" t="s">
        <v>438</v>
      </c>
      <c r="F120" s="52" t="s">
        <v>438</v>
      </c>
      <c r="G120" s="55" t="s">
        <v>87</v>
      </c>
      <c r="H120" s="56" t="s">
        <v>106</v>
      </c>
      <c r="I120" s="50" t="s">
        <v>438</v>
      </c>
      <c r="J120" s="51" t="s">
        <v>438</v>
      </c>
      <c r="K120" s="52" t="s">
        <v>438</v>
      </c>
      <c r="L120" s="52" t="s">
        <v>438</v>
      </c>
      <c r="M120" s="55" t="s">
        <v>438</v>
      </c>
      <c r="N120" s="56" t="s">
        <v>438</v>
      </c>
      <c r="O120" s="50" t="s">
        <v>438</v>
      </c>
      <c r="P120" s="51" t="s">
        <v>438</v>
      </c>
      <c r="Q120" s="52" t="s">
        <v>438</v>
      </c>
      <c r="R120" s="52" t="s">
        <v>438</v>
      </c>
      <c r="S120" s="55" t="s">
        <v>438</v>
      </c>
      <c r="T120" s="56" t="s">
        <v>438</v>
      </c>
      <c r="U120" s="50" t="s">
        <v>438</v>
      </c>
      <c r="V120" s="51" t="s">
        <v>438</v>
      </c>
      <c r="W120" s="52" t="s">
        <v>438</v>
      </c>
      <c r="X120" s="52" t="s">
        <v>438</v>
      </c>
      <c r="Y120" s="55" t="s">
        <v>438</v>
      </c>
      <c r="Z120" s="56" t="s">
        <v>438</v>
      </c>
      <c r="AA120" s="50" t="s">
        <v>438</v>
      </c>
      <c r="AB120" s="51" t="s">
        <v>438</v>
      </c>
      <c r="AC120" s="52" t="s">
        <v>438</v>
      </c>
      <c r="AD120" s="52" t="s">
        <v>438</v>
      </c>
      <c r="AE120" s="55" t="s">
        <v>438</v>
      </c>
      <c r="AF120" s="56" t="s">
        <v>438</v>
      </c>
    </row>
    <row r="121" spans="1:32" s="30" customFormat="1" ht="15.75" hidden="1" outlineLevel="1" x14ac:dyDescent="0.3">
      <c r="A121" s="30">
        <f t="shared" si="9"/>
        <v>19</v>
      </c>
      <c r="C121" s="50" t="s">
        <v>843</v>
      </c>
      <c r="D121" s="51">
        <v>27.42</v>
      </c>
      <c r="E121" s="52">
        <v>34.14</v>
      </c>
      <c r="F121" s="52">
        <v>33.020000000000003</v>
      </c>
      <c r="G121" s="55">
        <v>0.15404040404040398</v>
      </c>
      <c r="H121" s="56">
        <v>-0.47218479307025985</v>
      </c>
      <c r="I121" s="50" t="s">
        <v>438</v>
      </c>
      <c r="J121" s="51" t="s">
        <v>438</v>
      </c>
      <c r="K121" s="52" t="s">
        <v>438</v>
      </c>
      <c r="L121" s="52" t="s">
        <v>438</v>
      </c>
      <c r="M121" s="55" t="s">
        <v>438</v>
      </c>
      <c r="N121" s="56" t="s">
        <v>438</v>
      </c>
      <c r="O121" s="50" t="s">
        <v>438</v>
      </c>
      <c r="P121" s="51" t="s">
        <v>438</v>
      </c>
      <c r="Q121" s="52" t="s">
        <v>438</v>
      </c>
      <c r="R121" s="52" t="s">
        <v>438</v>
      </c>
      <c r="S121" s="55" t="s">
        <v>438</v>
      </c>
      <c r="T121" s="56" t="s">
        <v>438</v>
      </c>
      <c r="U121" s="50" t="s">
        <v>438</v>
      </c>
      <c r="V121" s="51" t="s">
        <v>438</v>
      </c>
      <c r="W121" s="52" t="s">
        <v>438</v>
      </c>
      <c r="X121" s="52" t="s">
        <v>438</v>
      </c>
      <c r="Y121" s="55" t="s">
        <v>438</v>
      </c>
      <c r="Z121" s="56" t="s">
        <v>438</v>
      </c>
      <c r="AA121" s="50" t="s">
        <v>438</v>
      </c>
      <c r="AB121" s="51" t="s">
        <v>438</v>
      </c>
      <c r="AC121" s="52" t="s">
        <v>438</v>
      </c>
      <c r="AD121" s="52" t="s">
        <v>438</v>
      </c>
      <c r="AE121" s="55" t="s">
        <v>438</v>
      </c>
      <c r="AF121" s="56" t="s">
        <v>438</v>
      </c>
    </row>
    <row r="122" spans="1:32" s="30" customFormat="1" ht="15.75" hidden="1" outlineLevel="1" x14ac:dyDescent="0.3">
      <c r="A122" s="30">
        <f t="shared" si="9"/>
        <v>20</v>
      </c>
      <c r="C122" s="50" t="s">
        <v>257</v>
      </c>
      <c r="D122" s="51">
        <v>23.07</v>
      </c>
      <c r="E122" s="52">
        <v>17.84</v>
      </c>
      <c r="F122" s="52">
        <v>18.32</v>
      </c>
      <c r="G122" s="55">
        <v>0.57152588555858319</v>
      </c>
      <c r="H122" s="56">
        <v>-0.20857632933104631</v>
      </c>
      <c r="I122" s="50" t="s">
        <v>438</v>
      </c>
      <c r="J122" s="51" t="s">
        <v>438</v>
      </c>
      <c r="K122" s="52" t="s">
        <v>438</v>
      </c>
      <c r="L122" s="52" t="s">
        <v>438</v>
      </c>
      <c r="M122" s="55" t="s">
        <v>438</v>
      </c>
      <c r="N122" s="56" t="s">
        <v>438</v>
      </c>
      <c r="O122" s="50" t="s">
        <v>438</v>
      </c>
      <c r="P122" s="51" t="s">
        <v>438</v>
      </c>
      <c r="Q122" s="52" t="s">
        <v>438</v>
      </c>
      <c r="R122" s="52" t="s">
        <v>438</v>
      </c>
      <c r="S122" s="55" t="s">
        <v>438</v>
      </c>
      <c r="T122" s="56" t="s">
        <v>438</v>
      </c>
      <c r="U122" s="50" t="s">
        <v>438</v>
      </c>
      <c r="V122" s="51" t="s">
        <v>438</v>
      </c>
      <c r="W122" s="52" t="s">
        <v>438</v>
      </c>
      <c r="X122" s="52" t="s">
        <v>438</v>
      </c>
      <c r="Y122" s="55" t="s">
        <v>438</v>
      </c>
      <c r="Z122" s="56" t="s">
        <v>438</v>
      </c>
      <c r="AA122" s="50" t="s">
        <v>438</v>
      </c>
      <c r="AB122" s="51" t="s">
        <v>438</v>
      </c>
      <c r="AC122" s="52" t="s">
        <v>438</v>
      </c>
      <c r="AD122" s="52" t="s">
        <v>438</v>
      </c>
      <c r="AE122" s="55" t="s">
        <v>438</v>
      </c>
      <c r="AF122" s="56" t="s">
        <v>438</v>
      </c>
    </row>
    <row r="123" spans="1:32" s="30" customFormat="1" ht="15.75" hidden="1" outlineLevel="1" x14ac:dyDescent="0.3">
      <c r="A123" s="30">
        <f t="shared" si="9"/>
        <v>21</v>
      </c>
      <c r="C123" s="50" t="s">
        <v>844</v>
      </c>
      <c r="D123" s="51">
        <v>22.92</v>
      </c>
      <c r="E123" s="52">
        <v>40.54</v>
      </c>
      <c r="F123" s="52">
        <v>41.53</v>
      </c>
      <c r="G123" s="55">
        <v>-0.49437458636664455</v>
      </c>
      <c r="H123" s="56" t="s">
        <v>127</v>
      </c>
      <c r="I123" s="50" t="s">
        <v>438</v>
      </c>
      <c r="J123" s="51" t="s">
        <v>438</v>
      </c>
      <c r="K123" s="52" t="s">
        <v>438</v>
      </c>
      <c r="L123" s="52" t="s">
        <v>438</v>
      </c>
      <c r="M123" s="55" t="s">
        <v>438</v>
      </c>
      <c r="N123" s="56" t="s">
        <v>438</v>
      </c>
      <c r="O123" s="50" t="s">
        <v>438</v>
      </c>
      <c r="P123" s="51" t="s">
        <v>438</v>
      </c>
      <c r="Q123" s="52" t="s">
        <v>438</v>
      </c>
      <c r="R123" s="52" t="s">
        <v>438</v>
      </c>
      <c r="S123" s="55" t="s">
        <v>438</v>
      </c>
      <c r="T123" s="56" t="s">
        <v>438</v>
      </c>
      <c r="U123" s="50" t="s">
        <v>438</v>
      </c>
      <c r="V123" s="51" t="s">
        <v>438</v>
      </c>
      <c r="W123" s="52" t="s">
        <v>438</v>
      </c>
      <c r="X123" s="52" t="s">
        <v>438</v>
      </c>
      <c r="Y123" s="55" t="s">
        <v>438</v>
      </c>
      <c r="Z123" s="56" t="s">
        <v>438</v>
      </c>
      <c r="AA123" s="50" t="s">
        <v>438</v>
      </c>
      <c r="AB123" s="51" t="s">
        <v>438</v>
      </c>
      <c r="AC123" s="52" t="s">
        <v>438</v>
      </c>
      <c r="AD123" s="52" t="s">
        <v>438</v>
      </c>
      <c r="AE123" s="55" t="s">
        <v>438</v>
      </c>
      <c r="AF123" s="56" t="s">
        <v>438</v>
      </c>
    </row>
    <row r="124" spans="1:32" s="30" customFormat="1" ht="15.75" hidden="1" outlineLevel="1" x14ac:dyDescent="0.3">
      <c r="A124" s="30">
        <f t="shared" si="9"/>
        <v>22</v>
      </c>
      <c r="C124" s="50" t="s">
        <v>245</v>
      </c>
      <c r="D124" s="51">
        <v>43.13</v>
      </c>
      <c r="E124" s="52">
        <v>32.6</v>
      </c>
      <c r="F124" s="52">
        <v>50.35</v>
      </c>
      <c r="G124" s="55">
        <v>-0.78382035988171017</v>
      </c>
      <c r="H124" s="56" t="s">
        <v>127</v>
      </c>
      <c r="I124" s="50" t="s">
        <v>438</v>
      </c>
      <c r="J124" s="51" t="s">
        <v>438</v>
      </c>
      <c r="K124" s="52" t="s">
        <v>438</v>
      </c>
      <c r="L124" s="52" t="s">
        <v>438</v>
      </c>
      <c r="M124" s="55" t="s">
        <v>438</v>
      </c>
      <c r="N124" s="56" t="s">
        <v>438</v>
      </c>
      <c r="O124" s="50" t="s">
        <v>438</v>
      </c>
      <c r="P124" s="51" t="s">
        <v>438</v>
      </c>
      <c r="Q124" s="52" t="s">
        <v>438</v>
      </c>
      <c r="R124" s="52" t="s">
        <v>438</v>
      </c>
      <c r="S124" s="55" t="s">
        <v>438</v>
      </c>
      <c r="T124" s="56" t="s">
        <v>438</v>
      </c>
      <c r="U124" s="50" t="s">
        <v>438</v>
      </c>
      <c r="V124" s="51" t="s">
        <v>438</v>
      </c>
      <c r="W124" s="52" t="s">
        <v>438</v>
      </c>
      <c r="X124" s="52" t="s">
        <v>438</v>
      </c>
      <c r="Y124" s="55" t="s">
        <v>438</v>
      </c>
      <c r="Z124" s="56" t="s">
        <v>438</v>
      </c>
      <c r="AA124" s="50" t="s">
        <v>438</v>
      </c>
      <c r="AB124" s="51" t="s">
        <v>438</v>
      </c>
      <c r="AC124" s="52" t="s">
        <v>438</v>
      </c>
      <c r="AD124" s="52" t="s">
        <v>438</v>
      </c>
      <c r="AE124" s="55" t="s">
        <v>438</v>
      </c>
      <c r="AF124" s="56" t="s">
        <v>438</v>
      </c>
    </row>
    <row r="125" spans="1:32" s="30" customFormat="1" ht="15.75" hidden="1" outlineLevel="1" x14ac:dyDescent="0.3">
      <c r="A125" s="30">
        <f t="shared" si="9"/>
        <v>23</v>
      </c>
      <c r="C125" s="50" t="s">
        <v>845</v>
      </c>
      <c r="D125" s="51">
        <v>36.4</v>
      </c>
      <c r="E125" s="52">
        <v>46.16</v>
      </c>
      <c r="F125" s="52">
        <v>37.700000000000003</v>
      </c>
      <c r="G125" s="55">
        <v>-0.14794007490636707</v>
      </c>
      <c r="H125" s="56">
        <v>0.10941786040841195</v>
      </c>
      <c r="I125" s="50" t="s">
        <v>438</v>
      </c>
      <c r="J125" s="51" t="s">
        <v>438</v>
      </c>
      <c r="K125" s="52" t="s">
        <v>438</v>
      </c>
      <c r="L125" s="52" t="s">
        <v>438</v>
      </c>
      <c r="M125" s="55" t="s">
        <v>438</v>
      </c>
      <c r="N125" s="56" t="s">
        <v>438</v>
      </c>
      <c r="O125" s="50" t="s">
        <v>438</v>
      </c>
      <c r="P125" s="51" t="s">
        <v>438</v>
      </c>
      <c r="Q125" s="52" t="s">
        <v>438</v>
      </c>
      <c r="R125" s="52" t="s">
        <v>438</v>
      </c>
      <c r="S125" s="55" t="s">
        <v>438</v>
      </c>
      <c r="T125" s="56" t="s">
        <v>438</v>
      </c>
      <c r="U125" s="50" t="s">
        <v>438</v>
      </c>
      <c r="V125" s="51" t="s">
        <v>438</v>
      </c>
      <c r="W125" s="52" t="s">
        <v>438</v>
      </c>
      <c r="X125" s="52" t="s">
        <v>438</v>
      </c>
      <c r="Y125" s="55" t="s">
        <v>438</v>
      </c>
      <c r="Z125" s="56" t="s">
        <v>438</v>
      </c>
      <c r="AA125" s="50" t="s">
        <v>438</v>
      </c>
      <c r="AB125" s="51" t="s">
        <v>438</v>
      </c>
      <c r="AC125" s="52" t="s">
        <v>438</v>
      </c>
      <c r="AD125" s="52" t="s">
        <v>438</v>
      </c>
      <c r="AE125" s="55" t="s">
        <v>438</v>
      </c>
      <c r="AF125" s="56" t="s">
        <v>438</v>
      </c>
    </row>
    <row r="126" spans="1:32" s="30" customFormat="1" ht="15.75" hidden="1" outlineLevel="1" x14ac:dyDescent="0.3">
      <c r="A126" s="30">
        <f t="shared" si="9"/>
        <v>24</v>
      </c>
      <c r="C126" s="50" t="s">
        <v>846</v>
      </c>
      <c r="D126" s="51">
        <v>39.229999999999997</v>
      </c>
      <c r="E126" s="52">
        <v>37.15</v>
      </c>
      <c r="F126" s="52">
        <v>-1.95</v>
      </c>
      <c r="G126" s="55">
        <v>0.35603180089872088</v>
      </c>
      <c r="H126" s="56">
        <v>0.14841920374707263</v>
      </c>
      <c r="I126" s="50" t="s">
        <v>438</v>
      </c>
      <c r="J126" s="51" t="s">
        <v>438</v>
      </c>
      <c r="K126" s="52" t="s">
        <v>438</v>
      </c>
      <c r="L126" s="52" t="s">
        <v>438</v>
      </c>
      <c r="M126" s="55" t="s">
        <v>438</v>
      </c>
      <c r="N126" s="56" t="s">
        <v>438</v>
      </c>
      <c r="O126" s="50" t="s">
        <v>438</v>
      </c>
      <c r="P126" s="51" t="s">
        <v>438</v>
      </c>
      <c r="Q126" s="52" t="s">
        <v>438</v>
      </c>
      <c r="R126" s="52" t="s">
        <v>438</v>
      </c>
      <c r="S126" s="55" t="s">
        <v>438</v>
      </c>
      <c r="T126" s="56" t="s">
        <v>438</v>
      </c>
      <c r="U126" s="50" t="s">
        <v>438</v>
      </c>
      <c r="V126" s="51" t="s">
        <v>438</v>
      </c>
      <c r="W126" s="52" t="s">
        <v>438</v>
      </c>
      <c r="X126" s="52" t="s">
        <v>438</v>
      </c>
      <c r="Y126" s="55" t="s">
        <v>438</v>
      </c>
      <c r="Z126" s="56" t="s">
        <v>438</v>
      </c>
      <c r="AA126" s="50" t="s">
        <v>438</v>
      </c>
      <c r="AB126" s="51" t="s">
        <v>438</v>
      </c>
      <c r="AC126" s="52" t="s">
        <v>438</v>
      </c>
      <c r="AD126" s="52" t="s">
        <v>438</v>
      </c>
      <c r="AE126" s="55" t="s">
        <v>438</v>
      </c>
      <c r="AF126" s="56" t="s">
        <v>438</v>
      </c>
    </row>
    <row r="127" spans="1:32" s="30" customFormat="1" ht="15.75" hidden="1" outlineLevel="1" x14ac:dyDescent="0.3">
      <c r="A127" s="30">
        <f t="shared" si="9"/>
        <v>25</v>
      </c>
      <c r="C127" s="50" t="s">
        <v>847</v>
      </c>
      <c r="D127" s="51">
        <v>72.95</v>
      </c>
      <c r="E127" s="52">
        <v>62.19</v>
      </c>
      <c r="F127" s="52">
        <v>56.89</v>
      </c>
      <c r="G127" s="55">
        <v>-6.2661762702628243E-3</v>
      </c>
      <c r="H127" s="56" t="s">
        <v>438</v>
      </c>
      <c r="I127" s="50" t="s">
        <v>438</v>
      </c>
      <c r="J127" s="51" t="s">
        <v>438</v>
      </c>
      <c r="K127" s="52" t="s">
        <v>438</v>
      </c>
      <c r="L127" s="52" t="s">
        <v>438</v>
      </c>
      <c r="M127" s="55" t="s">
        <v>438</v>
      </c>
      <c r="N127" s="56" t="s">
        <v>438</v>
      </c>
      <c r="O127" s="50" t="s">
        <v>438</v>
      </c>
      <c r="P127" s="51" t="s">
        <v>438</v>
      </c>
      <c r="Q127" s="52" t="s">
        <v>438</v>
      </c>
      <c r="R127" s="52" t="s">
        <v>438</v>
      </c>
      <c r="S127" s="55" t="s">
        <v>438</v>
      </c>
      <c r="T127" s="56" t="s">
        <v>438</v>
      </c>
      <c r="U127" s="50" t="s">
        <v>438</v>
      </c>
      <c r="V127" s="51" t="s">
        <v>438</v>
      </c>
      <c r="W127" s="52" t="s">
        <v>438</v>
      </c>
      <c r="X127" s="52" t="s">
        <v>438</v>
      </c>
      <c r="Y127" s="55" t="s">
        <v>438</v>
      </c>
      <c r="Z127" s="56" t="s">
        <v>438</v>
      </c>
      <c r="AA127" s="50" t="s">
        <v>438</v>
      </c>
      <c r="AB127" s="51" t="s">
        <v>438</v>
      </c>
      <c r="AC127" s="52" t="s">
        <v>438</v>
      </c>
      <c r="AD127" s="52" t="s">
        <v>438</v>
      </c>
      <c r="AE127" s="55" t="s">
        <v>438</v>
      </c>
      <c r="AF127" s="56" t="s">
        <v>438</v>
      </c>
    </row>
    <row r="128" spans="1:32" s="30" customFormat="1" ht="15.75" hidden="1" outlineLevel="1" x14ac:dyDescent="0.3">
      <c r="A128" s="30">
        <f t="shared" si="9"/>
        <v>26</v>
      </c>
      <c r="C128" s="50" t="s">
        <v>848</v>
      </c>
      <c r="D128" s="51">
        <v>74.66</v>
      </c>
      <c r="E128" s="52">
        <v>67.37</v>
      </c>
      <c r="F128" s="52">
        <v>35.729999999999997</v>
      </c>
      <c r="G128" s="55">
        <v>6.7333809864188687E-2</v>
      </c>
      <c r="H128" s="56">
        <v>0.55315165383815268</v>
      </c>
      <c r="I128" s="50" t="s">
        <v>438</v>
      </c>
      <c r="J128" s="51" t="s">
        <v>438</v>
      </c>
      <c r="K128" s="52" t="s">
        <v>438</v>
      </c>
      <c r="L128" s="52" t="s">
        <v>438</v>
      </c>
      <c r="M128" s="55" t="s">
        <v>438</v>
      </c>
      <c r="N128" s="56" t="s">
        <v>438</v>
      </c>
      <c r="O128" s="50" t="s">
        <v>438</v>
      </c>
      <c r="P128" s="51" t="s">
        <v>438</v>
      </c>
      <c r="Q128" s="52" t="s">
        <v>438</v>
      </c>
      <c r="R128" s="52" t="s">
        <v>438</v>
      </c>
      <c r="S128" s="55" t="s">
        <v>438</v>
      </c>
      <c r="T128" s="56" t="s">
        <v>438</v>
      </c>
      <c r="U128" s="50" t="s">
        <v>438</v>
      </c>
      <c r="V128" s="51" t="s">
        <v>438</v>
      </c>
      <c r="W128" s="52" t="s">
        <v>438</v>
      </c>
      <c r="X128" s="52" t="s">
        <v>438</v>
      </c>
      <c r="Y128" s="55" t="s">
        <v>438</v>
      </c>
      <c r="Z128" s="56" t="s">
        <v>438</v>
      </c>
      <c r="AA128" s="50" t="s">
        <v>438</v>
      </c>
      <c r="AB128" s="51" t="s">
        <v>438</v>
      </c>
      <c r="AC128" s="52" t="s">
        <v>438</v>
      </c>
      <c r="AD128" s="52" t="s">
        <v>438</v>
      </c>
      <c r="AE128" s="55" t="s">
        <v>438</v>
      </c>
      <c r="AF128" s="56" t="s">
        <v>438</v>
      </c>
    </row>
    <row r="129" spans="1:32" s="30" customFormat="1" ht="15.75" hidden="1" outlineLevel="1" x14ac:dyDescent="0.3">
      <c r="A129" s="30">
        <f t="shared" si="9"/>
        <v>27</v>
      </c>
      <c r="C129" s="50" t="s">
        <v>849</v>
      </c>
      <c r="D129" s="51">
        <v>64.47</v>
      </c>
      <c r="E129" s="52">
        <v>75.17</v>
      </c>
      <c r="F129" s="52">
        <v>49.16</v>
      </c>
      <c r="G129" s="55">
        <v>-0.40531316299234388</v>
      </c>
      <c r="H129" s="56" t="s">
        <v>127</v>
      </c>
      <c r="I129" s="50" t="s">
        <v>438</v>
      </c>
      <c r="J129" s="51" t="s">
        <v>438</v>
      </c>
      <c r="K129" s="52" t="s">
        <v>438</v>
      </c>
      <c r="L129" s="52" t="s">
        <v>438</v>
      </c>
      <c r="M129" s="55" t="s">
        <v>438</v>
      </c>
      <c r="N129" s="56" t="s">
        <v>438</v>
      </c>
      <c r="O129" s="50" t="s">
        <v>438</v>
      </c>
      <c r="P129" s="51" t="s">
        <v>438</v>
      </c>
      <c r="Q129" s="52" t="s">
        <v>438</v>
      </c>
      <c r="R129" s="52" t="s">
        <v>438</v>
      </c>
      <c r="S129" s="55" t="s">
        <v>438</v>
      </c>
      <c r="T129" s="56" t="s">
        <v>438</v>
      </c>
      <c r="U129" s="50" t="s">
        <v>438</v>
      </c>
      <c r="V129" s="51" t="s">
        <v>438</v>
      </c>
      <c r="W129" s="52" t="s">
        <v>438</v>
      </c>
      <c r="X129" s="52" t="s">
        <v>438</v>
      </c>
      <c r="Y129" s="55" t="s">
        <v>438</v>
      </c>
      <c r="Z129" s="56" t="s">
        <v>438</v>
      </c>
      <c r="AA129" s="50" t="s">
        <v>438</v>
      </c>
      <c r="AB129" s="51" t="s">
        <v>438</v>
      </c>
      <c r="AC129" s="52" t="s">
        <v>438</v>
      </c>
      <c r="AD129" s="52" t="s">
        <v>438</v>
      </c>
      <c r="AE129" s="55" t="s">
        <v>438</v>
      </c>
      <c r="AF129" s="56" t="s">
        <v>438</v>
      </c>
    </row>
    <row r="130" spans="1:32" s="30" customFormat="1" ht="15.75" hidden="1" outlineLevel="1" x14ac:dyDescent="0.3">
      <c r="A130" s="30">
        <f t="shared" si="9"/>
        <v>28</v>
      </c>
      <c r="C130" s="50" t="s">
        <v>850</v>
      </c>
      <c r="D130" s="51">
        <v>17.54</v>
      </c>
      <c r="E130" s="52">
        <v>23.22</v>
      </c>
      <c r="F130" s="52">
        <v>27.09</v>
      </c>
      <c r="G130" s="55">
        <v>0.12005108556832678</v>
      </c>
      <c r="H130" s="56">
        <v>-0.54227557411273497</v>
      </c>
      <c r="I130" s="50" t="s">
        <v>438</v>
      </c>
      <c r="J130" s="51" t="s">
        <v>438</v>
      </c>
      <c r="K130" s="52" t="s">
        <v>438</v>
      </c>
      <c r="L130" s="52" t="s">
        <v>438</v>
      </c>
      <c r="M130" s="55" t="s">
        <v>438</v>
      </c>
      <c r="N130" s="56" t="s">
        <v>438</v>
      </c>
      <c r="O130" s="50" t="s">
        <v>438</v>
      </c>
      <c r="P130" s="51" t="s">
        <v>438</v>
      </c>
      <c r="Q130" s="52" t="s">
        <v>438</v>
      </c>
      <c r="R130" s="52" t="s">
        <v>438</v>
      </c>
      <c r="S130" s="55" t="s">
        <v>438</v>
      </c>
      <c r="T130" s="56" t="s">
        <v>438</v>
      </c>
      <c r="U130" s="50" t="s">
        <v>438</v>
      </c>
      <c r="V130" s="51" t="s">
        <v>438</v>
      </c>
      <c r="W130" s="52" t="s">
        <v>438</v>
      </c>
      <c r="X130" s="52" t="s">
        <v>438</v>
      </c>
      <c r="Y130" s="55" t="s">
        <v>438</v>
      </c>
      <c r="Z130" s="56" t="s">
        <v>438</v>
      </c>
      <c r="AA130" s="50" t="s">
        <v>438</v>
      </c>
      <c r="AB130" s="51" t="s">
        <v>438</v>
      </c>
      <c r="AC130" s="52" t="s">
        <v>438</v>
      </c>
      <c r="AD130" s="52" t="s">
        <v>438</v>
      </c>
      <c r="AE130" s="55" t="s">
        <v>438</v>
      </c>
      <c r="AF130" s="56" t="s">
        <v>438</v>
      </c>
    </row>
    <row r="131" spans="1:32" s="30" customFormat="1" ht="15.75" hidden="1" outlineLevel="1" x14ac:dyDescent="0.3">
      <c r="A131" s="30">
        <f t="shared" si="9"/>
        <v>29</v>
      </c>
      <c r="C131" s="50" t="s">
        <v>143</v>
      </c>
      <c r="D131" s="51">
        <v>-31.39</v>
      </c>
      <c r="E131" s="52">
        <v>0.12</v>
      </c>
      <c r="F131" s="52">
        <v>14.58</v>
      </c>
      <c r="G131" s="55" t="s">
        <v>106</v>
      </c>
      <c r="H131" s="56" t="s">
        <v>106</v>
      </c>
      <c r="I131" s="50" t="s">
        <v>438</v>
      </c>
      <c r="J131" s="51" t="s">
        <v>438</v>
      </c>
      <c r="K131" s="52" t="s">
        <v>438</v>
      </c>
      <c r="L131" s="52" t="s">
        <v>438</v>
      </c>
      <c r="M131" s="55" t="s">
        <v>438</v>
      </c>
      <c r="N131" s="56" t="s">
        <v>438</v>
      </c>
      <c r="O131" s="50" t="s">
        <v>438</v>
      </c>
      <c r="P131" s="51" t="s">
        <v>438</v>
      </c>
      <c r="Q131" s="52" t="s">
        <v>438</v>
      </c>
      <c r="R131" s="52" t="s">
        <v>438</v>
      </c>
      <c r="S131" s="55" t="s">
        <v>438</v>
      </c>
      <c r="T131" s="56" t="s">
        <v>438</v>
      </c>
      <c r="U131" s="50" t="s">
        <v>438</v>
      </c>
      <c r="V131" s="51" t="s">
        <v>438</v>
      </c>
      <c r="W131" s="52" t="s">
        <v>438</v>
      </c>
      <c r="X131" s="52" t="s">
        <v>438</v>
      </c>
      <c r="Y131" s="55" t="s">
        <v>438</v>
      </c>
      <c r="Z131" s="56" t="s">
        <v>438</v>
      </c>
      <c r="AA131" s="50" t="s">
        <v>438</v>
      </c>
      <c r="AB131" s="51" t="s">
        <v>438</v>
      </c>
      <c r="AC131" s="52" t="s">
        <v>438</v>
      </c>
      <c r="AD131" s="52" t="s">
        <v>438</v>
      </c>
      <c r="AE131" s="55" t="s">
        <v>438</v>
      </c>
      <c r="AF131" s="56" t="s">
        <v>438</v>
      </c>
    </row>
    <row r="132" spans="1:32" s="30" customFormat="1" ht="15.75" hidden="1" outlineLevel="1" x14ac:dyDescent="0.3">
      <c r="A132" s="30">
        <f t="shared" si="9"/>
        <v>30</v>
      </c>
      <c r="C132" s="50" t="s">
        <v>851</v>
      </c>
      <c r="D132" s="51">
        <v>73.19</v>
      </c>
      <c r="E132" s="52" t="s">
        <v>438</v>
      </c>
      <c r="F132" s="52" t="s">
        <v>438</v>
      </c>
      <c r="G132" s="55">
        <v>-2.1131469840845241E-2</v>
      </c>
      <c r="H132" s="56">
        <v>0.89170328250193864</v>
      </c>
      <c r="I132" s="50" t="s">
        <v>438</v>
      </c>
      <c r="J132" s="51" t="s">
        <v>438</v>
      </c>
      <c r="K132" s="52" t="s">
        <v>438</v>
      </c>
      <c r="L132" s="52" t="s">
        <v>438</v>
      </c>
      <c r="M132" s="55" t="s">
        <v>438</v>
      </c>
      <c r="N132" s="56" t="s">
        <v>438</v>
      </c>
      <c r="O132" s="50" t="s">
        <v>438</v>
      </c>
      <c r="P132" s="51" t="s">
        <v>438</v>
      </c>
      <c r="Q132" s="52" t="s">
        <v>438</v>
      </c>
      <c r="R132" s="52" t="s">
        <v>438</v>
      </c>
      <c r="S132" s="55" t="s">
        <v>438</v>
      </c>
      <c r="T132" s="56" t="s">
        <v>438</v>
      </c>
      <c r="U132" s="50" t="s">
        <v>438</v>
      </c>
      <c r="V132" s="51" t="s">
        <v>438</v>
      </c>
      <c r="W132" s="52" t="s">
        <v>438</v>
      </c>
      <c r="X132" s="52" t="s">
        <v>438</v>
      </c>
      <c r="Y132" s="55" t="s">
        <v>438</v>
      </c>
      <c r="Z132" s="56" t="s">
        <v>438</v>
      </c>
      <c r="AA132" s="50" t="s">
        <v>438</v>
      </c>
      <c r="AB132" s="51" t="s">
        <v>438</v>
      </c>
      <c r="AC132" s="52" t="s">
        <v>438</v>
      </c>
      <c r="AD132" s="52" t="s">
        <v>438</v>
      </c>
      <c r="AE132" s="55" t="s">
        <v>438</v>
      </c>
      <c r="AF132" s="56" t="s">
        <v>438</v>
      </c>
    </row>
    <row r="133" spans="1:32" s="30" customFormat="1" ht="15.75" hidden="1" outlineLevel="1" x14ac:dyDescent="0.3">
      <c r="A133" s="30">
        <f t="shared" si="9"/>
        <v>31</v>
      </c>
      <c r="C133" s="50" t="s">
        <v>155</v>
      </c>
      <c r="D133" s="51">
        <v>-37.69</v>
      </c>
      <c r="E133" s="52">
        <v>-13.77</v>
      </c>
      <c r="F133" s="52">
        <v>38.83</v>
      </c>
      <c r="G133" s="55" t="s">
        <v>87</v>
      </c>
      <c r="H133" s="56" t="s">
        <v>87</v>
      </c>
      <c r="I133" s="50" t="s">
        <v>438</v>
      </c>
      <c r="J133" s="51" t="s">
        <v>438</v>
      </c>
      <c r="K133" s="52" t="s">
        <v>438</v>
      </c>
      <c r="L133" s="52" t="s">
        <v>438</v>
      </c>
      <c r="M133" s="55" t="s">
        <v>438</v>
      </c>
      <c r="N133" s="56" t="s">
        <v>438</v>
      </c>
      <c r="O133" s="50" t="s">
        <v>438</v>
      </c>
      <c r="P133" s="51" t="s">
        <v>438</v>
      </c>
      <c r="Q133" s="52" t="s">
        <v>438</v>
      </c>
      <c r="R133" s="52" t="s">
        <v>438</v>
      </c>
      <c r="S133" s="55" t="s">
        <v>438</v>
      </c>
      <c r="T133" s="56" t="s">
        <v>438</v>
      </c>
      <c r="U133" s="50" t="s">
        <v>438</v>
      </c>
      <c r="V133" s="51" t="s">
        <v>438</v>
      </c>
      <c r="W133" s="52" t="s">
        <v>438</v>
      </c>
      <c r="X133" s="52" t="s">
        <v>438</v>
      </c>
      <c r="Y133" s="55" t="s">
        <v>438</v>
      </c>
      <c r="Z133" s="56" t="s">
        <v>438</v>
      </c>
      <c r="AA133" s="50" t="s">
        <v>438</v>
      </c>
      <c r="AB133" s="51" t="s">
        <v>438</v>
      </c>
      <c r="AC133" s="52" t="s">
        <v>438</v>
      </c>
      <c r="AD133" s="52" t="s">
        <v>438</v>
      </c>
      <c r="AE133" s="55" t="s">
        <v>438</v>
      </c>
      <c r="AF133" s="56" t="s">
        <v>438</v>
      </c>
    </row>
    <row r="134" spans="1:32" s="30" customFormat="1" ht="15.75" hidden="1" outlineLevel="1" x14ac:dyDescent="0.3">
      <c r="A134" s="30">
        <f t="shared" si="9"/>
        <v>32</v>
      </c>
      <c r="C134" s="50" t="s">
        <v>405</v>
      </c>
      <c r="D134" s="51">
        <v>0.2</v>
      </c>
      <c r="E134" s="52" t="s">
        <v>438</v>
      </c>
      <c r="F134" s="52" t="s">
        <v>438</v>
      </c>
      <c r="G134" s="55">
        <v>-0.87577639751552794</v>
      </c>
      <c r="H134" s="56">
        <v>5.666666666666667</v>
      </c>
      <c r="I134" s="50" t="s">
        <v>438</v>
      </c>
      <c r="J134" s="51" t="s">
        <v>438</v>
      </c>
      <c r="K134" s="52" t="s">
        <v>438</v>
      </c>
      <c r="L134" s="52" t="s">
        <v>438</v>
      </c>
      <c r="M134" s="55" t="s">
        <v>438</v>
      </c>
      <c r="N134" s="56" t="s">
        <v>438</v>
      </c>
      <c r="O134" s="50" t="s">
        <v>438</v>
      </c>
      <c r="P134" s="51" t="s">
        <v>438</v>
      </c>
      <c r="Q134" s="52" t="s">
        <v>438</v>
      </c>
      <c r="R134" s="52" t="s">
        <v>438</v>
      </c>
      <c r="S134" s="55" t="s">
        <v>438</v>
      </c>
      <c r="T134" s="56" t="s">
        <v>438</v>
      </c>
      <c r="U134" s="50" t="s">
        <v>438</v>
      </c>
      <c r="V134" s="51" t="s">
        <v>438</v>
      </c>
      <c r="W134" s="52" t="s">
        <v>438</v>
      </c>
      <c r="X134" s="52" t="s">
        <v>438</v>
      </c>
      <c r="Y134" s="55" t="s">
        <v>438</v>
      </c>
      <c r="Z134" s="56" t="s">
        <v>438</v>
      </c>
      <c r="AA134" s="50" t="s">
        <v>438</v>
      </c>
      <c r="AB134" s="51" t="s">
        <v>438</v>
      </c>
      <c r="AC134" s="52" t="s">
        <v>438</v>
      </c>
      <c r="AD134" s="52" t="s">
        <v>438</v>
      </c>
      <c r="AE134" s="55" t="s">
        <v>438</v>
      </c>
      <c r="AF134" s="56" t="s">
        <v>438</v>
      </c>
    </row>
    <row r="135" spans="1:32" s="30" customFormat="1" ht="15.75" hidden="1" outlineLevel="1" x14ac:dyDescent="0.3">
      <c r="A135" s="30">
        <f t="shared" si="9"/>
        <v>33</v>
      </c>
      <c r="C135" s="50" t="s">
        <v>852</v>
      </c>
      <c r="D135" s="51">
        <v>9.23</v>
      </c>
      <c r="E135" s="52">
        <v>10.4</v>
      </c>
      <c r="F135" s="52">
        <v>14.9</v>
      </c>
      <c r="G135" s="55">
        <v>-0.32132352941176467</v>
      </c>
      <c r="H135" s="56">
        <v>0.19559585492227982</v>
      </c>
      <c r="I135" s="50" t="s">
        <v>438</v>
      </c>
      <c r="J135" s="51" t="s">
        <v>438</v>
      </c>
      <c r="K135" s="52" t="s">
        <v>438</v>
      </c>
      <c r="L135" s="52" t="s">
        <v>438</v>
      </c>
      <c r="M135" s="55" t="s">
        <v>438</v>
      </c>
      <c r="N135" s="56" t="s">
        <v>438</v>
      </c>
      <c r="O135" s="50" t="s">
        <v>438</v>
      </c>
      <c r="P135" s="51" t="s">
        <v>438</v>
      </c>
      <c r="Q135" s="52" t="s">
        <v>438</v>
      </c>
      <c r="R135" s="52" t="s">
        <v>438</v>
      </c>
      <c r="S135" s="55" t="s">
        <v>438</v>
      </c>
      <c r="T135" s="56" t="s">
        <v>438</v>
      </c>
      <c r="U135" s="50" t="s">
        <v>438</v>
      </c>
      <c r="V135" s="51" t="s">
        <v>438</v>
      </c>
      <c r="W135" s="52" t="s">
        <v>438</v>
      </c>
      <c r="X135" s="52" t="s">
        <v>438</v>
      </c>
      <c r="Y135" s="55" t="s">
        <v>438</v>
      </c>
      <c r="Z135" s="56" t="s">
        <v>438</v>
      </c>
      <c r="AA135" s="50" t="s">
        <v>438</v>
      </c>
      <c r="AB135" s="51" t="s">
        <v>438</v>
      </c>
      <c r="AC135" s="52" t="s">
        <v>438</v>
      </c>
      <c r="AD135" s="52" t="s">
        <v>438</v>
      </c>
      <c r="AE135" s="55" t="s">
        <v>438</v>
      </c>
      <c r="AF135" s="56" t="s">
        <v>438</v>
      </c>
    </row>
    <row r="136" spans="1:32" s="30" customFormat="1" ht="15.75" hidden="1" outlineLevel="1" x14ac:dyDescent="0.3">
      <c r="A136" s="30">
        <f t="shared" si="9"/>
        <v>34</v>
      </c>
      <c r="C136" s="50" t="s">
        <v>853</v>
      </c>
      <c r="D136" s="51">
        <v>8.33</v>
      </c>
      <c r="E136" s="52">
        <v>25.22</v>
      </c>
      <c r="F136" s="52">
        <v>15.05</v>
      </c>
      <c r="G136" s="55">
        <v>-0.1768774703557312</v>
      </c>
      <c r="H136" s="56">
        <v>-0.66165718927701056</v>
      </c>
      <c r="I136" s="50" t="s">
        <v>438</v>
      </c>
      <c r="J136" s="51" t="s">
        <v>438</v>
      </c>
      <c r="K136" s="52" t="s">
        <v>438</v>
      </c>
      <c r="L136" s="52" t="s">
        <v>438</v>
      </c>
      <c r="M136" s="55" t="s">
        <v>438</v>
      </c>
      <c r="N136" s="56" t="s">
        <v>438</v>
      </c>
      <c r="O136" s="50" t="s">
        <v>438</v>
      </c>
      <c r="P136" s="51" t="s">
        <v>438</v>
      </c>
      <c r="Q136" s="52" t="s">
        <v>438</v>
      </c>
      <c r="R136" s="52" t="s">
        <v>438</v>
      </c>
      <c r="S136" s="55" t="s">
        <v>438</v>
      </c>
      <c r="T136" s="56" t="s">
        <v>438</v>
      </c>
      <c r="U136" s="50" t="s">
        <v>438</v>
      </c>
      <c r="V136" s="51" t="s">
        <v>438</v>
      </c>
      <c r="W136" s="52" t="s">
        <v>438</v>
      </c>
      <c r="X136" s="52" t="s">
        <v>438</v>
      </c>
      <c r="Y136" s="55" t="s">
        <v>438</v>
      </c>
      <c r="Z136" s="56" t="s">
        <v>438</v>
      </c>
      <c r="AA136" s="50" t="s">
        <v>438</v>
      </c>
      <c r="AB136" s="51" t="s">
        <v>438</v>
      </c>
      <c r="AC136" s="52" t="s">
        <v>438</v>
      </c>
      <c r="AD136" s="52" t="s">
        <v>438</v>
      </c>
      <c r="AE136" s="55" t="s">
        <v>438</v>
      </c>
      <c r="AF136" s="56" t="s">
        <v>438</v>
      </c>
    </row>
    <row r="137" spans="1:32" s="30" customFormat="1" ht="15.75" hidden="1" outlineLevel="1" x14ac:dyDescent="0.3">
      <c r="A137" s="30">
        <f t="shared" si="9"/>
        <v>35</v>
      </c>
      <c r="C137" s="50" t="s">
        <v>854</v>
      </c>
      <c r="D137" s="51">
        <v>42.96</v>
      </c>
      <c r="E137" s="52">
        <v>39.450000000000003</v>
      </c>
      <c r="F137" s="52">
        <v>37.229999999999997</v>
      </c>
      <c r="G137" s="55">
        <v>0.10465415273849321</v>
      </c>
      <c r="H137" s="56">
        <v>0.11468604047742614</v>
      </c>
      <c r="I137" s="50" t="s">
        <v>438</v>
      </c>
      <c r="J137" s="51" t="s">
        <v>438</v>
      </c>
      <c r="K137" s="52" t="s">
        <v>438</v>
      </c>
      <c r="L137" s="52" t="s">
        <v>438</v>
      </c>
      <c r="M137" s="55" t="s">
        <v>438</v>
      </c>
      <c r="N137" s="56" t="s">
        <v>438</v>
      </c>
      <c r="O137" s="50" t="s">
        <v>438</v>
      </c>
      <c r="P137" s="51" t="s">
        <v>438</v>
      </c>
      <c r="Q137" s="52" t="s">
        <v>438</v>
      </c>
      <c r="R137" s="52" t="s">
        <v>438</v>
      </c>
      <c r="S137" s="55" t="s">
        <v>438</v>
      </c>
      <c r="T137" s="56" t="s">
        <v>438</v>
      </c>
      <c r="U137" s="50" t="s">
        <v>438</v>
      </c>
      <c r="V137" s="51" t="s">
        <v>438</v>
      </c>
      <c r="W137" s="52" t="s">
        <v>438</v>
      </c>
      <c r="X137" s="52" t="s">
        <v>438</v>
      </c>
      <c r="Y137" s="55" t="s">
        <v>438</v>
      </c>
      <c r="Z137" s="56" t="s">
        <v>438</v>
      </c>
      <c r="AA137" s="50" t="s">
        <v>438</v>
      </c>
      <c r="AB137" s="51" t="s">
        <v>438</v>
      </c>
      <c r="AC137" s="52" t="s">
        <v>438</v>
      </c>
      <c r="AD137" s="52" t="s">
        <v>438</v>
      </c>
      <c r="AE137" s="55" t="s">
        <v>438</v>
      </c>
      <c r="AF137" s="56" t="s">
        <v>438</v>
      </c>
    </row>
    <row r="138" spans="1:32" s="30" customFormat="1" ht="15.75" hidden="1" outlineLevel="1" x14ac:dyDescent="0.3">
      <c r="A138" s="30">
        <f t="shared" si="9"/>
        <v>36</v>
      </c>
      <c r="C138" s="50" t="s">
        <v>855</v>
      </c>
      <c r="D138" s="51">
        <v>30.35</v>
      </c>
      <c r="E138" s="52">
        <v>53.1</v>
      </c>
      <c r="F138" s="52">
        <v>27</v>
      </c>
      <c r="G138" s="55">
        <v>-0.50778462536490432</v>
      </c>
      <c r="H138" s="56">
        <v>-0.16437224669603523</v>
      </c>
      <c r="I138" s="50" t="s">
        <v>438</v>
      </c>
      <c r="J138" s="51" t="s">
        <v>438</v>
      </c>
      <c r="K138" s="52" t="s">
        <v>438</v>
      </c>
      <c r="L138" s="52" t="s">
        <v>438</v>
      </c>
      <c r="M138" s="55" t="s">
        <v>438</v>
      </c>
      <c r="N138" s="56" t="s">
        <v>438</v>
      </c>
      <c r="O138" s="50" t="s">
        <v>438</v>
      </c>
      <c r="P138" s="51" t="s">
        <v>438</v>
      </c>
      <c r="Q138" s="52" t="s">
        <v>438</v>
      </c>
      <c r="R138" s="52" t="s">
        <v>438</v>
      </c>
      <c r="S138" s="55" t="s">
        <v>438</v>
      </c>
      <c r="T138" s="56" t="s">
        <v>438</v>
      </c>
      <c r="U138" s="50" t="s">
        <v>438</v>
      </c>
      <c r="V138" s="51" t="s">
        <v>438</v>
      </c>
      <c r="W138" s="52" t="s">
        <v>438</v>
      </c>
      <c r="X138" s="52" t="s">
        <v>438</v>
      </c>
      <c r="Y138" s="55" t="s">
        <v>438</v>
      </c>
      <c r="Z138" s="56" t="s">
        <v>438</v>
      </c>
      <c r="AA138" s="50" t="s">
        <v>438</v>
      </c>
      <c r="AB138" s="51" t="s">
        <v>438</v>
      </c>
      <c r="AC138" s="52" t="s">
        <v>438</v>
      </c>
      <c r="AD138" s="52" t="s">
        <v>438</v>
      </c>
      <c r="AE138" s="55" t="s">
        <v>438</v>
      </c>
      <c r="AF138" s="56" t="s">
        <v>438</v>
      </c>
    </row>
    <row r="139" spans="1:32" s="30" customFormat="1" ht="15.75" hidden="1" outlineLevel="1" x14ac:dyDescent="0.3">
      <c r="A139" s="30">
        <f t="shared" si="9"/>
        <v>37</v>
      </c>
      <c r="C139" s="50" t="s">
        <v>856</v>
      </c>
      <c r="D139" s="51">
        <v>18.809999999999999</v>
      </c>
      <c r="E139" s="52">
        <v>20.7</v>
      </c>
      <c r="F139" s="52">
        <v>24.9</v>
      </c>
      <c r="G139" s="55">
        <v>2.50681198910081E-2</v>
      </c>
      <c r="H139" s="56">
        <v>0.91158536585365835</v>
      </c>
      <c r="I139" s="50" t="s">
        <v>438</v>
      </c>
      <c r="J139" s="51" t="s">
        <v>438</v>
      </c>
      <c r="K139" s="52" t="s">
        <v>438</v>
      </c>
      <c r="L139" s="52" t="s">
        <v>438</v>
      </c>
      <c r="M139" s="55" t="s">
        <v>438</v>
      </c>
      <c r="N139" s="56" t="s">
        <v>438</v>
      </c>
      <c r="O139" s="50" t="s">
        <v>438</v>
      </c>
      <c r="P139" s="51" t="s">
        <v>438</v>
      </c>
      <c r="Q139" s="52" t="s">
        <v>438</v>
      </c>
      <c r="R139" s="52" t="s">
        <v>438</v>
      </c>
      <c r="S139" s="55" t="s">
        <v>438</v>
      </c>
      <c r="T139" s="56" t="s">
        <v>438</v>
      </c>
      <c r="U139" s="50" t="s">
        <v>438</v>
      </c>
      <c r="V139" s="51" t="s">
        <v>438</v>
      </c>
      <c r="W139" s="52" t="s">
        <v>438</v>
      </c>
      <c r="X139" s="52" t="s">
        <v>438</v>
      </c>
      <c r="Y139" s="55" t="s">
        <v>438</v>
      </c>
      <c r="Z139" s="56" t="s">
        <v>438</v>
      </c>
      <c r="AA139" s="50" t="s">
        <v>438</v>
      </c>
      <c r="AB139" s="51" t="s">
        <v>438</v>
      </c>
      <c r="AC139" s="52" t="s">
        <v>438</v>
      </c>
      <c r="AD139" s="52" t="s">
        <v>438</v>
      </c>
      <c r="AE139" s="55" t="s">
        <v>438</v>
      </c>
      <c r="AF139" s="56" t="s">
        <v>438</v>
      </c>
    </row>
    <row r="140" spans="1:32" s="30" customFormat="1" ht="15.75" hidden="1" outlineLevel="1" x14ac:dyDescent="0.3">
      <c r="A140" s="30">
        <f t="shared" si="9"/>
        <v>38</v>
      </c>
      <c r="C140" s="50" t="s">
        <v>857</v>
      </c>
      <c r="D140" s="51">
        <v>296.47000000000003</v>
      </c>
      <c r="E140" s="52" t="s">
        <v>438</v>
      </c>
      <c r="F140" s="52" t="s">
        <v>438</v>
      </c>
      <c r="G140" s="55">
        <v>0.37432783237530143</v>
      </c>
      <c r="H140" s="56" t="s">
        <v>127</v>
      </c>
      <c r="I140" s="50" t="s">
        <v>438</v>
      </c>
      <c r="J140" s="51" t="s">
        <v>438</v>
      </c>
      <c r="K140" s="52" t="s">
        <v>438</v>
      </c>
      <c r="L140" s="52" t="s">
        <v>438</v>
      </c>
      <c r="M140" s="55" t="s">
        <v>438</v>
      </c>
      <c r="N140" s="56" t="s">
        <v>438</v>
      </c>
      <c r="O140" s="50" t="s">
        <v>438</v>
      </c>
      <c r="P140" s="51" t="s">
        <v>438</v>
      </c>
      <c r="Q140" s="52" t="s">
        <v>438</v>
      </c>
      <c r="R140" s="52" t="s">
        <v>438</v>
      </c>
      <c r="S140" s="55" t="s">
        <v>438</v>
      </c>
      <c r="T140" s="56" t="s">
        <v>438</v>
      </c>
      <c r="U140" s="50" t="s">
        <v>438</v>
      </c>
      <c r="V140" s="51" t="s">
        <v>438</v>
      </c>
      <c r="W140" s="52" t="s">
        <v>438</v>
      </c>
      <c r="X140" s="52" t="s">
        <v>438</v>
      </c>
      <c r="Y140" s="55" t="s">
        <v>438</v>
      </c>
      <c r="Z140" s="56" t="s">
        <v>438</v>
      </c>
      <c r="AA140" s="50" t="s">
        <v>438</v>
      </c>
      <c r="AB140" s="51" t="s">
        <v>438</v>
      </c>
      <c r="AC140" s="52" t="s">
        <v>438</v>
      </c>
      <c r="AD140" s="52" t="s">
        <v>438</v>
      </c>
      <c r="AE140" s="55" t="s">
        <v>438</v>
      </c>
      <c r="AF140" s="56" t="s">
        <v>438</v>
      </c>
    </row>
    <row r="141" spans="1:32" s="30" customFormat="1" ht="15.75" hidden="1" outlineLevel="1" x14ac:dyDescent="0.3">
      <c r="A141" s="30">
        <f t="shared" si="9"/>
        <v>39</v>
      </c>
      <c r="C141" s="50" t="s">
        <v>161</v>
      </c>
      <c r="D141" s="51">
        <v>-227.83</v>
      </c>
      <c r="E141" s="52">
        <v>-17</v>
      </c>
      <c r="F141" s="52">
        <v>2</v>
      </c>
      <c r="G141" s="55" t="s">
        <v>106</v>
      </c>
      <c r="H141" s="56" t="s">
        <v>106</v>
      </c>
      <c r="I141" s="50" t="s">
        <v>438</v>
      </c>
      <c r="J141" s="51" t="s">
        <v>438</v>
      </c>
      <c r="K141" s="52" t="s">
        <v>438</v>
      </c>
      <c r="L141" s="52" t="s">
        <v>438</v>
      </c>
      <c r="M141" s="55" t="s">
        <v>438</v>
      </c>
      <c r="N141" s="56" t="s">
        <v>438</v>
      </c>
      <c r="O141" s="50" t="s">
        <v>438</v>
      </c>
      <c r="P141" s="51" t="s">
        <v>438</v>
      </c>
      <c r="Q141" s="52" t="s">
        <v>438</v>
      </c>
      <c r="R141" s="52" t="s">
        <v>438</v>
      </c>
      <c r="S141" s="55" t="s">
        <v>438</v>
      </c>
      <c r="T141" s="56" t="s">
        <v>438</v>
      </c>
      <c r="U141" s="50" t="s">
        <v>438</v>
      </c>
      <c r="V141" s="51" t="s">
        <v>438</v>
      </c>
      <c r="W141" s="52" t="s">
        <v>438</v>
      </c>
      <c r="X141" s="52" t="s">
        <v>438</v>
      </c>
      <c r="Y141" s="55" t="s">
        <v>438</v>
      </c>
      <c r="Z141" s="56" t="s">
        <v>438</v>
      </c>
      <c r="AA141" s="50" t="s">
        <v>438</v>
      </c>
      <c r="AB141" s="51" t="s">
        <v>438</v>
      </c>
      <c r="AC141" s="52" t="s">
        <v>438</v>
      </c>
      <c r="AD141" s="52" t="s">
        <v>438</v>
      </c>
      <c r="AE141" s="55" t="s">
        <v>438</v>
      </c>
      <c r="AF141" s="56" t="s">
        <v>438</v>
      </c>
    </row>
    <row r="142" spans="1:32" s="30" customFormat="1" ht="15.75" hidden="1" outlineLevel="1" x14ac:dyDescent="0.3">
      <c r="A142" s="30">
        <f t="shared" si="9"/>
        <v>40</v>
      </c>
      <c r="C142" s="50" t="s">
        <v>858</v>
      </c>
      <c r="D142" s="51">
        <v>32.229999999999997</v>
      </c>
      <c r="E142" s="52">
        <v>36.799999999999997</v>
      </c>
      <c r="F142" s="52">
        <v>21.4</v>
      </c>
      <c r="G142" s="55">
        <v>-7.8616352201257844E-2</v>
      </c>
      <c r="H142" s="56">
        <v>1.0143749999999998</v>
      </c>
      <c r="I142" s="50" t="s">
        <v>438</v>
      </c>
      <c r="J142" s="51" t="s">
        <v>438</v>
      </c>
      <c r="K142" s="52" t="s">
        <v>438</v>
      </c>
      <c r="L142" s="52" t="s">
        <v>438</v>
      </c>
      <c r="M142" s="55" t="s">
        <v>438</v>
      </c>
      <c r="N142" s="56" t="s">
        <v>438</v>
      </c>
      <c r="O142" s="50" t="s">
        <v>438</v>
      </c>
      <c r="P142" s="51" t="s">
        <v>438</v>
      </c>
      <c r="Q142" s="52" t="s">
        <v>438</v>
      </c>
      <c r="R142" s="52" t="s">
        <v>438</v>
      </c>
      <c r="S142" s="55" t="s">
        <v>438</v>
      </c>
      <c r="T142" s="56" t="s">
        <v>438</v>
      </c>
      <c r="U142" s="50" t="s">
        <v>438</v>
      </c>
      <c r="V142" s="51" t="s">
        <v>438</v>
      </c>
      <c r="W142" s="52" t="s">
        <v>438</v>
      </c>
      <c r="X142" s="52" t="s">
        <v>438</v>
      </c>
      <c r="Y142" s="55" t="s">
        <v>438</v>
      </c>
      <c r="Z142" s="56" t="s">
        <v>438</v>
      </c>
      <c r="AA142" s="50" t="s">
        <v>438</v>
      </c>
      <c r="AB142" s="51" t="s">
        <v>438</v>
      </c>
      <c r="AC142" s="52" t="s">
        <v>438</v>
      </c>
      <c r="AD142" s="52" t="s">
        <v>438</v>
      </c>
      <c r="AE142" s="55" t="s">
        <v>438</v>
      </c>
      <c r="AF142" s="56" t="s">
        <v>438</v>
      </c>
    </row>
    <row r="143" spans="1:32" s="30" customFormat="1" ht="15.75" hidden="1" outlineLevel="1" x14ac:dyDescent="0.3">
      <c r="A143" s="30">
        <f t="shared" si="9"/>
        <v>41</v>
      </c>
      <c r="C143" s="50" t="s">
        <v>859</v>
      </c>
      <c r="D143" s="51">
        <v>15.63</v>
      </c>
      <c r="E143" s="52">
        <v>24.9</v>
      </c>
      <c r="F143" s="52">
        <v>21</v>
      </c>
      <c r="G143" s="55">
        <v>-0.22122571001494762</v>
      </c>
      <c r="H143" s="56">
        <v>-0.39815171351559486</v>
      </c>
      <c r="I143" s="50" t="s">
        <v>438</v>
      </c>
      <c r="J143" s="51" t="s">
        <v>438</v>
      </c>
      <c r="K143" s="52" t="s">
        <v>438</v>
      </c>
      <c r="L143" s="52" t="s">
        <v>438</v>
      </c>
      <c r="M143" s="55" t="s">
        <v>438</v>
      </c>
      <c r="N143" s="56" t="s">
        <v>438</v>
      </c>
      <c r="O143" s="50" t="s">
        <v>438</v>
      </c>
      <c r="P143" s="51" t="s">
        <v>438</v>
      </c>
      <c r="Q143" s="52" t="s">
        <v>438</v>
      </c>
      <c r="R143" s="52" t="s">
        <v>438</v>
      </c>
      <c r="S143" s="55" t="s">
        <v>438</v>
      </c>
      <c r="T143" s="56" t="s">
        <v>438</v>
      </c>
      <c r="U143" s="50" t="s">
        <v>438</v>
      </c>
      <c r="V143" s="51" t="s">
        <v>438</v>
      </c>
      <c r="W143" s="52" t="s">
        <v>438</v>
      </c>
      <c r="X143" s="52" t="s">
        <v>438</v>
      </c>
      <c r="Y143" s="55" t="s">
        <v>438</v>
      </c>
      <c r="Z143" s="56" t="s">
        <v>438</v>
      </c>
      <c r="AA143" s="50" t="s">
        <v>438</v>
      </c>
      <c r="AB143" s="51" t="s">
        <v>438</v>
      </c>
      <c r="AC143" s="52" t="s">
        <v>438</v>
      </c>
      <c r="AD143" s="52" t="s">
        <v>438</v>
      </c>
      <c r="AE143" s="55" t="s">
        <v>438</v>
      </c>
      <c r="AF143" s="56" t="s">
        <v>438</v>
      </c>
    </row>
    <row r="144" spans="1:32" s="30" customFormat="1" ht="15.75" hidden="1" outlineLevel="1" x14ac:dyDescent="0.3">
      <c r="A144" s="30">
        <f t="shared" si="9"/>
        <v>42</v>
      </c>
      <c r="C144" s="50" t="s">
        <v>860</v>
      </c>
      <c r="D144" s="51">
        <v>8.52</v>
      </c>
      <c r="E144" s="52" t="s">
        <v>438</v>
      </c>
      <c r="F144" s="52" t="s">
        <v>438</v>
      </c>
      <c r="G144" s="55">
        <v>-0.25848563968668414</v>
      </c>
      <c r="H144" s="56">
        <v>-0.72427184466019412</v>
      </c>
      <c r="I144" s="50" t="s">
        <v>438</v>
      </c>
      <c r="J144" s="51" t="s">
        <v>438</v>
      </c>
      <c r="K144" s="52" t="s">
        <v>438</v>
      </c>
      <c r="L144" s="52" t="s">
        <v>438</v>
      </c>
      <c r="M144" s="55" t="s">
        <v>438</v>
      </c>
      <c r="N144" s="56" t="s">
        <v>438</v>
      </c>
      <c r="O144" s="50" t="s">
        <v>438</v>
      </c>
      <c r="P144" s="51" t="s">
        <v>438</v>
      </c>
      <c r="Q144" s="52" t="s">
        <v>438</v>
      </c>
      <c r="R144" s="52" t="s">
        <v>438</v>
      </c>
      <c r="S144" s="55" t="s">
        <v>438</v>
      </c>
      <c r="T144" s="56" t="s">
        <v>438</v>
      </c>
      <c r="U144" s="50" t="s">
        <v>438</v>
      </c>
      <c r="V144" s="51" t="s">
        <v>438</v>
      </c>
      <c r="W144" s="52" t="s">
        <v>438</v>
      </c>
      <c r="X144" s="52" t="s">
        <v>438</v>
      </c>
      <c r="Y144" s="55" t="s">
        <v>438</v>
      </c>
      <c r="Z144" s="56" t="s">
        <v>438</v>
      </c>
      <c r="AA144" s="50" t="s">
        <v>438</v>
      </c>
      <c r="AB144" s="51" t="s">
        <v>438</v>
      </c>
      <c r="AC144" s="52" t="s">
        <v>438</v>
      </c>
      <c r="AD144" s="52" t="s">
        <v>438</v>
      </c>
      <c r="AE144" s="55" t="s">
        <v>438</v>
      </c>
      <c r="AF144" s="56" t="s">
        <v>438</v>
      </c>
    </row>
    <row r="145" spans="1:32" s="30" customFormat="1" ht="15.75" hidden="1" outlineLevel="1" x14ac:dyDescent="0.3">
      <c r="A145" s="30">
        <f t="shared" si="9"/>
        <v>43</v>
      </c>
      <c r="C145" s="50" t="s">
        <v>120</v>
      </c>
      <c r="D145" s="51">
        <v>48.44</v>
      </c>
      <c r="E145" s="52">
        <v>22.88</v>
      </c>
      <c r="F145" s="52">
        <v>-5.32</v>
      </c>
      <c r="G145" s="55" t="s">
        <v>127</v>
      </c>
      <c r="H145" s="56" t="s">
        <v>127</v>
      </c>
      <c r="I145" s="50" t="s">
        <v>438</v>
      </c>
      <c r="J145" s="51" t="s">
        <v>438</v>
      </c>
      <c r="K145" s="52" t="s">
        <v>438</v>
      </c>
      <c r="L145" s="52" t="s">
        <v>438</v>
      </c>
      <c r="M145" s="55" t="s">
        <v>438</v>
      </c>
      <c r="N145" s="56" t="s">
        <v>438</v>
      </c>
      <c r="O145" s="50" t="s">
        <v>438</v>
      </c>
      <c r="P145" s="51" t="s">
        <v>438</v>
      </c>
      <c r="Q145" s="52" t="s">
        <v>438</v>
      </c>
      <c r="R145" s="52" t="s">
        <v>438</v>
      </c>
      <c r="S145" s="55" t="s">
        <v>438</v>
      </c>
      <c r="T145" s="56" t="s">
        <v>438</v>
      </c>
      <c r="U145" s="50" t="s">
        <v>438</v>
      </c>
      <c r="V145" s="51" t="s">
        <v>438</v>
      </c>
      <c r="W145" s="52" t="s">
        <v>438</v>
      </c>
      <c r="X145" s="52" t="s">
        <v>438</v>
      </c>
      <c r="Y145" s="55" t="s">
        <v>438</v>
      </c>
      <c r="Z145" s="56" t="s">
        <v>438</v>
      </c>
      <c r="AA145" s="50" t="s">
        <v>438</v>
      </c>
      <c r="AB145" s="51" t="s">
        <v>438</v>
      </c>
      <c r="AC145" s="52" t="s">
        <v>438</v>
      </c>
      <c r="AD145" s="52" t="s">
        <v>438</v>
      </c>
      <c r="AE145" s="55" t="s">
        <v>438</v>
      </c>
      <c r="AF145" s="56" t="s">
        <v>438</v>
      </c>
    </row>
    <row r="146" spans="1:32" s="30" customFormat="1" ht="15.75" hidden="1" outlineLevel="1" x14ac:dyDescent="0.3">
      <c r="A146" s="30">
        <f t="shared" si="9"/>
        <v>44</v>
      </c>
      <c r="C146" s="50" t="s">
        <v>353</v>
      </c>
      <c r="D146" s="51">
        <v>24.88</v>
      </c>
      <c r="E146" s="52">
        <v>19.78</v>
      </c>
      <c r="F146" s="52">
        <v>26.05</v>
      </c>
      <c r="G146" s="55">
        <v>0.42988505747126449</v>
      </c>
      <c r="H146" s="56">
        <v>1.9133489461358315</v>
      </c>
      <c r="I146" s="50" t="s">
        <v>438</v>
      </c>
      <c r="J146" s="51" t="s">
        <v>438</v>
      </c>
      <c r="K146" s="52" t="s">
        <v>438</v>
      </c>
      <c r="L146" s="52" t="s">
        <v>438</v>
      </c>
      <c r="M146" s="55" t="s">
        <v>438</v>
      </c>
      <c r="N146" s="56" t="s">
        <v>438</v>
      </c>
      <c r="O146" s="50" t="s">
        <v>438</v>
      </c>
      <c r="P146" s="51" t="s">
        <v>438</v>
      </c>
      <c r="Q146" s="52" t="s">
        <v>438</v>
      </c>
      <c r="R146" s="52" t="s">
        <v>438</v>
      </c>
      <c r="S146" s="55" t="s">
        <v>438</v>
      </c>
      <c r="T146" s="56" t="s">
        <v>438</v>
      </c>
      <c r="U146" s="50" t="s">
        <v>438</v>
      </c>
      <c r="V146" s="51" t="s">
        <v>438</v>
      </c>
      <c r="W146" s="52" t="s">
        <v>438</v>
      </c>
      <c r="X146" s="52" t="s">
        <v>438</v>
      </c>
      <c r="Y146" s="55" t="s">
        <v>438</v>
      </c>
      <c r="Z146" s="56" t="s">
        <v>438</v>
      </c>
      <c r="AA146" s="50" t="s">
        <v>438</v>
      </c>
      <c r="AB146" s="51" t="s">
        <v>438</v>
      </c>
      <c r="AC146" s="52" t="s">
        <v>438</v>
      </c>
      <c r="AD146" s="52" t="s">
        <v>438</v>
      </c>
      <c r="AE146" s="55" t="s">
        <v>438</v>
      </c>
      <c r="AF146" s="56" t="s">
        <v>438</v>
      </c>
    </row>
    <row r="147" spans="1:32" s="30" customFormat="1" ht="15.75" hidden="1" outlineLevel="1" x14ac:dyDescent="0.3">
      <c r="A147" s="30">
        <f t="shared" si="9"/>
        <v>45</v>
      </c>
      <c r="C147" s="50" t="s">
        <v>197</v>
      </c>
      <c r="D147" s="51">
        <v>-0.28999999999999998</v>
      </c>
      <c r="E147" s="52" t="s">
        <v>438</v>
      </c>
      <c r="F147" s="52" t="s">
        <v>438</v>
      </c>
      <c r="G147" s="55" t="s">
        <v>87</v>
      </c>
      <c r="H147" s="56" t="s">
        <v>87</v>
      </c>
      <c r="I147" s="50" t="s">
        <v>438</v>
      </c>
      <c r="J147" s="51" t="s">
        <v>438</v>
      </c>
      <c r="K147" s="52" t="s">
        <v>438</v>
      </c>
      <c r="L147" s="52" t="s">
        <v>438</v>
      </c>
      <c r="M147" s="55" t="s">
        <v>438</v>
      </c>
      <c r="N147" s="56" t="s">
        <v>438</v>
      </c>
      <c r="O147" s="50" t="s">
        <v>438</v>
      </c>
      <c r="P147" s="51" t="s">
        <v>438</v>
      </c>
      <c r="Q147" s="52" t="s">
        <v>438</v>
      </c>
      <c r="R147" s="52" t="s">
        <v>438</v>
      </c>
      <c r="S147" s="55" t="s">
        <v>438</v>
      </c>
      <c r="T147" s="56" t="s">
        <v>438</v>
      </c>
      <c r="U147" s="50" t="s">
        <v>438</v>
      </c>
      <c r="V147" s="51" t="s">
        <v>438</v>
      </c>
      <c r="W147" s="52" t="s">
        <v>438</v>
      </c>
      <c r="X147" s="52" t="s">
        <v>438</v>
      </c>
      <c r="Y147" s="55" t="s">
        <v>438</v>
      </c>
      <c r="Z147" s="56" t="s">
        <v>438</v>
      </c>
      <c r="AA147" s="50" t="s">
        <v>438</v>
      </c>
      <c r="AB147" s="51" t="s">
        <v>438</v>
      </c>
      <c r="AC147" s="52" t="s">
        <v>438</v>
      </c>
      <c r="AD147" s="52" t="s">
        <v>438</v>
      </c>
      <c r="AE147" s="55" t="s">
        <v>438</v>
      </c>
      <c r="AF147" s="56" t="s">
        <v>438</v>
      </c>
    </row>
    <row r="148" spans="1:32" s="30" customFormat="1" ht="15.75" hidden="1" outlineLevel="1" x14ac:dyDescent="0.3">
      <c r="A148" s="30">
        <f t="shared" si="9"/>
        <v>46</v>
      </c>
      <c r="C148" s="50" t="s">
        <v>861</v>
      </c>
      <c r="D148" s="51">
        <v>29.73</v>
      </c>
      <c r="E148" s="52">
        <v>28.29</v>
      </c>
      <c r="F148" s="52">
        <v>15.19</v>
      </c>
      <c r="G148" s="55">
        <v>0.48501498501498497</v>
      </c>
      <c r="H148" s="56">
        <v>0.23668885191347755</v>
      </c>
      <c r="I148" s="50" t="s">
        <v>438</v>
      </c>
      <c r="J148" s="51" t="s">
        <v>438</v>
      </c>
      <c r="K148" s="52" t="s">
        <v>438</v>
      </c>
      <c r="L148" s="52" t="s">
        <v>438</v>
      </c>
      <c r="M148" s="55" t="s">
        <v>438</v>
      </c>
      <c r="N148" s="56" t="s">
        <v>438</v>
      </c>
      <c r="O148" s="50" t="s">
        <v>438</v>
      </c>
      <c r="P148" s="51" t="s">
        <v>438</v>
      </c>
      <c r="Q148" s="52" t="s">
        <v>438</v>
      </c>
      <c r="R148" s="52" t="s">
        <v>438</v>
      </c>
      <c r="S148" s="55" t="s">
        <v>438</v>
      </c>
      <c r="T148" s="56" t="s">
        <v>438</v>
      </c>
      <c r="U148" s="50" t="s">
        <v>438</v>
      </c>
      <c r="V148" s="51" t="s">
        <v>438</v>
      </c>
      <c r="W148" s="52" t="s">
        <v>438</v>
      </c>
      <c r="X148" s="52" t="s">
        <v>438</v>
      </c>
      <c r="Y148" s="55" t="s">
        <v>438</v>
      </c>
      <c r="Z148" s="56" t="s">
        <v>438</v>
      </c>
      <c r="AA148" s="50" t="s">
        <v>438</v>
      </c>
      <c r="AB148" s="51" t="s">
        <v>438</v>
      </c>
      <c r="AC148" s="52" t="s">
        <v>438</v>
      </c>
      <c r="AD148" s="52" t="s">
        <v>438</v>
      </c>
      <c r="AE148" s="55" t="s">
        <v>438</v>
      </c>
      <c r="AF148" s="56" t="s">
        <v>438</v>
      </c>
    </row>
    <row r="149" spans="1:32" s="30" customFormat="1" ht="15.75" hidden="1" outlineLevel="1" x14ac:dyDescent="0.3">
      <c r="A149" s="30">
        <f t="shared" si="9"/>
        <v>47</v>
      </c>
      <c r="C149" s="50" t="s">
        <v>862</v>
      </c>
      <c r="D149" s="51">
        <v>18.87</v>
      </c>
      <c r="E149" s="52">
        <v>18.3</v>
      </c>
      <c r="F149" s="52">
        <v>14.2</v>
      </c>
      <c r="G149" s="55">
        <v>0.80920421860019198</v>
      </c>
      <c r="H149" s="56">
        <v>0.6295336787564767</v>
      </c>
      <c r="I149" s="50" t="s">
        <v>438</v>
      </c>
      <c r="J149" s="51" t="s">
        <v>438</v>
      </c>
      <c r="K149" s="52" t="s">
        <v>438</v>
      </c>
      <c r="L149" s="52" t="s">
        <v>438</v>
      </c>
      <c r="M149" s="55" t="s">
        <v>438</v>
      </c>
      <c r="N149" s="56" t="s">
        <v>438</v>
      </c>
      <c r="O149" s="50" t="s">
        <v>438</v>
      </c>
      <c r="P149" s="51" t="s">
        <v>438</v>
      </c>
      <c r="Q149" s="52" t="s">
        <v>438</v>
      </c>
      <c r="R149" s="52" t="s">
        <v>438</v>
      </c>
      <c r="S149" s="55" t="s">
        <v>438</v>
      </c>
      <c r="T149" s="56" t="s">
        <v>438</v>
      </c>
      <c r="U149" s="50" t="s">
        <v>438</v>
      </c>
      <c r="V149" s="51" t="s">
        <v>438</v>
      </c>
      <c r="W149" s="52" t="s">
        <v>438</v>
      </c>
      <c r="X149" s="52" t="s">
        <v>438</v>
      </c>
      <c r="Y149" s="55" t="s">
        <v>438</v>
      </c>
      <c r="Z149" s="56" t="s">
        <v>438</v>
      </c>
      <c r="AA149" s="50" t="s">
        <v>438</v>
      </c>
      <c r="AB149" s="51" t="s">
        <v>438</v>
      </c>
      <c r="AC149" s="52" t="s">
        <v>438</v>
      </c>
      <c r="AD149" s="52" t="s">
        <v>438</v>
      </c>
      <c r="AE149" s="55" t="s">
        <v>438</v>
      </c>
      <c r="AF149" s="56" t="s">
        <v>438</v>
      </c>
    </row>
    <row r="150" spans="1:32" s="30" customFormat="1" ht="15.75" hidden="1" outlineLevel="1" x14ac:dyDescent="0.3">
      <c r="A150" s="30">
        <f t="shared" si="9"/>
        <v>48</v>
      </c>
      <c r="C150" s="50" t="s">
        <v>191</v>
      </c>
      <c r="D150" s="51">
        <v>-4.7699999999999996</v>
      </c>
      <c r="E150" s="52" t="s">
        <v>438</v>
      </c>
      <c r="F150" s="52" t="s">
        <v>438</v>
      </c>
      <c r="G150" s="55" t="s">
        <v>106</v>
      </c>
      <c r="H150" s="56" t="s">
        <v>87</v>
      </c>
      <c r="I150" s="50" t="s">
        <v>438</v>
      </c>
      <c r="J150" s="51" t="s">
        <v>438</v>
      </c>
      <c r="K150" s="52" t="s">
        <v>438</v>
      </c>
      <c r="L150" s="52" t="s">
        <v>438</v>
      </c>
      <c r="M150" s="55" t="s">
        <v>438</v>
      </c>
      <c r="N150" s="56" t="s">
        <v>438</v>
      </c>
      <c r="O150" s="50" t="s">
        <v>438</v>
      </c>
      <c r="P150" s="51" t="s">
        <v>438</v>
      </c>
      <c r="Q150" s="52" t="s">
        <v>438</v>
      </c>
      <c r="R150" s="52" t="s">
        <v>438</v>
      </c>
      <c r="S150" s="55" t="s">
        <v>438</v>
      </c>
      <c r="T150" s="56" t="s">
        <v>438</v>
      </c>
      <c r="U150" s="50" t="s">
        <v>438</v>
      </c>
      <c r="V150" s="51" t="s">
        <v>438</v>
      </c>
      <c r="W150" s="52" t="s">
        <v>438</v>
      </c>
      <c r="X150" s="52" t="s">
        <v>438</v>
      </c>
      <c r="Y150" s="55" t="s">
        <v>438</v>
      </c>
      <c r="Z150" s="56" t="s">
        <v>438</v>
      </c>
      <c r="AA150" s="50" t="s">
        <v>438</v>
      </c>
      <c r="AB150" s="51" t="s">
        <v>438</v>
      </c>
      <c r="AC150" s="52" t="s">
        <v>438</v>
      </c>
      <c r="AD150" s="52" t="s">
        <v>438</v>
      </c>
      <c r="AE150" s="55" t="s">
        <v>438</v>
      </c>
      <c r="AF150" s="56" t="s">
        <v>438</v>
      </c>
    </row>
    <row r="151" spans="1:32" s="30" customFormat="1" ht="15.75" hidden="1" outlineLevel="1" x14ac:dyDescent="0.3">
      <c r="A151" s="30">
        <f t="shared" si="9"/>
        <v>49</v>
      </c>
      <c r="C151" s="50" t="s">
        <v>863</v>
      </c>
      <c r="D151" s="51">
        <v>22.82</v>
      </c>
      <c r="E151" s="52">
        <v>22.82</v>
      </c>
      <c r="F151" s="52">
        <v>5.34</v>
      </c>
      <c r="G151" s="55">
        <v>0.4609475032010244</v>
      </c>
      <c r="H151" s="56">
        <v>0.20549392498679353</v>
      </c>
      <c r="I151" s="50" t="s">
        <v>438</v>
      </c>
      <c r="J151" s="51" t="s">
        <v>438</v>
      </c>
      <c r="K151" s="52" t="s">
        <v>438</v>
      </c>
      <c r="L151" s="52" t="s">
        <v>438</v>
      </c>
      <c r="M151" s="55" t="s">
        <v>438</v>
      </c>
      <c r="N151" s="56" t="s">
        <v>438</v>
      </c>
      <c r="O151" s="50" t="s">
        <v>438</v>
      </c>
      <c r="P151" s="51" t="s">
        <v>438</v>
      </c>
      <c r="Q151" s="52" t="s">
        <v>438</v>
      </c>
      <c r="R151" s="52" t="s">
        <v>438</v>
      </c>
      <c r="S151" s="55" t="s">
        <v>438</v>
      </c>
      <c r="T151" s="56" t="s">
        <v>438</v>
      </c>
      <c r="U151" s="50" t="s">
        <v>438</v>
      </c>
      <c r="V151" s="51" t="s">
        <v>438</v>
      </c>
      <c r="W151" s="52" t="s">
        <v>438</v>
      </c>
      <c r="X151" s="52" t="s">
        <v>438</v>
      </c>
      <c r="Y151" s="55" t="s">
        <v>438</v>
      </c>
      <c r="Z151" s="56" t="s">
        <v>438</v>
      </c>
      <c r="AA151" s="50" t="s">
        <v>438</v>
      </c>
      <c r="AB151" s="51" t="s">
        <v>438</v>
      </c>
      <c r="AC151" s="52" t="s">
        <v>438</v>
      </c>
      <c r="AD151" s="52" t="s">
        <v>438</v>
      </c>
      <c r="AE151" s="55" t="s">
        <v>438</v>
      </c>
      <c r="AF151" s="56" t="s">
        <v>438</v>
      </c>
    </row>
    <row r="152" spans="1:32" s="30" customFormat="1" ht="15.75" hidden="1" outlineLevel="1" x14ac:dyDescent="0.3">
      <c r="A152" s="30">
        <f t="shared" si="9"/>
        <v>50</v>
      </c>
      <c r="C152" s="50" t="s">
        <v>864</v>
      </c>
      <c r="D152" s="51">
        <v>21.52</v>
      </c>
      <c r="E152" s="52">
        <v>24</v>
      </c>
      <c r="F152" s="52">
        <v>30</v>
      </c>
      <c r="G152" s="55">
        <v>0.15636754433100486</v>
      </c>
      <c r="H152" s="56">
        <v>-0.24965132496513254</v>
      </c>
      <c r="I152" s="50" t="s">
        <v>438</v>
      </c>
      <c r="J152" s="51" t="s">
        <v>438</v>
      </c>
      <c r="K152" s="52" t="s">
        <v>438</v>
      </c>
      <c r="L152" s="52" t="s">
        <v>438</v>
      </c>
      <c r="M152" s="55" t="s">
        <v>438</v>
      </c>
      <c r="N152" s="56" t="s">
        <v>438</v>
      </c>
      <c r="O152" s="50" t="s">
        <v>438</v>
      </c>
      <c r="P152" s="51" t="s">
        <v>438</v>
      </c>
      <c r="Q152" s="52" t="s">
        <v>438</v>
      </c>
      <c r="R152" s="52" t="s">
        <v>438</v>
      </c>
      <c r="S152" s="55" t="s">
        <v>438</v>
      </c>
      <c r="T152" s="56" t="s">
        <v>438</v>
      </c>
      <c r="U152" s="50" t="s">
        <v>438</v>
      </c>
      <c r="V152" s="51" t="s">
        <v>438</v>
      </c>
      <c r="W152" s="52" t="s">
        <v>438</v>
      </c>
      <c r="X152" s="52" t="s">
        <v>438</v>
      </c>
      <c r="Y152" s="55" t="s">
        <v>438</v>
      </c>
      <c r="Z152" s="56" t="s">
        <v>438</v>
      </c>
      <c r="AA152" s="50" t="s">
        <v>438</v>
      </c>
      <c r="AB152" s="51" t="s">
        <v>438</v>
      </c>
      <c r="AC152" s="52" t="s">
        <v>438</v>
      </c>
      <c r="AD152" s="52" t="s">
        <v>438</v>
      </c>
      <c r="AE152" s="55" t="s">
        <v>438</v>
      </c>
      <c r="AF152" s="56" t="s">
        <v>438</v>
      </c>
    </row>
    <row r="153" spans="1:32" s="30" customFormat="1" ht="15.75" hidden="1" outlineLevel="1" x14ac:dyDescent="0.3">
      <c r="A153" s="30">
        <f t="shared" si="9"/>
        <v>51</v>
      </c>
      <c r="C153" s="50" t="s">
        <v>865</v>
      </c>
      <c r="D153" s="51">
        <v>12.59</v>
      </c>
      <c r="E153" s="52" t="s">
        <v>438</v>
      </c>
      <c r="F153" s="52" t="s">
        <v>438</v>
      </c>
      <c r="G153" s="55">
        <v>-0.89032145657287221</v>
      </c>
      <c r="H153" s="56" t="s">
        <v>127</v>
      </c>
      <c r="I153" s="50" t="s">
        <v>438</v>
      </c>
      <c r="J153" s="51" t="s">
        <v>438</v>
      </c>
      <c r="K153" s="52" t="s">
        <v>438</v>
      </c>
      <c r="L153" s="52" t="s">
        <v>438</v>
      </c>
      <c r="M153" s="55" t="s">
        <v>438</v>
      </c>
      <c r="N153" s="56" t="s">
        <v>438</v>
      </c>
      <c r="O153" s="50" t="s">
        <v>438</v>
      </c>
      <c r="P153" s="51" t="s">
        <v>438</v>
      </c>
      <c r="Q153" s="52" t="s">
        <v>438</v>
      </c>
      <c r="R153" s="52" t="s">
        <v>438</v>
      </c>
      <c r="S153" s="55" t="s">
        <v>438</v>
      </c>
      <c r="T153" s="56" t="s">
        <v>438</v>
      </c>
      <c r="U153" s="50" t="s">
        <v>438</v>
      </c>
      <c r="V153" s="51" t="s">
        <v>438</v>
      </c>
      <c r="W153" s="52" t="s">
        <v>438</v>
      </c>
      <c r="X153" s="52" t="s">
        <v>438</v>
      </c>
      <c r="Y153" s="55" t="s">
        <v>438</v>
      </c>
      <c r="Z153" s="56" t="s">
        <v>438</v>
      </c>
      <c r="AA153" s="50" t="s">
        <v>438</v>
      </c>
      <c r="AB153" s="51" t="s">
        <v>438</v>
      </c>
      <c r="AC153" s="52" t="s">
        <v>438</v>
      </c>
      <c r="AD153" s="52" t="s">
        <v>438</v>
      </c>
      <c r="AE153" s="55" t="s">
        <v>438</v>
      </c>
      <c r="AF153" s="56" t="s">
        <v>438</v>
      </c>
    </row>
    <row r="154" spans="1:32" s="30" customFormat="1" ht="15.75" hidden="1" outlineLevel="1" x14ac:dyDescent="0.3">
      <c r="A154" s="30">
        <f t="shared" si="9"/>
        <v>52</v>
      </c>
      <c r="C154" s="50" t="s">
        <v>866</v>
      </c>
      <c r="D154" s="51">
        <v>7.18</v>
      </c>
      <c r="E154" s="52" t="s">
        <v>438</v>
      </c>
      <c r="F154" s="52" t="s">
        <v>438</v>
      </c>
      <c r="G154" s="55">
        <v>-0.42375601926163731</v>
      </c>
      <c r="H154" s="56">
        <v>-0.12545676004872119</v>
      </c>
      <c r="I154" s="50" t="s">
        <v>438</v>
      </c>
      <c r="J154" s="51" t="s">
        <v>438</v>
      </c>
      <c r="K154" s="52" t="s">
        <v>438</v>
      </c>
      <c r="L154" s="52" t="s">
        <v>438</v>
      </c>
      <c r="M154" s="55" t="s">
        <v>438</v>
      </c>
      <c r="N154" s="56" t="s">
        <v>438</v>
      </c>
      <c r="O154" s="50" t="s">
        <v>438</v>
      </c>
      <c r="P154" s="51" t="s">
        <v>438</v>
      </c>
      <c r="Q154" s="52" t="s">
        <v>438</v>
      </c>
      <c r="R154" s="52" t="s">
        <v>438</v>
      </c>
      <c r="S154" s="55" t="s">
        <v>438</v>
      </c>
      <c r="T154" s="56" t="s">
        <v>438</v>
      </c>
      <c r="U154" s="50" t="s">
        <v>438</v>
      </c>
      <c r="V154" s="51" t="s">
        <v>438</v>
      </c>
      <c r="W154" s="52" t="s">
        <v>438</v>
      </c>
      <c r="X154" s="52" t="s">
        <v>438</v>
      </c>
      <c r="Y154" s="55" t="s">
        <v>438</v>
      </c>
      <c r="Z154" s="56" t="s">
        <v>438</v>
      </c>
      <c r="AA154" s="50" t="s">
        <v>438</v>
      </c>
      <c r="AB154" s="51" t="s">
        <v>438</v>
      </c>
      <c r="AC154" s="52" t="s">
        <v>438</v>
      </c>
      <c r="AD154" s="52" t="s">
        <v>438</v>
      </c>
      <c r="AE154" s="55" t="s">
        <v>438</v>
      </c>
      <c r="AF154" s="56" t="s">
        <v>438</v>
      </c>
    </row>
    <row r="155" spans="1:32" s="30" customFormat="1" ht="15.75" hidden="1" outlineLevel="1" x14ac:dyDescent="0.3">
      <c r="A155" s="30">
        <f t="shared" si="9"/>
        <v>53</v>
      </c>
      <c r="C155" s="50" t="s">
        <v>291</v>
      </c>
      <c r="D155" s="51">
        <v>-1.02</v>
      </c>
      <c r="E155" s="52" t="s">
        <v>438</v>
      </c>
      <c r="F155" s="52" t="s">
        <v>438</v>
      </c>
      <c r="G155" s="55" t="s">
        <v>87</v>
      </c>
      <c r="H155" s="56" t="s">
        <v>87</v>
      </c>
      <c r="I155" s="50" t="s">
        <v>438</v>
      </c>
      <c r="J155" s="51" t="s">
        <v>438</v>
      </c>
      <c r="K155" s="52" t="s">
        <v>438</v>
      </c>
      <c r="L155" s="52" t="s">
        <v>438</v>
      </c>
      <c r="M155" s="55" t="s">
        <v>438</v>
      </c>
      <c r="N155" s="56" t="s">
        <v>438</v>
      </c>
      <c r="O155" s="50" t="s">
        <v>438</v>
      </c>
      <c r="P155" s="51" t="s">
        <v>438</v>
      </c>
      <c r="Q155" s="52" t="s">
        <v>438</v>
      </c>
      <c r="R155" s="52" t="s">
        <v>438</v>
      </c>
      <c r="S155" s="55" t="s">
        <v>438</v>
      </c>
      <c r="T155" s="56" t="s">
        <v>438</v>
      </c>
      <c r="U155" s="50" t="s">
        <v>438</v>
      </c>
      <c r="V155" s="51" t="s">
        <v>438</v>
      </c>
      <c r="W155" s="52" t="s">
        <v>438</v>
      </c>
      <c r="X155" s="52" t="s">
        <v>438</v>
      </c>
      <c r="Y155" s="55" t="s">
        <v>438</v>
      </c>
      <c r="Z155" s="56" t="s">
        <v>438</v>
      </c>
      <c r="AA155" s="50" t="s">
        <v>438</v>
      </c>
      <c r="AB155" s="51" t="s">
        <v>438</v>
      </c>
      <c r="AC155" s="52" t="s">
        <v>438</v>
      </c>
      <c r="AD155" s="52" t="s">
        <v>438</v>
      </c>
      <c r="AE155" s="55" t="s">
        <v>438</v>
      </c>
      <c r="AF155" s="56" t="s">
        <v>438</v>
      </c>
    </row>
    <row r="156" spans="1:32" s="30" customFormat="1" ht="15.75" hidden="1" outlineLevel="1" x14ac:dyDescent="0.3">
      <c r="A156" s="30">
        <f t="shared" si="9"/>
        <v>54</v>
      </c>
      <c r="C156" s="50" t="s">
        <v>867</v>
      </c>
      <c r="D156" s="51">
        <v>4.1100000000000003</v>
      </c>
      <c r="E156" s="52">
        <v>6.66</v>
      </c>
      <c r="F156" s="52">
        <v>9.1</v>
      </c>
      <c r="G156" s="55">
        <v>-7.2234762979683786E-2</v>
      </c>
      <c r="H156" s="56">
        <v>-0.60594439117929044</v>
      </c>
      <c r="I156" s="50" t="s">
        <v>438</v>
      </c>
      <c r="J156" s="51" t="s">
        <v>438</v>
      </c>
      <c r="K156" s="52" t="s">
        <v>438</v>
      </c>
      <c r="L156" s="52" t="s">
        <v>438</v>
      </c>
      <c r="M156" s="55" t="s">
        <v>438</v>
      </c>
      <c r="N156" s="56" t="s">
        <v>438</v>
      </c>
      <c r="O156" s="50" t="s">
        <v>438</v>
      </c>
      <c r="P156" s="51" t="s">
        <v>438</v>
      </c>
      <c r="Q156" s="52" t="s">
        <v>438</v>
      </c>
      <c r="R156" s="52" t="s">
        <v>438</v>
      </c>
      <c r="S156" s="55" t="s">
        <v>438</v>
      </c>
      <c r="T156" s="56" t="s">
        <v>438</v>
      </c>
      <c r="U156" s="50" t="s">
        <v>438</v>
      </c>
      <c r="V156" s="51" t="s">
        <v>438</v>
      </c>
      <c r="W156" s="52" t="s">
        <v>438</v>
      </c>
      <c r="X156" s="52" t="s">
        <v>438</v>
      </c>
      <c r="Y156" s="55" t="s">
        <v>438</v>
      </c>
      <c r="Z156" s="56" t="s">
        <v>438</v>
      </c>
      <c r="AA156" s="50" t="s">
        <v>438</v>
      </c>
      <c r="AB156" s="51" t="s">
        <v>438</v>
      </c>
      <c r="AC156" s="52" t="s">
        <v>438</v>
      </c>
      <c r="AD156" s="52" t="s">
        <v>438</v>
      </c>
      <c r="AE156" s="55" t="s">
        <v>438</v>
      </c>
      <c r="AF156" s="56" t="s">
        <v>438</v>
      </c>
    </row>
    <row r="157" spans="1:32" s="30" customFormat="1" ht="15.75" hidden="1" outlineLevel="1" x14ac:dyDescent="0.3">
      <c r="A157" s="30">
        <f t="shared" si="9"/>
        <v>55</v>
      </c>
      <c r="C157" s="50" t="s">
        <v>868</v>
      </c>
      <c r="D157" s="51">
        <v>0.15</v>
      </c>
      <c r="E157" s="52" t="s">
        <v>438</v>
      </c>
      <c r="F157" s="52" t="s">
        <v>438</v>
      </c>
      <c r="G157" s="55">
        <v>-0.95114006514657978</v>
      </c>
      <c r="H157" s="56">
        <v>-0.90506329113924056</v>
      </c>
      <c r="I157" s="50" t="s">
        <v>438</v>
      </c>
      <c r="J157" s="51" t="s">
        <v>438</v>
      </c>
      <c r="K157" s="52" t="s">
        <v>438</v>
      </c>
      <c r="L157" s="52" t="s">
        <v>438</v>
      </c>
      <c r="M157" s="55" t="s">
        <v>438</v>
      </c>
      <c r="N157" s="56" t="s">
        <v>438</v>
      </c>
      <c r="O157" s="50" t="s">
        <v>438</v>
      </c>
      <c r="P157" s="51" t="s">
        <v>438</v>
      </c>
      <c r="Q157" s="52" t="s">
        <v>438</v>
      </c>
      <c r="R157" s="52" t="s">
        <v>438</v>
      </c>
      <c r="S157" s="55" t="s">
        <v>438</v>
      </c>
      <c r="T157" s="56" t="s">
        <v>438</v>
      </c>
      <c r="U157" s="50" t="s">
        <v>438</v>
      </c>
      <c r="V157" s="51" t="s">
        <v>438</v>
      </c>
      <c r="W157" s="52" t="s">
        <v>438</v>
      </c>
      <c r="X157" s="52" t="s">
        <v>438</v>
      </c>
      <c r="Y157" s="55" t="s">
        <v>438</v>
      </c>
      <c r="Z157" s="56" t="s">
        <v>438</v>
      </c>
      <c r="AA157" s="50" t="s">
        <v>438</v>
      </c>
      <c r="AB157" s="51" t="s">
        <v>438</v>
      </c>
      <c r="AC157" s="52" t="s">
        <v>438</v>
      </c>
      <c r="AD157" s="52" t="s">
        <v>438</v>
      </c>
      <c r="AE157" s="55" t="s">
        <v>438</v>
      </c>
      <c r="AF157" s="56" t="s">
        <v>438</v>
      </c>
    </row>
    <row r="158" spans="1:32" s="30" customFormat="1" ht="15.75" hidden="1" outlineLevel="1" x14ac:dyDescent="0.3">
      <c r="A158" s="30">
        <f t="shared" si="9"/>
        <v>56</v>
      </c>
      <c r="C158" s="50" t="s">
        <v>869</v>
      </c>
      <c r="D158" s="51">
        <v>5.45</v>
      </c>
      <c r="E158" s="52">
        <v>6.3</v>
      </c>
      <c r="F158" s="52">
        <v>16.3</v>
      </c>
      <c r="G158" s="55" t="s">
        <v>127</v>
      </c>
      <c r="H158" s="56">
        <v>-0.34019370460048426</v>
      </c>
      <c r="I158" s="50" t="s">
        <v>438</v>
      </c>
      <c r="J158" s="51" t="s">
        <v>438</v>
      </c>
      <c r="K158" s="52" t="s">
        <v>438</v>
      </c>
      <c r="L158" s="52" t="s">
        <v>438</v>
      </c>
      <c r="M158" s="55" t="s">
        <v>438</v>
      </c>
      <c r="N158" s="56" t="s">
        <v>438</v>
      </c>
      <c r="O158" s="50" t="s">
        <v>438</v>
      </c>
      <c r="P158" s="51" t="s">
        <v>438</v>
      </c>
      <c r="Q158" s="52" t="s">
        <v>438</v>
      </c>
      <c r="R158" s="52" t="s">
        <v>438</v>
      </c>
      <c r="S158" s="55" t="s">
        <v>438</v>
      </c>
      <c r="T158" s="56" t="s">
        <v>438</v>
      </c>
      <c r="U158" s="50" t="s">
        <v>438</v>
      </c>
      <c r="V158" s="51" t="s">
        <v>438</v>
      </c>
      <c r="W158" s="52" t="s">
        <v>438</v>
      </c>
      <c r="X158" s="52" t="s">
        <v>438</v>
      </c>
      <c r="Y158" s="55" t="s">
        <v>438</v>
      </c>
      <c r="Z158" s="56" t="s">
        <v>438</v>
      </c>
      <c r="AA158" s="50" t="s">
        <v>438</v>
      </c>
      <c r="AB158" s="51" t="s">
        <v>438</v>
      </c>
      <c r="AC158" s="52" t="s">
        <v>438</v>
      </c>
      <c r="AD158" s="52" t="s">
        <v>438</v>
      </c>
      <c r="AE158" s="55" t="s">
        <v>438</v>
      </c>
      <c r="AF158" s="56" t="s">
        <v>438</v>
      </c>
    </row>
    <row r="159" spans="1:32" s="30" customFormat="1" ht="15.75" hidden="1" outlineLevel="1" x14ac:dyDescent="0.3">
      <c r="A159" s="30">
        <f t="shared" si="9"/>
        <v>57</v>
      </c>
      <c r="C159" s="50" t="s">
        <v>173</v>
      </c>
      <c r="D159" s="51">
        <v>-69.41</v>
      </c>
      <c r="E159" s="52">
        <v>15.2</v>
      </c>
      <c r="F159" s="52" t="s">
        <v>438</v>
      </c>
      <c r="G159" s="55" t="s">
        <v>87</v>
      </c>
      <c r="H159" s="56" t="s">
        <v>106</v>
      </c>
      <c r="I159" s="50" t="s">
        <v>438</v>
      </c>
      <c r="J159" s="51" t="s">
        <v>438</v>
      </c>
      <c r="K159" s="52" t="s">
        <v>438</v>
      </c>
      <c r="L159" s="52" t="s">
        <v>438</v>
      </c>
      <c r="M159" s="55" t="s">
        <v>438</v>
      </c>
      <c r="N159" s="56" t="s">
        <v>438</v>
      </c>
      <c r="O159" s="50" t="s">
        <v>438</v>
      </c>
      <c r="P159" s="51" t="s">
        <v>438</v>
      </c>
      <c r="Q159" s="52" t="s">
        <v>438</v>
      </c>
      <c r="R159" s="52" t="s">
        <v>438</v>
      </c>
      <c r="S159" s="55" t="s">
        <v>438</v>
      </c>
      <c r="T159" s="56" t="s">
        <v>438</v>
      </c>
      <c r="U159" s="50" t="s">
        <v>438</v>
      </c>
      <c r="V159" s="51" t="s">
        <v>438</v>
      </c>
      <c r="W159" s="52" t="s">
        <v>438</v>
      </c>
      <c r="X159" s="52" t="s">
        <v>438</v>
      </c>
      <c r="Y159" s="55" t="s">
        <v>438</v>
      </c>
      <c r="Z159" s="56" t="s">
        <v>438</v>
      </c>
      <c r="AA159" s="50" t="s">
        <v>438</v>
      </c>
      <c r="AB159" s="51" t="s">
        <v>438</v>
      </c>
      <c r="AC159" s="52" t="s">
        <v>438</v>
      </c>
      <c r="AD159" s="52" t="s">
        <v>438</v>
      </c>
      <c r="AE159" s="55" t="s">
        <v>438</v>
      </c>
      <c r="AF159" s="56" t="s">
        <v>438</v>
      </c>
    </row>
    <row r="160" spans="1:32" s="30" customFormat="1" ht="15.75" hidden="1" outlineLevel="1" x14ac:dyDescent="0.3">
      <c r="A160" s="30">
        <f t="shared" si="9"/>
        <v>58</v>
      </c>
      <c r="C160" s="50" t="s">
        <v>870</v>
      </c>
      <c r="D160" s="51">
        <v>15.51</v>
      </c>
      <c r="E160" s="52" t="s">
        <v>438</v>
      </c>
      <c r="F160" s="52" t="s">
        <v>438</v>
      </c>
      <c r="G160" s="55">
        <v>1.0902964959568733</v>
      </c>
      <c r="H160" s="56" t="s">
        <v>127</v>
      </c>
      <c r="I160" s="50" t="s">
        <v>438</v>
      </c>
      <c r="J160" s="51" t="s">
        <v>438</v>
      </c>
      <c r="K160" s="52" t="s">
        <v>438</v>
      </c>
      <c r="L160" s="52" t="s">
        <v>438</v>
      </c>
      <c r="M160" s="55" t="s">
        <v>438</v>
      </c>
      <c r="N160" s="56" t="s">
        <v>438</v>
      </c>
      <c r="O160" s="50" t="s">
        <v>438</v>
      </c>
      <c r="P160" s="51" t="s">
        <v>438</v>
      </c>
      <c r="Q160" s="52" t="s">
        <v>438</v>
      </c>
      <c r="R160" s="52" t="s">
        <v>438</v>
      </c>
      <c r="S160" s="55" t="s">
        <v>438</v>
      </c>
      <c r="T160" s="56" t="s">
        <v>438</v>
      </c>
      <c r="U160" s="50" t="s">
        <v>438</v>
      </c>
      <c r="V160" s="51" t="s">
        <v>438</v>
      </c>
      <c r="W160" s="52" t="s">
        <v>438</v>
      </c>
      <c r="X160" s="52" t="s">
        <v>438</v>
      </c>
      <c r="Y160" s="55" t="s">
        <v>438</v>
      </c>
      <c r="Z160" s="56" t="s">
        <v>438</v>
      </c>
      <c r="AA160" s="50" t="s">
        <v>438</v>
      </c>
      <c r="AB160" s="51" t="s">
        <v>438</v>
      </c>
      <c r="AC160" s="52" t="s">
        <v>438</v>
      </c>
      <c r="AD160" s="52" t="s">
        <v>438</v>
      </c>
      <c r="AE160" s="55" t="s">
        <v>438</v>
      </c>
      <c r="AF160" s="56" t="s">
        <v>438</v>
      </c>
    </row>
    <row r="161" spans="1:32" s="30" customFormat="1" ht="15.75" hidden="1" outlineLevel="1" x14ac:dyDescent="0.3">
      <c r="A161" s="30">
        <f t="shared" si="9"/>
        <v>59</v>
      </c>
      <c r="C161" s="50" t="s">
        <v>871</v>
      </c>
      <c r="D161" s="51">
        <v>23.8</v>
      </c>
      <c r="E161" s="52">
        <v>33.67</v>
      </c>
      <c r="F161" s="52">
        <v>25</v>
      </c>
      <c r="G161" s="55">
        <v>0.32738427216954835</v>
      </c>
      <c r="H161" s="56" t="s">
        <v>127</v>
      </c>
      <c r="I161" s="50" t="s">
        <v>438</v>
      </c>
      <c r="J161" s="51" t="s">
        <v>438</v>
      </c>
      <c r="K161" s="52" t="s">
        <v>438</v>
      </c>
      <c r="L161" s="52" t="s">
        <v>438</v>
      </c>
      <c r="M161" s="55" t="s">
        <v>438</v>
      </c>
      <c r="N161" s="56" t="s">
        <v>438</v>
      </c>
      <c r="O161" s="50" t="s">
        <v>438</v>
      </c>
      <c r="P161" s="51" t="s">
        <v>438</v>
      </c>
      <c r="Q161" s="52" t="s">
        <v>438</v>
      </c>
      <c r="R161" s="52" t="s">
        <v>438</v>
      </c>
      <c r="S161" s="55" t="s">
        <v>438</v>
      </c>
      <c r="T161" s="56" t="s">
        <v>438</v>
      </c>
      <c r="U161" s="50" t="s">
        <v>438</v>
      </c>
      <c r="V161" s="51" t="s">
        <v>438</v>
      </c>
      <c r="W161" s="52" t="s">
        <v>438</v>
      </c>
      <c r="X161" s="52" t="s">
        <v>438</v>
      </c>
      <c r="Y161" s="55" t="s">
        <v>438</v>
      </c>
      <c r="Z161" s="56" t="s">
        <v>438</v>
      </c>
      <c r="AA161" s="50" t="s">
        <v>438</v>
      </c>
      <c r="AB161" s="51" t="s">
        <v>438</v>
      </c>
      <c r="AC161" s="52" t="s">
        <v>438</v>
      </c>
      <c r="AD161" s="52" t="s">
        <v>438</v>
      </c>
      <c r="AE161" s="55" t="s">
        <v>438</v>
      </c>
      <c r="AF161" s="56" t="s">
        <v>438</v>
      </c>
    </row>
    <row r="162" spans="1:32" s="30" customFormat="1" ht="15.75" hidden="1" outlineLevel="1" x14ac:dyDescent="0.3">
      <c r="A162" s="30">
        <f t="shared" si="9"/>
        <v>60</v>
      </c>
      <c r="C162" s="50" t="s">
        <v>872</v>
      </c>
      <c r="D162" s="51">
        <v>2.91</v>
      </c>
      <c r="E162" s="52">
        <v>6.75</v>
      </c>
      <c r="F162" s="52">
        <v>10.45</v>
      </c>
      <c r="G162" s="55">
        <v>-0.22192513368983957</v>
      </c>
      <c r="H162" s="56">
        <v>-0.52759740259740262</v>
      </c>
      <c r="I162" s="50" t="s">
        <v>438</v>
      </c>
      <c r="J162" s="51" t="s">
        <v>438</v>
      </c>
      <c r="K162" s="52" t="s">
        <v>438</v>
      </c>
      <c r="L162" s="52" t="s">
        <v>438</v>
      </c>
      <c r="M162" s="55" t="s">
        <v>438</v>
      </c>
      <c r="N162" s="56" t="s">
        <v>438</v>
      </c>
      <c r="O162" s="50" t="s">
        <v>438</v>
      </c>
      <c r="P162" s="51" t="s">
        <v>438</v>
      </c>
      <c r="Q162" s="52" t="s">
        <v>438</v>
      </c>
      <c r="R162" s="52" t="s">
        <v>438</v>
      </c>
      <c r="S162" s="55" t="s">
        <v>438</v>
      </c>
      <c r="T162" s="56" t="s">
        <v>438</v>
      </c>
      <c r="U162" s="50" t="s">
        <v>438</v>
      </c>
      <c r="V162" s="51" t="s">
        <v>438</v>
      </c>
      <c r="W162" s="52" t="s">
        <v>438</v>
      </c>
      <c r="X162" s="52" t="s">
        <v>438</v>
      </c>
      <c r="Y162" s="55" t="s">
        <v>438</v>
      </c>
      <c r="Z162" s="56" t="s">
        <v>438</v>
      </c>
      <c r="AA162" s="50" t="s">
        <v>438</v>
      </c>
      <c r="AB162" s="51" t="s">
        <v>438</v>
      </c>
      <c r="AC162" s="52" t="s">
        <v>438</v>
      </c>
      <c r="AD162" s="52" t="s">
        <v>438</v>
      </c>
      <c r="AE162" s="55" t="s">
        <v>438</v>
      </c>
      <c r="AF162" s="56" t="s">
        <v>438</v>
      </c>
    </row>
    <row r="163" spans="1:32" s="30" customFormat="1" ht="15.75" hidden="1" outlineLevel="1" x14ac:dyDescent="0.3">
      <c r="A163" s="30">
        <f t="shared" si="9"/>
        <v>61</v>
      </c>
      <c r="C163" s="50" t="s">
        <v>201</v>
      </c>
      <c r="D163" s="51">
        <v>-0.39</v>
      </c>
      <c r="E163" s="52">
        <v>15.85</v>
      </c>
      <c r="F163" s="52">
        <v>10.27</v>
      </c>
      <c r="G163" s="55" t="s">
        <v>106</v>
      </c>
      <c r="H163" s="56" t="s">
        <v>87</v>
      </c>
      <c r="I163" s="50" t="s">
        <v>438</v>
      </c>
      <c r="J163" s="51" t="s">
        <v>438</v>
      </c>
      <c r="K163" s="52" t="s">
        <v>438</v>
      </c>
      <c r="L163" s="52" t="s">
        <v>438</v>
      </c>
      <c r="M163" s="55" t="s">
        <v>438</v>
      </c>
      <c r="N163" s="56" t="s">
        <v>438</v>
      </c>
      <c r="O163" s="50" t="s">
        <v>438</v>
      </c>
      <c r="P163" s="51" t="s">
        <v>438</v>
      </c>
      <c r="Q163" s="52" t="s">
        <v>438</v>
      </c>
      <c r="R163" s="52" t="s">
        <v>438</v>
      </c>
      <c r="S163" s="55" t="s">
        <v>438</v>
      </c>
      <c r="T163" s="56" t="s">
        <v>438</v>
      </c>
      <c r="U163" s="50" t="s">
        <v>438</v>
      </c>
      <c r="V163" s="51" t="s">
        <v>438</v>
      </c>
      <c r="W163" s="52" t="s">
        <v>438</v>
      </c>
      <c r="X163" s="52" t="s">
        <v>438</v>
      </c>
      <c r="Y163" s="55" t="s">
        <v>438</v>
      </c>
      <c r="Z163" s="56" t="s">
        <v>438</v>
      </c>
      <c r="AA163" s="50" t="s">
        <v>438</v>
      </c>
      <c r="AB163" s="51" t="s">
        <v>438</v>
      </c>
      <c r="AC163" s="52" t="s">
        <v>438</v>
      </c>
      <c r="AD163" s="52" t="s">
        <v>438</v>
      </c>
      <c r="AE163" s="55" t="s">
        <v>438</v>
      </c>
      <c r="AF163" s="56" t="s">
        <v>438</v>
      </c>
    </row>
    <row r="164" spans="1:32" s="30" customFormat="1" ht="15.75" hidden="1" outlineLevel="1" x14ac:dyDescent="0.3">
      <c r="A164" s="30">
        <f t="shared" si="9"/>
        <v>62</v>
      </c>
      <c r="C164" s="50" t="s">
        <v>873</v>
      </c>
      <c r="D164" s="51">
        <v>19.64</v>
      </c>
      <c r="E164" s="52" t="s">
        <v>438</v>
      </c>
      <c r="F164" s="52" t="s">
        <v>438</v>
      </c>
      <c r="G164" s="55">
        <v>-0.20933977455716579</v>
      </c>
      <c r="H164" s="56">
        <v>-0.31900138696255198</v>
      </c>
      <c r="I164" s="50" t="s">
        <v>438</v>
      </c>
      <c r="J164" s="51" t="s">
        <v>438</v>
      </c>
      <c r="K164" s="52" t="s">
        <v>438</v>
      </c>
      <c r="L164" s="52" t="s">
        <v>438</v>
      </c>
      <c r="M164" s="55" t="s">
        <v>438</v>
      </c>
      <c r="N164" s="56" t="s">
        <v>438</v>
      </c>
      <c r="O164" s="50" t="s">
        <v>438</v>
      </c>
      <c r="P164" s="51" t="s">
        <v>438</v>
      </c>
      <c r="Q164" s="52" t="s">
        <v>438</v>
      </c>
      <c r="R164" s="52" t="s">
        <v>438</v>
      </c>
      <c r="S164" s="55" t="s">
        <v>438</v>
      </c>
      <c r="T164" s="56" t="s">
        <v>438</v>
      </c>
      <c r="U164" s="50" t="s">
        <v>438</v>
      </c>
      <c r="V164" s="51" t="s">
        <v>438</v>
      </c>
      <c r="W164" s="52" t="s">
        <v>438</v>
      </c>
      <c r="X164" s="52" t="s">
        <v>438</v>
      </c>
      <c r="Y164" s="55" t="s">
        <v>438</v>
      </c>
      <c r="Z164" s="56" t="s">
        <v>438</v>
      </c>
      <c r="AA164" s="50" t="s">
        <v>438</v>
      </c>
      <c r="AB164" s="51" t="s">
        <v>438</v>
      </c>
      <c r="AC164" s="52" t="s">
        <v>438</v>
      </c>
      <c r="AD164" s="52" t="s">
        <v>438</v>
      </c>
      <c r="AE164" s="55" t="s">
        <v>438</v>
      </c>
      <c r="AF164" s="56" t="s">
        <v>438</v>
      </c>
    </row>
    <row r="165" spans="1:32" s="30" customFormat="1" ht="15.75" hidden="1" outlineLevel="1" x14ac:dyDescent="0.3">
      <c r="A165" s="30">
        <f t="shared" si="9"/>
        <v>63</v>
      </c>
      <c r="C165" s="50" t="s">
        <v>874</v>
      </c>
      <c r="D165" s="51">
        <v>12.67</v>
      </c>
      <c r="E165" s="52">
        <v>10.8</v>
      </c>
      <c r="F165" s="52">
        <v>11</v>
      </c>
      <c r="G165" s="55">
        <v>0.16345270890725438</v>
      </c>
      <c r="H165" s="56">
        <v>0.80227596017069702</v>
      </c>
      <c r="I165" s="50" t="s">
        <v>438</v>
      </c>
      <c r="J165" s="51" t="s">
        <v>438</v>
      </c>
      <c r="K165" s="52" t="s">
        <v>438</v>
      </c>
      <c r="L165" s="52" t="s">
        <v>438</v>
      </c>
      <c r="M165" s="55" t="s">
        <v>438</v>
      </c>
      <c r="N165" s="56" t="s">
        <v>438</v>
      </c>
      <c r="O165" s="50" t="s">
        <v>438</v>
      </c>
      <c r="P165" s="51" t="s">
        <v>438</v>
      </c>
      <c r="Q165" s="52" t="s">
        <v>438</v>
      </c>
      <c r="R165" s="52" t="s">
        <v>438</v>
      </c>
      <c r="S165" s="55" t="s">
        <v>438</v>
      </c>
      <c r="T165" s="56" t="s">
        <v>438</v>
      </c>
      <c r="U165" s="50" t="s">
        <v>438</v>
      </c>
      <c r="V165" s="51" t="s">
        <v>438</v>
      </c>
      <c r="W165" s="52" t="s">
        <v>438</v>
      </c>
      <c r="X165" s="52" t="s">
        <v>438</v>
      </c>
      <c r="Y165" s="55" t="s">
        <v>438</v>
      </c>
      <c r="Z165" s="56" t="s">
        <v>438</v>
      </c>
      <c r="AA165" s="50" t="s">
        <v>438</v>
      </c>
      <c r="AB165" s="51" t="s">
        <v>438</v>
      </c>
      <c r="AC165" s="52" t="s">
        <v>438</v>
      </c>
      <c r="AD165" s="52" t="s">
        <v>438</v>
      </c>
      <c r="AE165" s="55" t="s">
        <v>438</v>
      </c>
      <c r="AF165" s="56" t="s">
        <v>438</v>
      </c>
    </row>
    <row r="166" spans="1:32" s="30" customFormat="1" ht="15.75" hidden="1" outlineLevel="1" x14ac:dyDescent="0.3">
      <c r="A166" s="30">
        <f t="shared" si="9"/>
        <v>64</v>
      </c>
      <c r="C166" s="50" t="s">
        <v>875</v>
      </c>
      <c r="D166" s="51">
        <v>4.59</v>
      </c>
      <c r="E166" s="52" t="s">
        <v>438</v>
      </c>
      <c r="F166" s="52" t="s">
        <v>438</v>
      </c>
      <c r="G166" s="55">
        <v>-0.53729838709677424</v>
      </c>
      <c r="H166" s="56">
        <v>-0.9872002230897936</v>
      </c>
      <c r="I166" s="50" t="s">
        <v>438</v>
      </c>
      <c r="J166" s="51" t="s">
        <v>438</v>
      </c>
      <c r="K166" s="52" t="s">
        <v>438</v>
      </c>
      <c r="L166" s="52" t="s">
        <v>438</v>
      </c>
      <c r="M166" s="55" t="s">
        <v>438</v>
      </c>
      <c r="N166" s="56" t="s">
        <v>438</v>
      </c>
      <c r="O166" s="50" t="s">
        <v>438</v>
      </c>
      <c r="P166" s="51" t="s">
        <v>438</v>
      </c>
      <c r="Q166" s="52" t="s">
        <v>438</v>
      </c>
      <c r="R166" s="52" t="s">
        <v>438</v>
      </c>
      <c r="S166" s="55" t="s">
        <v>438</v>
      </c>
      <c r="T166" s="56" t="s">
        <v>438</v>
      </c>
      <c r="U166" s="50" t="s">
        <v>438</v>
      </c>
      <c r="V166" s="51" t="s">
        <v>438</v>
      </c>
      <c r="W166" s="52" t="s">
        <v>438</v>
      </c>
      <c r="X166" s="52" t="s">
        <v>438</v>
      </c>
      <c r="Y166" s="55" t="s">
        <v>438</v>
      </c>
      <c r="Z166" s="56" t="s">
        <v>438</v>
      </c>
      <c r="AA166" s="50" t="s">
        <v>438</v>
      </c>
      <c r="AB166" s="51" t="s">
        <v>438</v>
      </c>
      <c r="AC166" s="52" t="s">
        <v>438</v>
      </c>
      <c r="AD166" s="52" t="s">
        <v>438</v>
      </c>
      <c r="AE166" s="55" t="s">
        <v>438</v>
      </c>
      <c r="AF166" s="56" t="s">
        <v>438</v>
      </c>
    </row>
    <row r="167" spans="1:32" s="30" customFormat="1" ht="15.75" hidden="1" outlineLevel="1" x14ac:dyDescent="0.3">
      <c r="A167" s="30">
        <f t="shared" si="9"/>
        <v>65</v>
      </c>
      <c r="C167" s="50" t="s">
        <v>285</v>
      </c>
      <c r="D167" s="51">
        <v>-6.72</v>
      </c>
      <c r="E167" s="52" t="s">
        <v>438</v>
      </c>
      <c r="F167" s="52" t="s">
        <v>438</v>
      </c>
      <c r="G167" s="55" t="s">
        <v>106</v>
      </c>
      <c r="H167" s="56" t="s">
        <v>106</v>
      </c>
      <c r="I167" s="50" t="s">
        <v>438</v>
      </c>
      <c r="J167" s="51" t="s">
        <v>438</v>
      </c>
      <c r="K167" s="52" t="s">
        <v>438</v>
      </c>
      <c r="L167" s="52" t="s">
        <v>438</v>
      </c>
      <c r="M167" s="55" t="s">
        <v>438</v>
      </c>
      <c r="N167" s="56" t="s">
        <v>438</v>
      </c>
      <c r="O167" s="50" t="s">
        <v>438</v>
      </c>
      <c r="P167" s="51" t="s">
        <v>438</v>
      </c>
      <c r="Q167" s="52" t="s">
        <v>438</v>
      </c>
      <c r="R167" s="52" t="s">
        <v>438</v>
      </c>
      <c r="S167" s="55" t="s">
        <v>438</v>
      </c>
      <c r="T167" s="56" t="s">
        <v>438</v>
      </c>
      <c r="U167" s="50" t="s">
        <v>438</v>
      </c>
      <c r="V167" s="51" t="s">
        <v>438</v>
      </c>
      <c r="W167" s="52" t="s">
        <v>438</v>
      </c>
      <c r="X167" s="52" t="s">
        <v>438</v>
      </c>
      <c r="Y167" s="55" t="s">
        <v>438</v>
      </c>
      <c r="Z167" s="56" t="s">
        <v>438</v>
      </c>
      <c r="AA167" s="50" t="s">
        <v>438</v>
      </c>
      <c r="AB167" s="51" t="s">
        <v>438</v>
      </c>
      <c r="AC167" s="52" t="s">
        <v>438</v>
      </c>
      <c r="AD167" s="52" t="s">
        <v>438</v>
      </c>
      <c r="AE167" s="55" t="s">
        <v>438</v>
      </c>
      <c r="AF167" s="56" t="s">
        <v>438</v>
      </c>
    </row>
    <row r="168" spans="1:32" s="30" customFormat="1" ht="15.75" hidden="1" outlineLevel="1" x14ac:dyDescent="0.3">
      <c r="A168" s="30">
        <f t="shared" si="9"/>
        <v>66</v>
      </c>
      <c r="C168" s="50" t="s">
        <v>876</v>
      </c>
      <c r="D168" s="51">
        <v>14.74</v>
      </c>
      <c r="E168" s="52" t="s">
        <v>438</v>
      </c>
      <c r="F168" s="52" t="s">
        <v>438</v>
      </c>
      <c r="G168" s="55">
        <v>-0.12104949314251634</v>
      </c>
      <c r="H168" s="56">
        <v>-0.1860850358917725</v>
      </c>
      <c r="I168" s="50" t="s">
        <v>438</v>
      </c>
      <c r="J168" s="51" t="s">
        <v>438</v>
      </c>
      <c r="K168" s="52" t="s">
        <v>438</v>
      </c>
      <c r="L168" s="52" t="s">
        <v>438</v>
      </c>
      <c r="M168" s="55" t="s">
        <v>438</v>
      </c>
      <c r="N168" s="56" t="s">
        <v>438</v>
      </c>
      <c r="O168" s="50" t="s">
        <v>438</v>
      </c>
      <c r="P168" s="51" t="s">
        <v>438</v>
      </c>
      <c r="Q168" s="52" t="s">
        <v>438</v>
      </c>
      <c r="R168" s="52" t="s">
        <v>438</v>
      </c>
      <c r="S168" s="55" t="s">
        <v>438</v>
      </c>
      <c r="T168" s="56" t="s">
        <v>438</v>
      </c>
      <c r="U168" s="50" t="s">
        <v>438</v>
      </c>
      <c r="V168" s="51" t="s">
        <v>438</v>
      </c>
      <c r="W168" s="52" t="s">
        <v>438</v>
      </c>
      <c r="X168" s="52" t="s">
        <v>438</v>
      </c>
      <c r="Y168" s="55" t="s">
        <v>438</v>
      </c>
      <c r="Z168" s="56" t="s">
        <v>438</v>
      </c>
      <c r="AA168" s="50" t="s">
        <v>438</v>
      </c>
      <c r="AB168" s="51" t="s">
        <v>438</v>
      </c>
      <c r="AC168" s="52" t="s">
        <v>438</v>
      </c>
      <c r="AD168" s="52" t="s">
        <v>438</v>
      </c>
      <c r="AE168" s="55" t="s">
        <v>438</v>
      </c>
      <c r="AF168" s="56" t="s">
        <v>438</v>
      </c>
    </row>
    <row r="169" spans="1:32" s="30" customFormat="1" ht="15.75" hidden="1" outlineLevel="1" x14ac:dyDescent="0.3">
      <c r="A169" s="30">
        <f t="shared" si="9"/>
        <v>67</v>
      </c>
      <c r="C169" s="50" t="s">
        <v>877</v>
      </c>
      <c r="D169" s="51">
        <v>28.49</v>
      </c>
      <c r="E169" s="52">
        <v>28.5</v>
      </c>
      <c r="F169" s="52">
        <v>10.65</v>
      </c>
      <c r="G169" s="55">
        <v>5.1934782608695658</v>
      </c>
      <c r="H169" s="56">
        <v>1.2683121019108277</v>
      </c>
      <c r="I169" s="50" t="s">
        <v>438</v>
      </c>
      <c r="J169" s="51" t="s">
        <v>438</v>
      </c>
      <c r="K169" s="52" t="s">
        <v>438</v>
      </c>
      <c r="L169" s="52" t="s">
        <v>438</v>
      </c>
      <c r="M169" s="55" t="s">
        <v>438</v>
      </c>
      <c r="N169" s="56" t="s">
        <v>438</v>
      </c>
      <c r="O169" s="50" t="s">
        <v>438</v>
      </c>
      <c r="P169" s="51" t="s">
        <v>438</v>
      </c>
      <c r="Q169" s="52" t="s">
        <v>438</v>
      </c>
      <c r="R169" s="52" t="s">
        <v>438</v>
      </c>
      <c r="S169" s="55" t="s">
        <v>438</v>
      </c>
      <c r="T169" s="56" t="s">
        <v>438</v>
      </c>
      <c r="U169" s="50" t="s">
        <v>438</v>
      </c>
      <c r="V169" s="51" t="s">
        <v>438</v>
      </c>
      <c r="W169" s="52" t="s">
        <v>438</v>
      </c>
      <c r="X169" s="52" t="s">
        <v>438</v>
      </c>
      <c r="Y169" s="55" t="s">
        <v>438</v>
      </c>
      <c r="Z169" s="56" t="s">
        <v>438</v>
      </c>
      <c r="AA169" s="50" t="s">
        <v>438</v>
      </c>
      <c r="AB169" s="51" t="s">
        <v>438</v>
      </c>
      <c r="AC169" s="52" t="s">
        <v>438</v>
      </c>
      <c r="AD169" s="52" t="s">
        <v>438</v>
      </c>
      <c r="AE169" s="55" t="s">
        <v>438</v>
      </c>
      <c r="AF169" s="56" t="s">
        <v>438</v>
      </c>
    </row>
    <row r="170" spans="1:32" s="30" customFormat="1" ht="15.75" hidden="1" outlineLevel="1" x14ac:dyDescent="0.3">
      <c r="A170" s="30">
        <f t="shared" ref="A170:A233" si="10">A169+1</f>
        <v>68</v>
      </c>
      <c r="C170" s="50" t="s">
        <v>878</v>
      </c>
      <c r="D170" s="51">
        <v>1.23</v>
      </c>
      <c r="E170" s="52" t="s">
        <v>438</v>
      </c>
      <c r="F170" s="52" t="s">
        <v>438</v>
      </c>
      <c r="G170" s="55">
        <v>7.2000000000000011</v>
      </c>
      <c r="H170" s="56">
        <v>0.44705882352941173</v>
      </c>
      <c r="I170" s="50" t="s">
        <v>438</v>
      </c>
      <c r="J170" s="51" t="s">
        <v>438</v>
      </c>
      <c r="K170" s="52" t="s">
        <v>438</v>
      </c>
      <c r="L170" s="52" t="s">
        <v>438</v>
      </c>
      <c r="M170" s="55" t="s">
        <v>438</v>
      </c>
      <c r="N170" s="56" t="s">
        <v>438</v>
      </c>
      <c r="O170" s="50" t="s">
        <v>438</v>
      </c>
      <c r="P170" s="51" t="s">
        <v>438</v>
      </c>
      <c r="Q170" s="52" t="s">
        <v>438</v>
      </c>
      <c r="R170" s="52" t="s">
        <v>438</v>
      </c>
      <c r="S170" s="55" t="s">
        <v>438</v>
      </c>
      <c r="T170" s="56" t="s">
        <v>438</v>
      </c>
      <c r="U170" s="50" t="s">
        <v>438</v>
      </c>
      <c r="V170" s="51" t="s">
        <v>438</v>
      </c>
      <c r="W170" s="52" t="s">
        <v>438</v>
      </c>
      <c r="X170" s="52" t="s">
        <v>438</v>
      </c>
      <c r="Y170" s="55" t="s">
        <v>438</v>
      </c>
      <c r="Z170" s="56" t="s">
        <v>438</v>
      </c>
      <c r="AA170" s="50" t="s">
        <v>438</v>
      </c>
      <c r="AB170" s="51" t="s">
        <v>438</v>
      </c>
      <c r="AC170" s="52" t="s">
        <v>438</v>
      </c>
      <c r="AD170" s="52" t="s">
        <v>438</v>
      </c>
      <c r="AE170" s="55" t="s">
        <v>438</v>
      </c>
      <c r="AF170" s="56" t="s">
        <v>438</v>
      </c>
    </row>
    <row r="171" spans="1:32" s="30" customFormat="1" ht="15.75" hidden="1" outlineLevel="1" x14ac:dyDescent="0.3">
      <c r="A171" s="30">
        <f t="shared" si="10"/>
        <v>69</v>
      </c>
      <c r="C171" s="50" t="s">
        <v>879</v>
      </c>
      <c r="D171" s="51">
        <v>34.01</v>
      </c>
      <c r="E171" s="52">
        <v>32.4</v>
      </c>
      <c r="F171" s="52">
        <v>21.47</v>
      </c>
      <c r="G171" s="55">
        <v>4.9367479173094697E-2</v>
      </c>
      <c r="H171" s="56">
        <v>0.40944881889763773</v>
      </c>
      <c r="I171" s="50" t="s">
        <v>438</v>
      </c>
      <c r="J171" s="51" t="s">
        <v>438</v>
      </c>
      <c r="K171" s="52" t="s">
        <v>438</v>
      </c>
      <c r="L171" s="52" t="s">
        <v>438</v>
      </c>
      <c r="M171" s="55" t="s">
        <v>438</v>
      </c>
      <c r="N171" s="56" t="s">
        <v>438</v>
      </c>
      <c r="O171" s="50" t="s">
        <v>438</v>
      </c>
      <c r="P171" s="51" t="s">
        <v>438</v>
      </c>
      <c r="Q171" s="52" t="s">
        <v>438</v>
      </c>
      <c r="R171" s="52" t="s">
        <v>438</v>
      </c>
      <c r="S171" s="55" t="s">
        <v>438</v>
      </c>
      <c r="T171" s="56" t="s">
        <v>438</v>
      </c>
      <c r="U171" s="50" t="s">
        <v>438</v>
      </c>
      <c r="V171" s="51" t="s">
        <v>438</v>
      </c>
      <c r="W171" s="52" t="s">
        <v>438</v>
      </c>
      <c r="X171" s="52" t="s">
        <v>438</v>
      </c>
      <c r="Y171" s="55" t="s">
        <v>438</v>
      </c>
      <c r="Z171" s="56" t="s">
        <v>438</v>
      </c>
      <c r="AA171" s="50" t="s">
        <v>438</v>
      </c>
      <c r="AB171" s="51" t="s">
        <v>438</v>
      </c>
      <c r="AC171" s="52" t="s">
        <v>438</v>
      </c>
      <c r="AD171" s="52" t="s">
        <v>438</v>
      </c>
      <c r="AE171" s="55" t="s">
        <v>438</v>
      </c>
      <c r="AF171" s="56" t="s">
        <v>438</v>
      </c>
    </row>
    <row r="172" spans="1:32" s="30" customFormat="1" ht="15.75" hidden="1" outlineLevel="1" x14ac:dyDescent="0.3">
      <c r="A172" s="30">
        <f t="shared" si="10"/>
        <v>70</v>
      </c>
      <c r="C172" s="50" t="s">
        <v>880</v>
      </c>
      <c r="D172" s="51">
        <v>9.07</v>
      </c>
      <c r="E172" s="52">
        <v>11.7</v>
      </c>
      <c r="F172" s="52" t="s">
        <v>438</v>
      </c>
      <c r="G172" s="55">
        <v>0.1128834355828221</v>
      </c>
      <c r="H172" s="56">
        <v>1.2962025316455694</v>
      </c>
      <c r="I172" s="50" t="s">
        <v>438</v>
      </c>
      <c r="J172" s="51" t="s">
        <v>438</v>
      </c>
      <c r="K172" s="52" t="s">
        <v>438</v>
      </c>
      <c r="L172" s="52" t="s">
        <v>438</v>
      </c>
      <c r="M172" s="55" t="s">
        <v>438</v>
      </c>
      <c r="N172" s="56" t="s">
        <v>438</v>
      </c>
      <c r="O172" s="50" t="s">
        <v>438</v>
      </c>
      <c r="P172" s="51" t="s">
        <v>438</v>
      </c>
      <c r="Q172" s="52" t="s">
        <v>438</v>
      </c>
      <c r="R172" s="52" t="s">
        <v>438</v>
      </c>
      <c r="S172" s="55" t="s">
        <v>438</v>
      </c>
      <c r="T172" s="56" t="s">
        <v>438</v>
      </c>
      <c r="U172" s="50" t="s">
        <v>438</v>
      </c>
      <c r="V172" s="51" t="s">
        <v>438</v>
      </c>
      <c r="W172" s="52" t="s">
        <v>438</v>
      </c>
      <c r="X172" s="52" t="s">
        <v>438</v>
      </c>
      <c r="Y172" s="55" t="s">
        <v>438</v>
      </c>
      <c r="Z172" s="56" t="s">
        <v>438</v>
      </c>
      <c r="AA172" s="50" t="s">
        <v>438</v>
      </c>
      <c r="AB172" s="51" t="s">
        <v>438</v>
      </c>
      <c r="AC172" s="52" t="s">
        <v>438</v>
      </c>
      <c r="AD172" s="52" t="s">
        <v>438</v>
      </c>
      <c r="AE172" s="55" t="s">
        <v>438</v>
      </c>
      <c r="AF172" s="56" t="s">
        <v>438</v>
      </c>
    </row>
    <row r="173" spans="1:32" s="30" customFormat="1" ht="15.75" hidden="1" outlineLevel="1" x14ac:dyDescent="0.3">
      <c r="A173" s="30">
        <f t="shared" si="10"/>
        <v>71</v>
      </c>
      <c r="C173" s="50" t="s">
        <v>101</v>
      </c>
      <c r="D173" s="51">
        <v>34.86</v>
      </c>
      <c r="E173" s="52">
        <v>11.4</v>
      </c>
      <c r="F173" s="52">
        <v>12.4</v>
      </c>
      <c r="G173" s="55">
        <v>1.5784023668639056</v>
      </c>
      <c r="H173" s="56" t="s">
        <v>127</v>
      </c>
      <c r="I173" s="50" t="s">
        <v>438</v>
      </c>
      <c r="J173" s="51" t="s">
        <v>438</v>
      </c>
      <c r="K173" s="52" t="s">
        <v>438</v>
      </c>
      <c r="L173" s="52" t="s">
        <v>438</v>
      </c>
      <c r="M173" s="55" t="s">
        <v>438</v>
      </c>
      <c r="N173" s="56" t="s">
        <v>438</v>
      </c>
      <c r="O173" s="50" t="s">
        <v>438</v>
      </c>
      <c r="P173" s="51" t="s">
        <v>438</v>
      </c>
      <c r="Q173" s="52" t="s">
        <v>438</v>
      </c>
      <c r="R173" s="52" t="s">
        <v>438</v>
      </c>
      <c r="S173" s="55" t="s">
        <v>438</v>
      </c>
      <c r="T173" s="56" t="s">
        <v>438</v>
      </c>
      <c r="U173" s="50" t="s">
        <v>438</v>
      </c>
      <c r="V173" s="51" t="s">
        <v>438</v>
      </c>
      <c r="W173" s="52" t="s">
        <v>438</v>
      </c>
      <c r="X173" s="52" t="s">
        <v>438</v>
      </c>
      <c r="Y173" s="55" t="s">
        <v>438</v>
      </c>
      <c r="Z173" s="56" t="s">
        <v>438</v>
      </c>
      <c r="AA173" s="50" t="s">
        <v>438</v>
      </c>
      <c r="AB173" s="51" t="s">
        <v>438</v>
      </c>
      <c r="AC173" s="52" t="s">
        <v>438</v>
      </c>
      <c r="AD173" s="52" t="s">
        <v>438</v>
      </c>
      <c r="AE173" s="55" t="s">
        <v>438</v>
      </c>
      <c r="AF173" s="56" t="s">
        <v>438</v>
      </c>
    </row>
    <row r="174" spans="1:32" s="30" customFormat="1" ht="15.75" hidden="1" outlineLevel="1" x14ac:dyDescent="0.3">
      <c r="A174" s="30">
        <f t="shared" si="10"/>
        <v>72</v>
      </c>
      <c r="C174" s="50" t="s">
        <v>881</v>
      </c>
      <c r="D174" s="51">
        <v>8.3000000000000007</v>
      </c>
      <c r="E174" s="52" t="s">
        <v>438</v>
      </c>
      <c r="F174" s="52" t="s">
        <v>438</v>
      </c>
      <c r="G174" s="55">
        <v>-0.40544412607449853</v>
      </c>
      <c r="H174" s="56" t="s">
        <v>127</v>
      </c>
      <c r="I174" s="50" t="s">
        <v>438</v>
      </c>
      <c r="J174" s="51" t="s">
        <v>438</v>
      </c>
      <c r="K174" s="52" t="s">
        <v>438</v>
      </c>
      <c r="L174" s="52" t="s">
        <v>438</v>
      </c>
      <c r="M174" s="55" t="s">
        <v>438</v>
      </c>
      <c r="N174" s="56" t="s">
        <v>438</v>
      </c>
      <c r="O174" s="50" t="s">
        <v>438</v>
      </c>
      <c r="P174" s="51" t="s">
        <v>438</v>
      </c>
      <c r="Q174" s="52" t="s">
        <v>438</v>
      </c>
      <c r="R174" s="52" t="s">
        <v>438</v>
      </c>
      <c r="S174" s="55" t="s">
        <v>438</v>
      </c>
      <c r="T174" s="56" t="s">
        <v>438</v>
      </c>
      <c r="U174" s="50" t="s">
        <v>438</v>
      </c>
      <c r="V174" s="51" t="s">
        <v>438</v>
      </c>
      <c r="W174" s="52" t="s">
        <v>438</v>
      </c>
      <c r="X174" s="52" t="s">
        <v>438</v>
      </c>
      <c r="Y174" s="55" t="s">
        <v>438</v>
      </c>
      <c r="Z174" s="56" t="s">
        <v>438</v>
      </c>
      <c r="AA174" s="50" t="s">
        <v>438</v>
      </c>
      <c r="AB174" s="51" t="s">
        <v>438</v>
      </c>
      <c r="AC174" s="52" t="s">
        <v>438</v>
      </c>
      <c r="AD174" s="52" t="s">
        <v>438</v>
      </c>
      <c r="AE174" s="55" t="s">
        <v>438</v>
      </c>
      <c r="AF174" s="56" t="s">
        <v>438</v>
      </c>
    </row>
    <row r="175" spans="1:32" s="30" customFormat="1" ht="15.75" hidden="1" outlineLevel="1" x14ac:dyDescent="0.3">
      <c r="A175" s="30">
        <f t="shared" si="10"/>
        <v>73</v>
      </c>
      <c r="C175" s="50" t="s">
        <v>213</v>
      </c>
      <c r="D175" s="51">
        <v>-0.52</v>
      </c>
      <c r="E175" s="52" t="s">
        <v>438</v>
      </c>
      <c r="F175" s="52" t="s">
        <v>438</v>
      </c>
      <c r="G175" s="55" t="s">
        <v>87</v>
      </c>
      <c r="H175" s="56" t="s">
        <v>106</v>
      </c>
      <c r="I175" s="50" t="s">
        <v>438</v>
      </c>
      <c r="J175" s="51" t="s">
        <v>438</v>
      </c>
      <c r="K175" s="52" t="s">
        <v>438</v>
      </c>
      <c r="L175" s="52" t="s">
        <v>438</v>
      </c>
      <c r="M175" s="55" t="s">
        <v>438</v>
      </c>
      <c r="N175" s="56" t="s">
        <v>438</v>
      </c>
      <c r="O175" s="50" t="s">
        <v>438</v>
      </c>
      <c r="P175" s="51" t="s">
        <v>438</v>
      </c>
      <c r="Q175" s="52" t="s">
        <v>438</v>
      </c>
      <c r="R175" s="52" t="s">
        <v>438</v>
      </c>
      <c r="S175" s="55" t="s">
        <v>438</v>
      </c>
      <c r="T175" s="56" t="s">
        <v>438</v>
      </c>
      <c r="U175" s="50" t="s">
        <v>438</v>
      </c>
      <c r="V175" s="51" t="s">
        <v>438</v>
      </c>
      <c r="W175" s="52" t="s">
        <v>438</v>
      </c>
      <c r="X175" s="52" t="s">
        <v>438</v>
      </c>
      <c r="Y175" s="55" t="s">
        <v>438</v>
      </c>
      <c r="Z175" s="56" t="s">
        <v>438</v>
      </c>
      <c r="AA175" s="50" t="s">
        <v>438</v>
      </c>
      <c r="AB175" s="51" t="s">
        <v>438</v>
      </c>
      <c r="AC175" s="52" t="s">
        <v>438</v>
      </c>
      <c r="AD175" s="52" t="s">
        <v>438</v>
      </c>
      <c r="AE175" s="55" t="s">
        <v>438</v>
      </c>
      <c r="AF175" s="56" t="s">
        <v>438</v>
      </c>
    </row>
    <row r="176" spans="1:32" s="30" customFormat="1" ht="15.75" hidden="1" outlineLevel="1" x14ac:dyDescent="0.3">
      <c r="A176" s="30">
        <f t="shared" si="10"/>
        <v>74</v>
      </c>
      <c r="C176" s="50" t="s">
        <v>882</v>
      </c>
      <c r="D176" s="51">
        <v>8.64</v>
      </c>
      <c r="E176" s="52">
        <v>17.21</v>
      </c>
      <c r="F176" s="52">
        <v>21.79</v>
      </c>
      <c r="G176" s="55">
        <v>-0.67123287671232879</v>
      </c>
      <c r="H176" s="56">
        <v>-0.55093555093555091</v>
      </c>
      <c r="I176" s="50" t="s">
        <v>438</v>
      </c>
      <c r="J176" s="51" t="s">
        <v>438</v>
      </c>
      <c r="K176" s="52" t="s">
        <v>438</v>
      </c>
      <c r="L176" s="52" t="s">
        <v>438</v>
      </c>
      <c r="M176" s="55" t="s">
        <v>438</v>
      </c>
      <c r="N176" s="56" t="s">
        <v>438</v>
      </c>
      <c r="O176" s="50" t="s">
        <v>438</v>
      </c>
      <c r="P176" s="51" t="s">
        <v>438</v>
      </c>
      <c r="Q176" s="52" t="s">
        <v>438</v>
      </c>
      <c r="R176" s="52" t="s">
        <v>438</v>
      </c>
      <c r="S176" s="55" t="s">
        <v>438</v>
      </c>
      <c r="T176" s="56" t="s">
        <v>438</v>
      </c>
      <c r="U176" s="50" t="s">
        <v>438</v>
      </c>
      <c r="V176" s="51" t="s">
        <v>438</v>
      </c>
      <c r="W176" s="52" t="s">
        <v>438</v>
      </c>
      <c r="X176" s="52" t="s">
        <v>438</v>
      </c>
      <c r="Y176" s="55" t="s">
        <v>438</v>
      </c>
      <c r="Z176" s="56" t="s">
        <v>438</v>
      </c>
      <c r="AA176" s="50" t="s">
        <v>438</v>
      </c>
      <c r="AB176" s="51" t="s">
        <v>438</v>
      </c>
      <c r="AC176" s="52" t="s">
        <v>438</v>
      </c>
      <c r="AD176" s="52" t="s">
        <v>438</v>
      </c>
      <c r="AE176" s="55" t="s">
        <v>438</v>
      </c>
      <c r="AF176" s="56" t="s">
        <v>438</v>
      </c>
    </row>
    <row r="177" spans="1:32" s="30" customFormat="1" ht="15.75" hidden="1" outlineLevel="1" x14ac:dyDescent="0.3">
      <c r="A177" s="30">
        <f t="shared" si="10"/>
        <v>75</v>
      </c>
      <c r="C177" s="50" t="s">
        <v>883</v>
      </c>
      <c r="D177" s="51">
        <v>0.19</v>
      </c>
      <c r="E177" s="52" t="s">
        <v>438</v>
      </c>
      <c r="F177" s="52" t="s">
        <v>438</v>
      </c>
      <c r="G177" s="55">
        <v>-0.95115681233933158</v>
      </c>
      <c r="H177" s="56" t="s">
        <v>127</v>
      </c>
      <c r="I177" s="50" t="s">
        <v>438</v>
      </c>
      <c r="J177" s="51" t="s">
        <v>438</v>
      </c>
      <c r="K177" s="52" t="s">
        <v>438</v>
      </c>
      <c r="L177" s="52" t="s">
        <v>438</v>
      </c>
      <c r="M177" s="55" t="s">
        <v>438</v>
      </c>
      <c r="N177" s="56" t="s">
        <v>438</v>
      </c>
      <c r="O177" s="50" t="s">
        <v>438</v>
      </c>
      <c r="P177" s="51" t="s">
        <v>438</v>
      </c>
      <c r="Q177" s="52" t="s">
        <v>438</v>
      </c>
      <c r="R177" s="52" t="s">
        <v>438</v>
      </c>
      <c r="S177" s="55" t="s">
        <v>438</v>
      </c>
      <c r="T177" s="56" t="s">
        <v>438</v>
      </c>
      <c r="U177" s="50" t="s">
        <v>438</v>
      </c>
      <c r="V177" s="51" t="s">
        <v>438</v>
      </c>
      <c r="W177" s="52" t="s">
        <v>438</v>
      </c>
      <c r="X177" s="52" t="s">
        <v>438</v>
      </c>
      <c r="Y177" s="55" t="s">
        <v>438</v>
      </c>
      <c r="Z177" s="56" t="s">
        <v>438</v>
      </c>
      <c r="AA177" s="50" t="s">
        <v>438</v>
      </c>
      <c r="AB177" s="51" t="s">
        <v>438</v>
      </c>
      <c r="AC177" s="52" t="s">
        <v>438</v>
      </c>
      <c r="AD177" s="52" t="s">
        <v>438</v>
      </c>
      <c r="AE177" s="55" t="s">
        <v>438</v>
      </c>
      <c r="AF177" s="56" t="s">
        <v>438</v>
      </c>
    </row>
    <row r="178" spans="1:32" s="30" customFormat="1" ht="15.75" hidden="1" outlineLevel="1" x14ac:dyDescent="0.3">
      <c r="A178" s="30">
        <f t="shared" si="10"/>
        <v>76</v>
      </c>
      <c r="C178" s="50" t="s">
        <v>884</v>
      </c>
      <c r="D178" s="51">
        <v>2.38</v>
      </c>
      <c r="E178" s="52" t="s">
        <v>438</v>
      </c>
      <c r="F178" s="52" t="s">
        <v>438</v>
      </c>
      <c r="G178" s="55">
        <v>-0.69369369369369371</v>
      </c>
      <c r="H178" s="56">
        <v>-0.34615384615384626</v>
      </c>
      <c r="I178" s="50" t="s">
        <v>438</v>
      </c>
      <c r="J178" s="51" t="s">
        <v>438</v>
      </c>
      <c r="K178" s="52" t="s">
        <v>438</v>
      </c>
      <c r="L178" s="52" t="s">
        <v>438</v>
      </c>
      <c r="M178" s="55" t="s">
        <v>438</v>
      </c>
      <c r="N178" s="56" t="s">
        <v>438</v>
      </c>
      <c r="O178" s="50" t="s">
        <v>438</v>
      </c>
      <c r="P178" s="51" t="s">
        <v>438</v>
      </c>
      <c r="Q178" s="52" t="s">
        <v>438</v>
      </c>
      <c r="R178" s="52" t="s">
        <v>438</v>
      </c>
      <c r="S178" s="55" t="s">
        <v>438</v>
      </c>
      <c r="T178" s="56" t="s">
        <v>438</v>
      </c>
      <c r="U178" s="50" t="s">
        <v>438</v>
      </c>
      <c r="V178" s="51" t="s">
        <v>438</v>
      </c>
      <c r="W178" s="52" t="s">
        <v>438</v>
      </c>
      <c r="X178" s="52" t="s">
        <v>438</v>
      </c>
      <c r="Y178" s="55" t="s">
        <v>438</v>
      </c>
      <c r="Z178" s="56" t="s">
        <v>438</v>
      </c>
      <c r="AA178" s="50" t="s">
        <v>438</v>
      </c>
      <c r="AB178" s="51" t="s">
        <v>438</v>
      </c>
      <c r="AC178" s="52" t="s">
        <v>438</v>
      </c>
      <c r="AD178" s="52" t="s">
        <v>438</v>
      </c>
      <c r="AE178" s="55" t="s">
        <v>438</v>
      </c>
      <c r="AF178" s="56" t="s">
        <v>438</v>
      </c>
    </row>
    <row r="179" spans="1:32" s="30" customFormat="1" ht="15.75" hidden="1" outlineLevel="1" x14ac:dyDescent="0.3">
      <c r="A179" s="30">
        <f t="shared" si="10"/>
        <v>77</v>
      </c>
      <c r="C179" s="50" t="s">
        <v>885</v>
      </c>
      <c r="D179" s="51">
        <v>16.510000000000002</v>
      </c>
      <c r="E179" s="52" t="s">
        <v>438</v>
      </c>
      <c r="F179" s="52" t="s">
        <v>438</v>
      </c>
      <c r="G179" s="55">
        <v>-0.15549872122762143</v>
      </c>
      <c r="H179" s="56">
        <v>0.35217035217035231</v>
      </c>
      <c r="I179" s="50" t="s">
        <v>438</v>
      </c>
      <c r="J179" s="51" t="s">
        <v>438</v>
      </c>
      <c r="K179" s="52" t="s">
        <v>438</v>
      </c>
      <c r="L179" s="52" t="s">
        <v>438</v>
      </c>
      <c r="M179" s="55" t="s">
        <v>438</v>
      </c>
      <c r="N179" s="56" t="s">
        <v>438</v>
      </c>
      <c r="O179" s="50" t="s">
        <v>438</v>
      </c>
      <c r="P179" s="51" t="s">
        <v>438</v>
      </c>
      <c r="Q179" s="52" t="s">
        <v>438</v>
      </c>
      <c r="R179" s="52" t="s">
        <v>438</v>
      </c>
      <c r="S179" s="55" t="s">
        <v>438</v>
      </c>
      <c r="T179" s="56" t="s">
        <v>438</v>
      </c>
      <c r="U179" s="50" t="s">
        <v>438</v>
      </c>
      <c r="V179" s="51" t="s">
        <v>438</v>
      </c>
      <c r="W179" s="52" t="s">
        <v>438</v>
      </c>
      <c r="X179" s="52" t="s">
        <v>438</v>
      </c>
      <c r="Y179" s="55" t="s">
        <v>438</v>
      </c>
      <c r="Z179" s="56" t="s">
        <v>438</v>
      </c>
      <c r="AA179" s="50" t="s">
        <v>438</v>
      </c>
      <c r="AB179" s="51" t="s">
        <v>438</v>
      </c>
      <c r="AC179" s="52" t="s">
        <v>438</v>
      </c>
      <c r="AD179" s="52" t="s">
        <v>438</v>
      </c>
      <c r="AE179" s="55" t="s">
        <v>438</v>
      </c>
      <c r="AF179" s="56" t="s">
        <v>438</v>
      </c>
    </row>
    <row r="180" spans="1:32" s="30" customFormat="1" ht="15.75" hidden="1" outlineLevel="1" x14ac:dyDescent="0.3">
      <c r="A180" s="30">
        <f t="shared" si="10"/>
        <v>78</v>
      </c>
      <c r="C180" s="50" t="s">
        <v>886</v>
      </c>
      <c r="D180" s="51">
        <v>14.7</v>
      </c>
      <c r="E180" s="52" t="s">
        <v>438</v>
      </c>
      <c r="F180" s="52" t="s">
        <v>438</v>
      </c>
      <c r="G180" s="55">
        <v>1.0762711864406778</v>
      </c>
      <c r="H180" s="56">
        <v>0.45400593471810091</v>
      </c>
      <c r="I180" s="50" t="s">
        <v>438</v>
      </c>
      <c r="J180" s="51" t="s">
        <v>438</v>
      </c>
      <c r="K180" s="52" t="s">
        <v>438</v>
      </c>
      <c r="L180" s="52" t="s">
        <v>438</v>
      </c>
      <c r="M180" s="55" t="s">
        <v>438</v>
      </c>
      <c r="N180" s="56" t="s">
        <v>438</v>
      </c>
      <c r="O180" s="50" t="s">
        <v>438</v>
      </c>
      <c r="P180" s="51" t="s">
        <v>438</v>
      </c>
      <c r="Q180" s="52" t="s">
        <v>438</v>
      </c>
      <c r="R180" s="52" t="s">
        <v>438</v>
      </c>
      <c r="S180" s="55" t="s">
        <v>438</v>
      </c>
      <c r="T180" s="56" t="s">
        <v>438</v>
      </c>
      <c r="U180" s="50" t="s">
        <v>438</v>
      </c>
      <c r="V180" s="51" t="s">
        <v>438</v>
      </c>
      <c r="W180" s="52" t="s">
        <v>438</v>
      </c>
      <c r="X180" s="52" t="s">
        <v>438</v>
      </c>
      <c r="Y180" s="55" t="s">
        <v>438</v>
      </c>
      <c r="Z180" s="56" t="s">
        <v>438</v>
      </c>
      <c r="AA180" s="50" t="s">
        <v>438</v>
      </c>
      <c r="AB180" s="51" t="s">
        <v>438</v>
      </c>
      <c r="AC180" s="52" t="s">
        <v>438</v>
      </c>
      <c r="AD180" s="52" t="s">
        <v>438</v>
      </c>
      <c r="AE180" s="55" t="s">
        <v>438</v>
      </c>
      <c r="AF180" s="56" t="s">
        <v>438</v>
      </c>
    </row>
    <row r="181" spans="1:32" s="30" customFormat="1" ht="15.75" hidden="1" outlineLevel="1" x14ac:dyDescent="0.3">
      <c r="A181" s="30">
        <f t="shared" si="10"/>
        <v>79</v>
      </c>
      <c r="C181" s="50" t="s">
        <v>887</v>
      </c>
      <c r="D181" s="51">
        <v>1.04</v>
      </c>
      <c r="E181" s="52">
        <v>1.1000000000000001</v>
      </c>
      <c r="F181" s="52">
        <v>1.9</v>
      </c>
      <c r="G181" s="55">
        <v>0.625</v>
      </c>
      <c r="H181" s="56" t="s">
        <v>127</v>
      </c>
      <c r="I181" s="50" t="s">
        <v>438</v>
      </c>
      <c r="J181" s="51" t="s">
        <v>438</v>
      </c>
      <c r="K181" s="52" t="s">
        <v>438</v>
      </c>
      <c r="L181" s="52" t="s">
        <v>438</v>
      </c>
      <c r="M181" s="55" t="s">
        <v>438</v>
      </c>
      <c r="N181" s="56" t="s">
        <v>438</v>
      </c>
      <c r="O181" s="50" t="s">
        <v>438</v>
      </c>
      <c r="P181" s="51" t="s">
        <v>438</v>
      </c>
      <c r="Q181" s="52" t="s">
        <v>438</v>
      </c>
      <c r="R181" s="52" t="s">
        <v>438</v>
      </c>
      <c r="S181" s="55" t="s">
        <v>438</v>
      </c>
      <c r="T181" s="56" t="s">
        <v>438</v>
      </c>
      <c r="U181" s="50" t="s">
        <v>438</v>
      </c>
      <c r="V181" s="51" t="s">
        <v>438</v>
      </c>
      <c r="W181" s="52" t="s">
        <v>438</v>
      </c>
      <c r="X181" s="52" t="s">
        <v>438</v>
      </c>
      <c r="Y181" s="55" t="s">
        <v>438</v>
      </c>
      <c r="Z181" s="56" t="s">
        <v>438</v>
      </c>
      <c r="AA181" s="50" t="s">
        <v>438</v>
      </c>
      <c r="AB181" s="51" t="s">
        <v>438</v>
      </c>
      <c r="AC181" s="52" t="s">
        <v>438</v>
      </c>
      <c r="AD181" s="52" t="s">
        <v>438</v>
      </c>
      <c r="AE181" s="55" t="s">
        <v>438</v>
      </c>
      <c r="AF181" s="56" t="s">
        <v>438</v>
      </c>
    </row>
    <row r="182" spans="1:32" s="30" customFormat="1" ht="15.75" hidden="1" outlineLevel="1" x14ac:dyDescent="0.3">
      <c r="A182" s="30">
        <f t="shared" si="10"/>
        <v>80</v>
      </c>
      <c r="C182" s="50" t="s">
        <v>888</v>
      </c>
      <c r="D182" s="51">
        <v>18.87</v>
      </c>
      <c r="E182" s="52">
        <v>16.899999999999999</v>
      </c>
      <c r="F182" s="52">
        <v>-1.9</v>
      </c>
      <c r="G182" s="55">
        <v>0.88511488511488534</v>
      </c>
      <c r="H182" s="56">
        <v>0.67733333333333334</v>
      </c>
      <c r="I182" s="50" t="s">
        <v>438</v>
      </c>
      <c r="J182" s="51" t="s">
        <v>438</v>
      </c>
      <c r="K182" s="52" t="s">
        <v>438</v>
      </c>
      <c r="L182" s="52" t="s">
        <v>438</v>
      </c>
      <c r="M182" s="55" t="s">
        <v>438</v>
      </c>
      <c r="N182" s="56" t="s">
        <v>438</v>
      </c>
      <c r="O182" s="50" t="s">
        <v>438</v>
      </c>
      <c r="P182" s="51" t="s">
        <v>438</v>
      </c>
      <c r="Q182" s="52" t="s">
        <v>438</v>
      </c>
      <c r="R182" s="52" t="s">
        <v>438</v>
      </c>
      <c r="S182" s="55" t="s">
        <v>438</v>
      </c>
      <c r="T182" s="56" t="s">
        <v>438</v>
      </c>
      <c r="U182" s="50" t="s">
        <v>438</v>
      </c>
      <c r="V182" s="51" t="s">
        <v>438</v>
      </c>
      <c r="W182" s="52" t="s">
        <v>438</v>
      </c>
      <c r="X182" s="52" t="s">
        <v>438</v>
      </c>
      <c r="Y182" s="55" t="s">
        <v>438</v>
      </c>
      <c r="Z182" s="56" t="s">
        <v>438</v>
      </c>
      <c r="AA182" s="50" t="s">
        <v>438</v>
      </c>
      <c r="AB182" s="51" t="s">
        <v>438</v>
      </c>
      <c r="AC182" s="52" t="s">
        <v>438</v>
      </c>
      <c r="AD182" s="52" t="s">
        <v>438</v>
      </c>
      <c r="AE182" s="55" t="s">
        <v>438</v>
      </c>
      <c r="AF182" s="56" t="s">
        <v>438</v>
      </c>
    </row>
    <row r="183" spans="1:32" s="30" customFormat="1" ht="15.75" hidden="1" outlineLevel="1" x14ac:dyDescent="0.3">
      <c r="A183" s="30">
        <f t="shared" si="10"/>
        <v>81</v>
      </c>
      <c r="C183" s="50" t="s">
        <v>889</v>
      </c>
      <c r="D183" s="51">
        <v>4.75</v>
      </c>
      <c r="E183" s="52">
        <v>6.55</v>
      </c>
      <c r="F183" s="52">
        <v>6.4</v>
      </c>
      <c r="G183" s="55">
        <v>-0.10714285714285721</v>
      </c>
      <c r="H183" s="56">
        <v>-0.2543171114599686</v>
      </c>
      <c r="I183" s="50" t="s">
        <v>438</v>
      </c>
      <c r="J183" s="51" t="s">
        <v>438</v>
      </c>
      <c r="K183" s="52" t="s">
        <v>438</v>
      </c>
      <c r="L183" s="52" t="s">
        <v>438</v>
      </c>
      <c r="M183" s="55" t="s">
        <v>438</v>
      </c>
      <c r="N183" s="56" t="s">
        <v>438</v>
      </c>
      <c r="O183" s="50" t="s">
        <v>438</v>
      </c>
      <c r="P183" s="51" t="s">
        <v>438</v>
      </c>
      <c r="Q183" s="52" t="s">
        <v>438</v>
      </c>
      <c r="R183" s="52" t="s">
        <v>438</v>
      </c>
      <c r="S183" s="55" t="s">
        <v>438</v>
      </c>
      <c r="T183" s="56" t="s">
        <v>438</v>
      </c>
      <c r="U183" s="50" t="s">
        <v>438</v>
      </c>
      <c r="V183" s="51" t="s">
        <v>438</v>
      </c>
      <c r="W183" s="52" t="s">
        <v>438</v>
      </c>
      <c r="X183" s="52" t="s">
        <v>438</v>
      </c>
      <c r="Y183" s="55" t="s">
        <v>438</v>
      </c>
      <c r="Z183" s="56" t="s">
        <v>438</v>
      </c>
      <c r="AA183" s="50" t="s">
        <v>438</v>
      </c>
      <c r="AB183" s="51" t="s">
        <v>438</v>
      </c>
      <c r="AC183" s="52" t="s">
        <v>438</v>
      </c>
      <c r="AD183" s="52" t="s">
        <v>438</v>
      </c>
      <c r="AE183" s="55" t="s">
        <v>438</v>
      </c>
      <c r="AF183" s="56" t="s">
        <v>438</v>
      </c>
    </row>
    <row r="184" spans="1:32" s="30" customFormat="1" ht="15.75" hidden="1" outlineLevel="1" x14ac:dyDescent="0.3">
      <c r="A184" s="30">
        <f t="shared" si="10"/>
        <v>82</v>
      </c>
      <c r="C184" s="50" t="s">
        <v>890</v>
      </c>
      <c r="D184" s="51">
        <v>13.51</v>
      </c>
      <c r="E184" s="52" t="s">
        <v>438</v>
      </c>
      <c r="F184" s="52" t="s">
        <v>438</v>
      </c>
      <c r="G184" s="55">
        <v>0.55109070034443142</v>
      </c>
      <c r="H184" s="56">
        <v>2.0392749244712904E-2</v>
      </c>
      <c r="I184" s="50" t="s">
        <v>438</v>
      </c>
      <c r="J184" s="51" t="s">
        <v>438</v>
      </c>
      <c r="K184" s="52" t="s">
        <v>438</v>
      </c>
      <c r="L184" s="52" t="s">
        <v>438</v>
      </c>
      <c r="M184" s="55" t="s">
        <v>438</v>
      </c>
      <c r="N184" s="56" t="s">
        <v>438</v>
      </c>
      <c r="O184" s="50" t="s">
        <v>438</v>
      </c>
      <c r="P184" s="51" t="s">
        <v>438</v>
      </c>
      <c r="Q184" s="52" t="s">
        <v>438</v>
      </c>
      <c r="R184" s="52" t="s">
        <v>438</v>
      </c>
      <c r="S184" s="55" t="s">
        <v>438</v>
      </c>
      <c r="T184" s="56" t="s">
        <v>438</v>
      </c>
      <c r="U184" s="50" t="s">
        <v>438</v>
      </c>
      <c r="V184" s="51" t="s">
        <v>438</v>
      </c>
      <c r="W184" s="52" t="s">
        <v>438</v>
      </c>
      <c r="X184" s="52" t="s">
        <v>438</v>
      </c>
      <c r="Y184" s="55" t="s">
        <v>438</v>
      </c>
      <c r="Z184" s="56" t="s">
        <v>438</v>
      </c>
      <c r="AA184" s="50" t="s">
        <v>438</v>
      </c>
      <c r="AB184" s="51" t="s">
        <v>438</v>
      </c>
      <c r="AC184" s="52" t="s">
        <v>438</v>
      </c>
      <c r="AD184" s="52" t="s">
        <v>438</v>
      </c>
      <c r="AE184" s="55" t="s">
        <v>438</v>
      </c>
      <c r="AF184" s="56" t="s">
        <v>438</v>
      </c>
    </row>
    <row r="185" spans="1:32" s="30" customFormat="1" ht="15.75" hidden="1" outlineLevel="1" x14ac:dyDescent="0.3">
      <c r="A185" s="30">
        <f t="shared" si="10"/>
        <v>83</v>
      </c>
      <c r="C185" s="50" t="s">
        <v>891</v>
      </c>
      <c r="D185" s="51">
        <v>9.76</v>
      </c>
      <c r="E185" s="52" t="s">
        <v>438</v>
      </c>
      <c r="F185" s="52" t="s">
        <v>438</v>
      </c>
      <c r="G185" s="55" t="s">
        <v>127</v>
      </c>
      <c r="H185" s="56">
        <v>-3.8423645320197153E-2</v>
      </c>
      <c r="I185" s="50" t="s">
        <v>438</v>
      </c>
      <c r="J185" s="51" t="s">
        <v>438</v>
      </c>
      <c r="K185" s="52" t="s">
        <v>438</v>
      </c>
      <c r="L185" s="52" t="s">
        <v>438</v>
      </c>
      <c r="M185" s="55" t="s">
        <v>438</v>
      </c>
      <c r="N185" s="56" t="s">
        <v>438</v>
      </c>
      <c r="O185" s="50" t="s">
        <v>438</v>
      </c>
      <c r="P185" s="51" t="s">
        <v>438</v>
      </c>
      <c r="Q185" s="52" t="s">
        <v>438</v>
      </c>
      <c r="R185" s="52" t="s">
        <v>438</v>
      </c>
      <c r="S185" s="55" t="s">
        <v>438</v>
      </c>
      <c r="T185" s="56" t="s">
        <v>438</v>
      </c>
      <c r="U185" s="50" t="s">
        <v>438</v>
      </c>
      <c r="V185" s="51" t="s">
        <v>438</v>
      </c>
      <c r="W185" s="52" t="s">
        <v>438</v>
      </c>
      <c r="X185" s="52" t="s">
        <v>438</v>
      </c>
      <c r="Y185" s="55" t="s">
        <v>438</v>
      </c>
      <c r="Z185" s="56" t="s">
        <v>438</v>
      </c>
      <c r="AA185" s="50" t="s">
        <v>438</v>
      </c>
      <c r="AB185" s="51" t="s">
        <v>438</v>
      </c>
      <c r="AC185" s="52" t="s">
        <v>438</v>
      </c>
      <c r="AD185" s="52" t="s">
        <v>438</v>
      </c>
      <c r="AE185" s="55" t="s">
        <v>438</v>
      </c>
      <c r="AF185" s="56" t="s">
        <v>438</v>
      </c>
    </row>
    <row r="186" spans="1:32" s="30" customFormat="1" ht="15.75" hidden="1" outlineLevel="1" x14ac:dyDescent="0.3">
      <c r="A186" s="30">
        <f t="shared" si="10"/>
        <v>84</v>
      </c>
      <c r="C186" s="50" t="s">
        <v>219</v>
      </c>
      <c r="D186" s="51">
        <v>-18.96</v>
      </c>
      <c r="E186" s="52">
        <v>-7</v>
      </c>
      <c r="F186" s="52">
        <v>21</v>
      </c>
      <c r="G186" s="55" t="s">
        <v>87</v>
      </c>
      <c r="H186" s="56" t="s">
        <v>87</v>
      </c>
      <c r="I186" s="50" t="s">
        <v>438</v>
      </c>
      <c r="J186" s="51" t="s">
        <v>438</v>
      </c>
      <c r="K186" s="52" t="s">
        <v>438</v>
      </c>
      <c r="L186" s="52" t="s">
        <v>438</v>
      </c>
      <c r="M186" s="55" t="s">
        <v>438</v>
      </c>
      <c r="N186" s="56" t="s">
        <v>438</v>
      </c>
      <c r="O186" s="50" t="s">
        <v>438</v>
      </c>
      <c r="P186" s="51" t="s">
        <v>438</v>
      </c>
      <c r="Q186" s="52" t="s">
        <v>438</v>
      </c>
      <c r="R186" s="52" t="s">
        <v>438</v>
      </c>
      <c r="S186" s="55" t="s">
        <v>438</v>
      </c>
      <c r="T186" s="56" t="s">
        <v>438</v>
      </c>
      <c r="U186" s="50" t="s">
        <v>438</v>
      </c>
      <c r="V186" s="51" t="s">
        <v>438</v>
      </c>
      <c r="W186" s="52" t="s">
        <v>438</v>
      </c>
      <c r="X186" s="52" t="s">
        <v>438</v>
      </c>
      <c r="Y186" s="55" t="s">
        <v>438</v>
      </c>
      <c r="Z186" s="56" t="s">
        <v>438</v>
      </c>
      <c r="AA186" s="50" t="s">
        <v>438</v>
      </c>
      <c r="AB186" s="51" t="s">
        <v>438</v>
      </c>
      <c r="AC186" s="52" t="s">
        <v>438</v>
      </c>
      <c r="AD186" s="52" t="s">
        <v>438</v>
      </c>
      <c r="AE186" s="55" t="s">
        <v>438</v>
      </c>
      <c r="AF186" s="56" t="s">
        <v>438</v>
      </c>
    </row>
    <row r="187" spans="1:32" s="30" customFormat="1" ht="15.75" hidden="1" outlineLevel="1" x14ac:dyDescent="0.3">
      <c r="A187" s="30">
        <f t="shared" si="10"/>
        <v>85</v>
      </c>
      <c r="C187" s="50" t="s">
        <v>892</v>
      </c>
      <c r="D187" s="51">
        <v>10.16</v>
      </c>
      <c r="E187" s="52" t="s">
        <v>438</v>
      </c>
      <c r="F187" s="52" t="s">
        <v>438</v>
      </c>
      <c r="G187" s="55">
        <v>0.38608458390177347</v>
      </c>
      <c r="H187" s="56">
        <v>-5.8387395736793191E-2</v>
      </c>
      <c r="I187" s="50" t="s">
        <v>438</v>
      </c>
      <c r="J187" s="51" t="s">
        <v>438</v>
      </c>
      <c r="K187" s="52" t="s">
        <v>438</v>
      </c>
      <c r="L187" s="52" t="s">
        <v>438</v>
      </c>
      <c r="M187" s="55" t="s">
        <v>438</v>
      </c>
      <c r="N187" s="56" t="s">
        <v>438</v>
      </c>
      <c r="O187" s="50" t="s">
        <v>438</v>
      </c>
      <c r="P187" s="51" t="s">
        <v>438</v>
      </c>
      <c r="Q187" s="52" t="s">
        <v>438</v>
      </c>
      <c r="R187" s="52" t="s">
        <v>438</v>
      </c>
      <c r="S187" s="55" t="s">
        <v>438</v>
      </c>
      <c r="T187" s="56" t="s">
        <v>438</v>
      </c>
      <c r="U187" s="50" t="s">
        <v>438</v>
      </c>
      <c r="V187" s="51" t="s">
        <v>438</v>
      </c>
      <c r="W187" s="52" t="s">
        <v>438</v>
      </c>
      <c r="X187" s="52" t="s">
        <v>438</v>
      </c>
      <c r="Y187" s="55" t="s">
        <v>438</v>
      </c>
      <c r="Z187" s="56" t="s">
        <v>438</v>
      </c>
      <c r="AA187" s="50" t="s">
        <v>438</v>
      </c>
      <c r="AB187" s="51" t="s">
        <v>438</v>
      </c>
      <c r="AC187" s="52" t="s">
        <v>438</v>
      </c>
      <c r="AD187" s="52" t="s">
        <v>438</v>
      </c>
      <c r="AE187" s="55" t="s">
        <v>438</v>
      </c>
      <c r="AF187" s="56" t="s">
        <v>438</v>
      </c>
    </row>
    <row r="188" spans="1:32" s="30" customFormat="1" ht="15.75" hidden="1" outlineLevel="1" x14ac:dyDescent="0.3">
      <c r="A188" s="30">
        <f t="shared" si="10"/>
        <v>86</v>
      </c>
      <c r="C188" s="50" t="s">
        <v>893</v>
      </c>
      <c r="D188" s="51">
        <v>5.35</v>
      </c>
      <c r="E188" s="52" t="s">
        <v>438</v>
      </c>
      <c r="F188" s="52" t="s">
        <v>438</v>
      </c>
      <c r="G188" s="55">
        <v>-0.28666666666666674</v>
      </c>
      <c r="H188" s="56">
        <v>-0.30519480519480524</v>
      </c>
      <c r="I188" s="50" t="s">
        <v>438</v>
      </c>
      <c r="J188" s="51" t="s">
        <v>438</v>
      </c>
      <c r="K188" s="52" t="s">
        <v>438</v>
      </c>
      <c r="L188" s="52" t="s">
        <v>438</v>
      </c>
      <c r="M188" s="55" t="s">
        <v>438</v>
      </c>
      <c r="N188" s="56" t="s">
        <v>438</v>
      </c>
      <c r="O188" s="50" t="s">
        <v>438</v>
      </c>
      <c r="P188" s="51" t="s">
        <v>438</v>
      </c>
      <c r="Q188" s="52" t="s">
        <v>438</v>
      </c>
      <c r="R188" s="52" t="s">
        <v>438</v>
      </c>
      <c r="S188" s="55" t="s">
        <v>438</v>
      </c>
      <c r="T188" s="56" t="s">
        <v>438</v>
      </c>
      <c r="U188" s="50" t="s">
        <v>438</v>
      </c>
      <c r="V188" s="51" t="s">
        <v>438</v>
      </c>
      <c r="W188" s="52" t="s">
        <v>438</v>
      </c>
      <c r="X188" s="52" t="s">
        <v>438</v>
      </c>
      <c r="Y188" s="55" t="s">
        <v>438</v>
      </c>
      <c r="Z188" s="56" t="s">
        <v>438</v>
      </c>
      <c r="AA188" s="50" t="s">
        <v>438</v>
      </c>
      <c r="AB188" s="51" t="s">
        <v>438</v>
      </c>
      <c r="AC188" s="52" t="s">
        <v>438</v>
      </c>
      <c r="AD188" s="52" t="s">
        <v>438</v>
      </c>
      <c r="AE188" s="55" t="s">
        <v>438</v>
      </c>
      <c r="AF188" s="56" t="s">
        <v>438</v>
      </c>
    </row>
    <row r="189" spans="1:32" s="30" customFormat="1" ht="15.75" hidden="1" outlineLevel="1" x14ac:dyDescent="0.3">
      <c r="A189" s="30">
        <f t="shared" si="10"/>
        <v>87</v>
      </c>
      <c r="C189" s="50" t="s">
        <v>139</v>
      </c>
      <c r="D189" s="51">
        <v>30.09</v>
      </c>
      <c r="E189" s="52">
        <v>16</v>
      </c>
      <c r="F189" s="52">
        <v>29.73</v>
      </c>
      <c r="G189" s="55">
        <v>0.23623664749383733</v>
      </c>
      <c r="H189" s="56">
        <v>1.0127090301003348</v>
      </c>
      <c r="I189" s="50" t="s">
        <v>438</v>
      </c>
      <c r="J189" s="51" t="s">
        <v>438</v>
      </c>
      <c r="K189" s="52" t="s">
        <v>438</v>
      </c>
      <c r="L189" s="52" t="s">
        <v>438</v>
      </c>
      <c r="M189" s="55" t="s">
        <v>438</v>
      </c>
      <c r="N189" s="56" t="s">
        <v>438</v>
      </c>
      <c r="O189" s="50" t="s">
        <v>438</v>
      </c>
      <c r="P189" s="51" t="s">
        <v>438</v>
      </c>
      <c r="Q189" s="52" t="s">
        <v>438</v>
      </c>
      <c r="R189" s="52" t="s">
        <v>438</v>
      </c>
      <c r="S189" s="55" t="s">
        <v>438</v>
      </c>
      <c r="T189" s="56" t="s">
        <v>438</v>
      </c>
      <c r="U189" s="50" t="s">
        <v>438</v>
      </c>
      <c r="V189" s="51" t="s">
        <v>438</v>
      </c>
      <c r="W189" s="52" t="s">
        <v>438</v>
      </c>
      <c r="X189" s="52" t="s">
        <v>438</v>
      </c>
      <c r="Y189" s="55" t="s">
        <v>438</v>
      </c>
      <c r="Z189" s="56" t="s">
        <v>438</v>
      </c>
      <c r="AA189" s="50" t="s">
        <v>438</v>
      </c>
      <c r="AB189" s="51" t="s">
        <v>438</v>
      </c>
      <c r="AC189" s="52" t="s">
        <v>438</v>
      </c>
      <c r="AD189" s="52" t="s">
        <v>438</v>
      </c>
      <c r="AE189" s="55" t="s">
        <v>438</v>
      </c>
      <c r="AF189" s="56" t="s">
        <v>438</v>
      </c>
    </row>
    <row r="190" spans="1:32" s="30" customFormat="1" ht="15.75" hidden="1" outlineLevel="1" x14ac:dyDescent="0.3">
      <c r="A190" s="30">
        <f t="shared" si="10"/>
        <v>88</v>
      </c>
      <c r="C190" s="50" t="s">
        <v>894</v>
      </c>
      <c r="D190" s="51">
        <v>7.17</v>
      </c>
      <c r="E190" s="52" t="s">
        <v>438</v>
      </c>
      <c r="F190" s="52" t="s">
        <v>438</v>
      </c>
      <c r="G190" s="55">
        <v>0.16965742251223492</v>
      </c>
      <c r="H190" s="56">
        <v>1.597826086956522</v>
      </c>
      <c r="I190" s="50" t="s">
        <v>438</v>
      </c>
      <c r="J190" s="51" t="s">
        <v>438</v>
      </c>
      <c r="K190" s="52" t="s">
        <v>438</v>
      </c>
      <c r="L190" s="52" t="s">
        <v>438</v>
      </c>
      <c r="M190" s="55" t="s">
        <v>438</v>
      </c>
      <c r="N190" s="56" t="s">
        <v>438</v>
      </c>
      <c r="O190" s="50" t="s">
        <v>438</v>
      </c>
      <c r="P190" s="51" t="s">
        <v>438</v>
      </c>
      <c r="Q190" s="52" t="s">
        <v>438</v>
      </c>
      <c r="R190" s="52" t="s">
        <v>438</v>
      </c>
      <c r="S190" s="55" t="s">
        <v>438</v>
      </c>
      <c r="T190" s="56" t="s">
        <v>438</v>
      </c>
      <c r="U190" s="50" t="s">
        <v>438</v>
      </c>
      <c r="V190" s="51" t="s">
        <v>438</v>
      </c>
      <c r="W190" s="52" t="s">
        <v>438</v>
      </c>
      <c r="X190" s="52" t="s">
        <v>438</v>
      </c>
      <c r="Y190" s="55" t="s">
        <v>438</v>
      </c>
      <c r="Z190" s="56" t="s">
        <v>438</v>
      </c>
      <c r="AA190" s="50" t="s">
        <v>438</v>
      </c>
      <c r="AB190" s="51" t="s">
        <v>438</v>
      </c>
      <c r="AC190" s="52" t="s">
        <v>438</v>
      </c>
      <c r="AD190" s="52" t="s">
        <v>438</v>
      </c>
      <c r="AE190" s="55" t="s">
        <v>438</v>
      </c>
      <c r="AF190" s="56" t="s">
        <v>438</v>
      </c>
    </row>
    <row r="191" spans="1:32" s="30" customFormat="1" ht="15.75" hidden="1" outlineLevel="1" x14ac:dyDescent="0.3">
      <c r="A191" s="30">
        <f t="shared" si="10"/>
        <v>89</v>
      </c>
      <c r="C191" s="50" t="s">
        <v>895</v>
      </c>
      <c r="D191" s="51">
        <v>19.43</v>
      </c>
      <c r="E191" s="52">
        <v>23.4</v>
      </c>
      <c r="F191" s="52">
        <v>20.95</v>
      </c>
      <c r="G191" s="55">
        <v>-0.27337322363500371</v>
      </c>
      <c r="H191" s="56">
        <v>-0.53760114231318423</v>
      </c>
      <c r="I191" s="50" t="s">
        <v>438</v>
      </c>
      <c r="J191" s="51" t="s">
        <v>438</v>
      </c>
      <c r="K191" s="52" t="s">
        <v>438</v>
      </c>
      <c r="L191" s="52" t="s">
        <v>438</v>
      </c>
      <c r="M191" s="55" t="s">
        <v>438</v>
      </c>
      <c r="N191" s="56" t="s">
        <v>438</v>
      </c>
      <c r="O191" s="50" t="s">
        <v>438</v>
      </c>
      <c r="P191" s="51" t="s">
        <v>438</v>
      </c>
      <c r="Q191" s="52" t="s">
        <v>438</v>
      </c>
      <c r="R191" s="52" t="s">
        <v>438</v>
      </c>
      <c r="S191" s="55" t="s">
        <v>438</v>
      </c>
      <c r="T191" s="56" t="s">
        <v>438</v>
      </c>
      <c r="U191" s="50" t="s">
        <v>438</v>
      </c>
      <c r="V191" s="51" t="s">
        <v>438</v>
      </c>
      <c r="W191" s="52" t="s">
        <v>438</v>
      </c>
      <c r="X191" s="52" t="s">
        <v>438</v>
      </c>
      <c r="Y191" s="55" t="s">
        <v>438</v>
      </c>
      <c r="Z191" s="56" t="s">
        <v>438</v>
      </c>
      <c r="AA191" s="50" t="s">
        <v>438</v>
      </c>
      <c r="AB191" s="51" t="s">
        <v>438</v>
      </c>
      <c r="AC191" s="52" t="s">
        <v>438</v>
      </c>
      <c r="AD191" s="52" t="s">
        <v>438</v>
      </c>
      <c r="AE191" s="55" t="s">
        <v>438</v>
      </c>
      <c r="AF191" s="56" t="s">
        <v>438</v>
      </c>
    </row>
    <row r="192" spans="1:32" s="30" customFormat="1" ht="15.75" hidden="1" outlineLevel="1" x14ac:dyDescent="0.3">
      <c r="A192" s="30">
        <f t="shared" si="10"/>
        <v>90</v>
      </c>
      <c r="C192" s="50" t="s">
        <v>896</v>
      </c>
      <c r="D192" s="51">
        <v>11.19</v>
      </c>
      <c r="E192" s="52">
        <v>11.4</v>
      </c>
      <c r="F192" s="52">
        <v>12.14</v>
      </c>
      <c r="G192" s="55">
        <v>2.1610169491525424</v>
      </c>
      <c r="H192" s="56">
        <v>3.8033395176252371E-2</v>
      </c>
      <c r="I192" s="50" t="s">
        <v>438</v>
      </c>
      <c r="J192" s="51" t="s">
        <v>438</v>
      </c>
      <c r="K192" s="52" t="s">
        <v>438</v>
      </c>
      <c r="L192" s="52" t="s">
        <v>438</v>
      </c>
      <c r="M192" s="55" t="s">
        <v>438</v>
      </c>
      <c r="N192" s="56" t="s">
        <v>438</v>
      </c>
      <c r="O192" s="50" t="s">
        <v>438</v>
      </c>
      <c r="P192" s="51" t="s">
        <v>438</v>
      </c>
      <c r="Q192" s="52" t="s">
        <v>438</v>
      </c>
      <c r="R192" s="52" t="s">
        <v>438</v>
      </c>
      <c r="S192" s="55" t="s">
        <v>438</v>
      </c>
      <c r="T192" s="56" t="s">
        <v>438</v>
      </c>
      <c r="U192" s="50" t="s">
        <v>438</v>
      </c>
      <c r="V192" s="51" t="s">
        <v>438</v>
      </c>
      <c r="W192" s="52" t="s">
        <v>438</v>
      </c>
      <c r="X192" s="52" t="s">
        <v>438</v>
      </c>
      <c r="Y192" s="55" t="s">
        <v>438</v>
      </c>
      <c r="Z192" s="56" t="s">
        <v>438</v>
      </c>
      <c r="AA192" s="50" t="s">
        <v>438</v>
      </c>
      <c r="AB192" s="51" t="s">
        <v>438</v>
      </c>
      <c r="AC192" s="52" t="s">
        <v>438</v>
      </c>
      <c r="AD192" s="52" t="s">
        <v>438</v>
      </c>
      <c r="AE192" s="55" t="s">
        <v>438</v>
      </c>
      <c r="AF192" s="56" t="s">
        <v>438</v>
      </c>
    </row>
    <row r="193" spans="1:32" s="30" customFormat="1" ht="15.75" hidden="1" outlineLevel="1" x14ac:dyDescent="0.3">
      <c r="A193" s="30">
        <f t="shared" si="10"/>
        <v>91</v>
      </c>
      <c r="C193" s="50" t="s">
        <v>897</v>
      </c>
      <c r="D193" s="51">
        <v>12.97</v>
      </c>
      <c r="E193" s="52" t="s">
        <v>438</v>
      </c>
      <c r="F193" s="52" t="s">
        <v>438</v>
      </c>
      <c r="G193" s="55">
        <v>-8.5331452750352588E-2</v>
      </c>
      <c r="H193" s="56">
        <v>-0.47553578649413664</v>
      </c>
      <c r="I193" s="50" t="s">
        <v>438</v>
      </c>
      <c r="J193" s="51" t="s">
        <v>438</v>
      </c>
      <c r="K193" s="52" t="s">
        <v>438</v>
      </c>
      <c r="L193" s="52" t="s">
        <v>438</v>
      </c>
      <c r="M193" s="55" t="s">
        <v>438</v>
      </c>
      <c r="N193" s="56" t="s">
        <v>438</v>
      </c>
      <c r="O193" s="50" t="s">
        <v>438</v>
      </c>
      <c r="P193" s="51" t="s">
        <v>438</v>
      </c>
      <c r="Q193" s="52" t="s">
        <v>438</v>
      </c>
      <c r="R193" s="52" t="s">
        <v>438</v>
      </c>
      <c r="S193" s="55" t="s">
        <v>438</v>
      </c>
      <c r="T193" s="56" t="s">
        <v>438</v>
      </c>
      <c r="U193" s="50" t="s">
        <v>438</v>
      </c>
      <c r="V193" s="51" t="s">
        <v>438</v>
      </c>
      <c r="W193" s="52" t="s">
        <v>438</v>
      </c>
      <c r="X193" s="52" t="s">
        <v>438</v>
      </c>
      <c r="Y193" s="55" t="s">
        <v>438</v>
      </c>
      <c r="Z193" s="56" t="s">
        <v>438</v>
      </c>
      <c r="AA193" s="50" t="s">
        <v>438</v>
      </c>
      <c r="AB193" s="51" t="s">
        <v>438</v>
      </c>
      <c r="AC193" s="52" t="s">
        <v>438</v>
      </c>
      <c r="AD193" s="52" t="s">
        <v>438</v>
      </c>
      <c r="AE193" s="55" t="s">
        <v>438</v>
      </c>
      <c r="AF193" s="56" t="s">
        <v>438</v>
      </c>
    </row>
    <row r="194" spans="1:32" s="30" customFormat="1" ht="15.75" hidden="1" outlineLevel="1" x14ac:dyDescent="0.3">
      <c r="A194" s="30">
        <f t="shared" si="10"/>
        <v>92</v>
      </c>
      <c r="C194" s="50" t="s">
        <v>898</v>
      </c>
      <c r="D194" s="51">
        <v>9.01</v>
      </c>
      <c r="E194" s="52">
        <v>8.44</v>
      </c>
      <c r="F194" s="52">
        <v>5.85</v>
      </c>
      <c r="G194" s="55">
        <v>-0.21923743500866544</v>
      </c>
      <c r="H194" s="56">
        <v>2.0033333333333334</v>
      </c>
      <c r="I194" s="50" t="s">
        <v>438</v>
      </c>
      <c r="J194" s="51" t="s">
        <v>438</v>
      </c>
      <c r="K194" s="52" t="s">
        <v>438</v>
      </c>
      <c r="L194" s="52" t="s">
        <v>438</v>
      </c>
      <c r="M194" s="55" t="s">
        <v>438</v>
      </c>
      <c r="N194" s="56" t="s">
        <v>438</v>
      </c>
      <c r="O194" s="50" t="s">
        <v>438</v>
      </c>
      <c r="P194" s="51" t="s">
        <v>438</v>
      </c>
      <c r="Q194" s="52" t="s">
        <v>438</v>
      </c>
      <c r="R194" s="52" t="s">
        <v>438</v>
      </c>
      <c r="S194" s="55" t="s">
        <v>438</v>
      </c>
      <c r="T194" s="56" t="s">
        <v>438</v>
      </c>
      <c r="U194" s="50" t="s">
        <v>438</v>
      </c>
      <c r="V194" s="51" t="s">
        <v>438</v>
      </c>
      <c r="W194" s="52" t="s">
        <v>438</v>
      </c>
      <c r="X194" s="52" t="s">
        <v>438</v>
      </c>
      <c r="Y194" s="55" t="s">
        <v>438</v>
      </c>
      <c r="Z194" s="56" t="s">
        <v>438</v>
      </c>
      <c r="AA194" s="50" t="s">
        <v>438</v>
      </c>
      <c r="AB194" s="51" t="s">
        <v>438</v>
      </c>
      <c r="AC194" s="52" t="s">
        <v>438</v>
      </c>
      <c r="AD194" s="52" t="s">
        <v>438</v>
      </c>
      <c r="AE194" s="55" t="s">
        <v>438</v>
      </c>
      <c r="AF194" s="56" t="s">
        <v>438</v>
      </c>
    </row>
    <row r="195" spans="1:32" s="30" customFormat="1" ht="15.75" hidden="1" outlineLevel="1" x14ac:dyDescent="0.3">
      <c r="A195" s="30">
        <f t="shared" si="10"/>
        <v>93</v>
      </c>
      <c r="C195" s="50" t="s">
        <v>899</v>
      </c>
      <c r="D195" s="51">
        <v>9.06</v>
      </c>
      <c r="E195" s="52">
        <v>9.9</v>
      </c>
      <c r="F195" s="52">
        <v>13.7</v>
      </c>
      <c r="G195" s="55">
        <v>-0.401980198019802</v>
      </c>
      <c r="H195" s="56">
        <v>0.56476683937823835</v>
      </c>
      <c r="I195" s="50" t="s">
        <v>438</v>
      </c>
      <c r="J195" s="51" t="s">
        <v>438</v>
      </c>
      <c r="K195" s="52" t="s">
        <v>438</v>
      </c>
      <c r="L195" s="52" t="s">
        <v>438</v>
      </c>
      <c r="M195" s="55" t="s">
        <v>438</v>
      </c>
      <c r="N195" s="56" t="s">
        <v>438</v>
      </c>
      <c r="O195" s="50" t="s">
        <v>438</v>
      </c>
      <c r="P195" s="51" t="s">
        <v>438</v>
      </c>
      <c r="Q195" s="52" t="s">
        <v>438</v>
      </c>
      <c r="R195" s="52" t="s">
        <v>438</v>
      </c>
      <c r="S195" s="55" t="s">
        <v>438</v>
      </c>
      <c r="T195" s="56" t="s">
        <v>438</v>
      </c>
      <c r="U195" s="50" t="s">
        <v>438</v>
      </c>
      <c r="V195" s="51" t="s">
        <v>438</v>
      </c>
      <c r="W195" s="52" t="s">
        <v>438</v>
      </c>
      <c r="X195" s="52" t="s">
        <v>438</v>
      </c>
      <c r="Y195" s="55" t="s">
        <v>438</v>
      </c>
      <c r="Z195" s="56" t="s">
        <v>438</v>
      </c>
      <c r="AA195" s="50" t="s">
        <v>438</v>
      </c>
      <c r="AB195" s="51" t="s">
        <v>438</v>
      </c>
      <c r="AC195" s="52" t="s">
        <v>438</v>
      </c>
      <c r="AD195" s="52" t="s">
        <v>438</v>
      </c>
      <c r="AE195" s="55" t="s">
        <v>438</v>
      </c>
      <c r="AF195" s="56" t="s">
        <v>438</v>
      </c>
    </row>
    <row r="196" spans="1:32" s="30" customFormat="1" ht="15.75" hidden="1" outlineLevel="1" x14ac:dyDescent="0.3">
      <c r="A196" s="30">
        <f t="shared" si="10"/>
        <v>94</v>
      </c>
      <c r="C196" s="50" t="s">
        <v>900</v>
      </c>
      <c r="D196" s="51">
        <v>11.48</v>
      </c>
      <c r="E196" s="52" t="s">
        <v>438</v>
      </c>
      <c r="F196" s="52" t="s">
        <v>438</v>
      </c>
      <c r="G196" s="55">
        <v>0.30751708428246038</v>
      </c>
      <c r="H196" s="56">
        <v>5.8064516129032295E-2</v>
      </c>
      <c r="I196" s="50" t="s">
        <v>438</v>
      </c>
      <c r="J196" s="51" t="s">
        <v>438</v>
      </c>
      <c r="K196" s="52" t="s">
        <v>438</v>
      </c>
      <c r="L196" s="52" t="s">
        <v>438</v>
      </c>
      <c r="M196" s="55" t="s">
        <v>438</v>
      </c>
      <c r="N196" s="56" t="s">
        <v>438</v>
      </c>
      <c r="O196" s="50" t="s">
        <v>438</v>
      </c>
      <c r="P196" s="51" t="s">
        <v>438</v>
      </c>
      <c r="Q196" s="52" t="s">
        <v>438</v>
      </c>
      <c r="R196" s="52" t="s">
        <v>438</v>
      </c>
      <c r="S196" s="55" t="s">
        <v>438</v>
      </c>
      <c r="T196" s="56" t="s">
        <v>438</v>
      </c>
      <c r="U196" s="50" t="s">
        <v>438</v>
      </c>
      <c r="V196" s="51" t="s">
        <v>438</v>
      </c>
      <c r="W196" s="52" t="s">
        <v>438</v>
      </c>
      <c r="X196" s="52" t="s">
        <v>438</v>
      </c>
      <c r="Y196" s="55" t="s">
        <v>438</v>
      </c>
      <c r="Z196" s="56" t="s">
        <v>438</v>
      </c>
      <c r="AA196" s="50" t="s">
        <v>438</v>
      </c>
      <c r="AB196" s="51" t="s">
        <v>438</v>
      </c>
      <c r="AC196" s="52" t="s">
        <v>438</v>
      </c>
      <c r="AD196" s="52" t="s">
        <v>438</v>
      </c>
      <c r="AE196" s="55" t="s">
        <v>438</v>
      </c>
      <c r="AF196" s="56" t="s">
        <v>438</v>
      </c>
    </row>
    <row r="197" spans="1:32" s="30" customFormat="1" ht="15.75" hidden="1" outlineLevel="1" x14ac:dyDescent="0.3">
      <c r="A197" s="30">
        <f t="shared" si="10"/>
        <v>95</v>
      </c>
      <c r="C197" s="50" t="s">
        <v>901</v>
      </c>
      <c r="D197" s="51">
        <v>3.79</v>
      </c>
      <c r="E197" s="52" t="s">
        <v>438</v>
      </c>
      <c r="F197" s="52" t="s">
        <v>438</v>
      </c>
      <c r="G197" s="55" t="s">
        <v>127</v>
      </c>
      <c r="H197" s="56" t="s">
        <v>127</v>
      </c>
      <c r="I197" s="50" t="s">
        <v>438</v>
      </c>
      <c r="J197" s="51" t="s">
        <v>438</v>
      </c>
      <c r="K197" s="52" t="s">
        <v>438</v>
      </c>
      <c r="L197" s="52" t="s">
        <v>438</v>
      </c>
      <c r="M197" s="55" t="s">
        <v>438</v>
      </c>
      <c r="N197" s="56" t="s">
        <v>438</v>
      </c>
      <c r="O197" s="50" t="s">
        <v>438</v>
      </c>
      <c r="P197" s="51" t="s">
        <v>438</v>
      </c>
      <c r="Q197" s="52" t="s">
        <v>438</v>
      </c>
      <c r="R197" s="52" t="s">
        <v>438</v>
      </c>
      <c r="S197" s="55" t="s">
        <v>438</v>
      </c>
      <c r="T197" s="56" t="s">
        <v>438</v>
      </c>
      <c r="U197" s="50" t="s">
        <v>438</v>
      </c>
      <c r="V197" s="51" t="s">
        <v>438</v>
      </c>
      <c r="W197" s="52" t="s">
        <v>438</v>
      </c>
      <c r="X197" s="52" t="s">
        <v>438</v>
      </c>
      <c r="Y197" s="55" t="s">
        <v>438</v>
      </c>
      <c r="Z197" s="56" t="s">
        <v>438</v>
      </c>
      <c r="AA197" s="50" t="s">
        <v>438</v>
      </c>
      <c r="AB197" s="51" t="s">
        <v>438</v>
      </c>
      <c r="AC197" s="52" t="s">
        <v>438</v>
      </c>
      <c r="AD197" s="52" t="s">
        <v>438</v>
      </c>
      <c r="AE197" s="55" t="s">
        <v>438</v>
      </c>
      <c r="AF197" s="56" t="s">
        <v>438</v>
      </c>
    </row>
    <row r="198" spans="1:32" s="30" customFormat="1" ht="15.75" hidden="1" outlineLevel="1" x14ac:dyDescent="0.3">
      <c r="A198" s="30">
        <f t="shared" si="10"/>
        <v>96</v>
      </c>
      <c r="C198" s="50" t="s">
        <v>303</v>
      </c>
      <c r="D198" s="51">
        <v>-0.08</v>
      </c>
      <c r="E198" s="52" t="s">
        <v>438</v>
      </c>
      <c r="F198" s="52" t="s">
        <v>438</v>
      </c>
      <c r="G198" s="55" t="s">
        <v>87</v>
      </c>
      <c r="H198" s="56" t="s">
        <v>87</v>
      </c>
      <c r="I198" s="50" t="s">
        <v>438</v>
      </c>
      <c r="J198" s="51" t="s">
        <v>438</v>
      </c>
      <c r="K198" s="52" t="s">
        <v>438</v>
      </c>
      <c r="L198" s="52" t="s">
        <v>438</v>
      </c>
      <c r="M198" s="55" t="s">
        <v>438</v>
      </c>
      <c r="N198" s="56" t="s">
        <v>438</v>
      </c>
      <c r="O198" s="50" t="s">
        <v>438</v>
      </c>
      <c r="P198" s="51" t="s">
        <v>438</v>
      </c>
      <c r="Q198" s="52" t="s">
        <v>438</v>
      </c>
      <c r="R198" s="52" t="s">
        <v>438</v>
      </c>
      <c r="S198" s="55" t="s">
        <v>438</v>
      </c>
      <c r="T198" s="56" t="s">
        <v>438</v>
      </c>
      <c r="U198" s="50" t="s">
        <v>438</v>
      </c>
      <c r="V198" s="51" t="s">
        <v>438</v>
      </c>
      <c r="W198" s="52" t="s">
        <v>438</v>
      </c>
      <c r="X198" s="52" t="s">
        <v>438</v>
      </c>
      <c r="Y198" s="55" t="s">
        <v>438</v>
      </c>
      <c r="Z198" s="56" t="s">
        <v>438</v>
      </c>
      <c r="AA198" s="50" t="s">
        <v>438</v>
      </c>
      <c r="AB198" s="51" t="s">
        <v>438</v>
      </c>
      <c r="AC198" s="52" t="s">
        <v>438</v>
      </c>
      <c r="AD198" s="52" t="s">
        <v>438</v>
      </c>
      <c r="AE198" s="55" t="s">
        <v>438</v>
      </c>
      <c r="AF198" s="56" t="s">
        <v>438</v>
      </c>
    </row>
    <row r="199" spans="1:32" s="30" customFormat="1" ht="15.75" hidden="1" outlineLevel="1" x14ac:dyDescent="0.3">
      <c r="A199" s="30">
        <f t="shared" si="10"/>
        <v>97</v>
      </c>
      <c r="C199" s="50" t="s">
        <v>902</v>
      </c>
      <c r="D199" s="51">
        <v>3.98</v>
      </c>
      <c r="E199" s="52">
        <v>5.54</v>
      </c>
      <c r="F199" s="52">
        <v>6.22</v>
      </c>
      <c r="G199" s="55" t="s">
        <v>127</v>
      </c>
      <c r="H199" s="56" t="s">
        <v>127</v>
      </c>
      <c r="I199" s="50" t="s">
        <v>438</v>
      </c>
      <c r="J199" s="51" t="s">
        <v>438</v>
      </c>
      <c r="K199" s="52" t="s">
        <v>438</v>
      </c>
      <c r="L199" s="52" t="s">
        <v>438</v>
      </c>
      <c r="M199" s="55" t="s">
        <v>438</v>
      </c>
      <c r="N199" s="56" t="s">
        <v>438</v>
      </c>
      <c r="O199" s="50" t="s">
        <v>438</v>
      </c>
      <c r="P199" s="51" t="s">
        <v>438</v>
      </c>
      <c r="Q199" s="52" t="s">
        <v>438</v>
      </c>
      <c r="R199" s="52" t="s">
        <v>438</v>
      </c>
      <c r="S199" s="55" t="s">
        <v>438</v>
      </c>
      <c r="T199" s="56" t="s">
        <v>438</v>
      </c>
      <c r="U199" s="50" t="s">
        <v>438</v>
      </c>
      <c r="V199" s="51" t="s">
        <v>438</v>
      </c>
      <c r="W199" s="52" t="s">
        <v>438</v>
      </c>
      <c r="X199" s="52" t="s">
        <v>438</v>
      </c>
      <c r="Y199" s="55" t="s">
        <v>438</v>
      </c>
      <c r="Z199" s="56" t="s">
        <v>438</v>
      </c>
      <c r="AA199" s="50" t="s">
        <v>438</v>
      </c>
      <c r="AB199" s="51" t="s">
        <v>438</v>
      </c>
      <c r="AC199" s="52" t="s">
        <v>438</v>
      </c>
      <c r="AD199" s="52" t="s">
        <v>438</v>
      </c>
      <c r="AE199" s="55" t="s">
        <v>438</v>
      </c>
      <c r="AF199" s="56" t="s">
        <v>438</v>
      </c>
    </row>
    <row r="200" spans="1:32" s="30" customFormat="1" ht="15.75" hidden="1" outlineLevel="1" x14ac:dyDescent="0.3">
      <c r="A200" s="30">
        <f t="shared" si="10"/>
        <v>98</v>
      </c>
      <c r="C200" s="50" t="s">
        <v>903</v>
      </c>
      <c r="D200" s="51">
        <v>6.15</v>
      </c>
      <c r="E200" s="52">
        <v>6</v>
      </c>
      <c r="F200" s="52">
        <v>7.8</v>
      </c>
      <c r="G200" s="55">
        <v>-0.46241258741258739</v>
      </c>
      <c r="H200" s="56">
        <v>1.2693726937269374</v>
      </c>
      <c r="I200" s="50" t="s">
        <v>438</v>
      </c>
      <c r="J200" s="51" t="s">
        <v>438</v>
      </c>
      <c r="K200" s="52" t="s">
        <v>438</v>
      </c>
      <c r="L200" s="52" t="s">
        <v>438</v>
      </c>
      <c r="M200" s="55" t="s">
        <v>438</v>
      </c>
      <c r="N200" s="56" t="s">
        <v>438</v>
      </c>
      <c r="O200" s="50" t="s">
        <v>438</v>
      </c>
      <c r="P200" s="51" t="s">
        <v>438</v>
      </c>
      <c r="Q200" s="52" t="s">
        <v>438</v>
      </c>
      <c r="R200" s="52" t="s">
        <v>438</v>
      </c>
      <c r="S200" s="55" t="s">
        <v>438</v>
      </c>
      <c r="T200" s="56" t="s">
        <v>438</v>
      </c>
      <c r="U200" s="50" t="s">
        <v>438</v>
      </c>
      <c r="V200" s="51" t="s">
        <v>438</v>
      </c>
      <c r="W200" s="52" t="s">
        <v>438</v>
      </c>
      <c r="X200" s="52" t="s">
        <v>438</v>
      </c>
      <c r="Y200" s="55" t="s">
        <v>438</v>
      </c>
      <c r="Z200" s="56" t="s">
        <v>438</v>
      </c>
      <c r="AA200" s="50" t="s">
        <v>438</v>
      </c>
      <c r="AB200" s="51" t="s">
        <v>438</v>
      </c>
      <c r="AC200" s="52" t="s">
        <v>438</v>
      </c>
      <c r="AD200" s="52" t="s">
        <v>438</v>
      </c>
      <c r="AE200" s="55" t="s">
        <v>438</v>
      </c>
      <c r="AF200" s="56" t="s">
        <v>438</v>
      </c>
    </row>
    <row r="201" spans="1:32" s="30" customFormat="1" ht="15.75" hidden="1" outlineLevel="1" x14ac:dyDescent="0.3">
      <c r="A201" s="30">
        <f t="shared" si="10"/>
        <v>99</v>
      </c>
      <c r="C201" s="50" t="s">
        <v>904</v>
      </c>
      <c r="D201" s="51">
        <v>2.97</v>
      </c>
      <c r="E201" s="52">
        <v>4.25</v>
      </c>
      <c r="F201" s="52">
        <v>5.93</v>
      </c>
      <c r="G201" s="55">
        <v>-0.63647490820073438</v>
      </c>
      <c r="H201" s="56" t="s">
        <v>438</v>
      </c>
      <c r="I201" s="50" t="s">
        <v>438</v>
      </c>
      <c r="J201" s="51" t="s">
        <v>438</v>
      </c>
      <c r="K201" s="52" t="s">
        <v>438</v>
      </c>
      <c r="L201" s="52" t="s">
        <v>438</v>
      </c>
      <c r="M201" s="55" t="s">
        <v>438</v>
      </c>
      <c r="N201" s="56" t="s">
        <v>438</v>
      </c>
      <c r="O201" s="50" t="s">
        <v>438</v>
      </c>
      <c r="P201" s="51" t="s">
        <v>438</v>
      </c>
      <c r="Q201" s="52" t="s">
        <v>438</v>
      </c>
      <c r="R201" s="52" t="s">
        <v>438</v>
      </c>
      <c r="S201" s="55" t="s">
        <v>438</v>
      </c>
      <c r="T201" s="56" t="s">
        <v>438</v>
      </c>
      <c r="U201" s="50" t="s">
        <v>438</v>
      </c>
      <c r="V201" s="51" t="s">
        <v>438</v>
      </c>
      <c r="W201" s="52" t="s">
        <v>438</v>
      </c>
      <c r="X201" s="52" t="s">
        <v>438</v>
      </c>
      <c r="Y201" s="55" t="s">
        <v>438</v>
      </c>
      <c r="Z201" s="56" t="s">
        <v>438</v>
      </c>
      <c r="AA201" s="50" t="s">
        <v>438</v>
      </c>
      <c r="AB201" s="51" t="s">
        <v>438</v>
      </c>
      <c r="AC201" s="52" t="s">
        <v>438</v>
      </c>
      <c r="AD201" s="52" t="s">
        <v>438</v>
      </c>
      <c r="AE201" s="55" t="s">
        <v>438</v>
      </c>
      <c r="AF201" s="56" t="s">
        <v>438</v>
      </c>
    </row>
    <row r="202" spans="1:32" s="30" customFormat="1" ht="15.75" hidden="1" outlineLevel="1" x14ac:dyDescent="0.3">
      <c r="A202" s="30">
        <f t="shared" si="10"/>
        <v>100</v>
      </c>
      <c r="C202" s="50" t="s">
        <v>905</v>
      </c>
      <c r="D202" s="51">
        <v>7.25</v>
      </c>
      <c r="E202" s="52">
        <v>7.65</v>
      </c>
      <c r="F202" s="52">
        <v>15.42</v>
      </c>
      <c r="G202" s="55">
        <v>-0.4076797385620915</v>
      </c>
      <c r="H202" s="56">
        <v>-0.13587604290822408</v>
      </c>
      <c r="I202" s="50" t="s">
        <v>438</v>
      </c>
      <c r="J202" s="51" t="s">
        <v>438</v>
      </c>
      <c r="K202" s="52" t="s">
        <v>438</v>
      </c>
      <c r="L202" s="52" t="s">
        <v>438</v>
      </c>
      <c r="M202" s="55" t="s">
        <v>438</v>
      </c>
      <c r="N202" s="56" t="s">
        <v>438</v>
      </c>
      <c r="O202" s="50" t="s">
        <v>438</v>
      </c>
      <c r="P202" s="51" t="s">
        <v>438</v>
      </c>
      <c r="Q202" s="52" t="s">
        <v>438</v>
      </c>
      <c r="R202" s="52" t="s">
        <v>438</v>
      </c>
      <c r="S202" s="55" t="s">
        <v>438</v>
      </c>
      <c r="T202" s="56" t="s">
        <v>438</v>
      </c>
      <c r="U202" s="50" t="s">
        <v>438</v>
      </c>
      <c r="V202" s="51" t="s">
        <v>438</v>
      </c>
      <c r="W202" s="52" t="s">
        <v>438</v>
      </c>
      <c r="X202" s="52" t="s">
        <v>438</v>
      </c>
      <c r="Y202" s="55" t="s">
        <v>438</v>
      </c>
      <c r="Z202" s="56" t="s">
        <v>438</v>
      </c>
      <c r="AA202" s="50" t="s">
        <v>438</v>
      </c>
      <c r="AB202" s="51" t="s">
        <v>438</v>
      </c>
      <c r="AC202" s="52" t="s">
        <v>438</v>
      </c>
      <c r="AD202" s="52" t="s">
        <v>438</v>
      </c>
      <c r="AE202" s="55" t="s">
        <v>438</v>
      </c>
      <c r="AF202" s="56" t="s">
        <v>438</v>
      </c>
    </row>
    <row r="203" spans="1:32" s="30" customFormat="1" ht="15.75" hidden="1" outlineLevel="1" x14ac:dyDescent="0.3">
      <c r="A203" s="30">
        <f t="shared" si="10"/>
        <v>101</v>
      </c>
      <c r="C203" s="50" t="s">
        <v>906</v>
      </c>
      <c r="D203" s="51">
        <v>10.63</v>
      </c>
      <c r="E203" s="52" t="s">
        <v>438</v>
      </c>
      <c r="F203" s="52" t="s">
        <v>438</v>
      </c>
      <c r="G203" s="55" t="s">
        <v>127</v>
      </c>
      <c r="H203" s="56">
        <v>2.4180064308681675</v>
      </c>
      <c r="I203" s="50" t="s">
        <v>438</v>
      </c>
      <c r="J203" s="51" t="s">
        <v>438</v>
      </c>
      <c r="K203" s="52" t="s">
        <v>438</v>
      </c>
      <c r="L203" s="52" t="s">
        <v>438</v>
      </c>
      <c r="M203" s="55" t="s">
        <v>438</v>
      </c>
      <c r="N203" s="56" t="s">
        <v>438</v>
      </c>
      <c r="O203" s="50" t="s">
        <v>438</v>
      </c>
      <c r="P203" s="51" t="s">
        <v>438</v>
      </c>
      <c r="Q203" s="52" t="s">
        <v>438</v>
      </c>
      <c r="R203" s="52" t="s">
        <v>438</v>
      </c>
      <c r="S203" s="55" t="s">
        <v>438</v>
      </c>
      <c r="T203" s="56" t="s">
        <v>438</v>
      </c>
      <c r="U203" s="50" t="s">
        <v>438</v>
      </c>
      <c r="V203" s="51" t="s">
        <v>438</v>
      </c>
      <c r="W203" s="52" t="s">
        <v>438</v>
      </c>
      <c r="X203" s="52" t="s">
        <v>438</v>
      </c>
      <c r="Y203" s="55" t="s">
        <v>438</v>
      </c>
      <c r="Z203" s="56" t="s">
        <v>438</v>
      </c>
      <c r="AA203" s="50" t="s">
        <v>438</v>
      </c>
      <c r="AB203" s="51" t="s">
        <v>438</v>
      </c>
      <c r="AC203" s="52" t="s">
        <v>438</v>
      </c>
      <c r="AD203" s="52" t="s">
        <v>438</v>
      </c>
      <c r="AE203" s="55" t="s">
        <v>438</v>
      </c>
      <c r="AF203" s="56" t="s">
        <v>438</v>
      </c>
    </row>
    <row r="204" spans="1:32" s="30" customFormat="1" ht="15.75" hidden="1" outlineLevel="1" x14ac:dyDescent="0.3">
      <c r="A204" s="30">
        <f t="shared" si="10"/>
        <v>102</v>
      </c>
      <c r="C204" s="50" t="s">
        <v>907</v>
      </c>
      <c r="D204" s="51">
        <v>6.44</v>
      </c>
      <c r="E204" s="52" t="s">
        <v>438</v>
      </c>
      <c r="F204" s="52" t="s">
        <v>438</v>
      </c>
      <c r="G204" s="55">
        <v>-0.4827309236947791</v>
      </c>
      <c r="H204" s="56">
        <v>-0.64789502460360848</v>
      </c>
      <c r="I204" s="50" t="s">
        <v>438</v>
      </c>
      <c r="J204" s="51" t="s">
        <v>438</v>
      </c>
      <c r="K204" s="52" t="s">
        <v>438</v>
      </c>
      <c r="L204" s="52" t="s">
        <v>438</v>
      </c>
      <c r="M204" s="55" t="s">
        <v>438</v>
      </c>
      <c r="N204" s="56" t="s">
        <v>438</v>
      </c>
      <c r="O204" s="50" t="s">
        <v>438</v>
      </c>
      <c r="P204" s="51" t="s">
        <v>438</v>
      </c>
      <c r="Q204" s="52" t="s">
        <v>438</v>
      </c>
      <c r="R204" s="52" t="s">
        <v>438</v>
      </c>
      <c r="S204" s="55" t="s">
        <v>438</v>
      </c>
      <c r="T204" s="56" t="s">
        <v>438</v>
      </c>
      <c r="U204" s="50" t="s">
        <v>438</v>
      </c>
      <c r="V204" s="51" t="s">
        <v>438</v>
      </c>
      <c r="W204" s="52" t="s">
        <v>438</v>
      </c>
      <c r="X204" s="52" t="s">
        <v>438</v>
      </c>
      <c r="Y204" s="55" t="s">
        <v>438</v>
      </c>
      <c r="Z204" s="56" t="s">
        <v>438</v>
      </c>
      <c r="AA204" s="50" t="s">
        <v>438</v>
      </c>
      <c r="AB204" s="51" t="s">
        <v>438</v>
      </c>
      <c r="AC204" s="52" t="s">
        <v>438</v>
      </c>
      <c r="AD204" s="52" t="s">
        <v>438</v>
      </c>
      <c r="AE204" s="55" t="s">
        <v>438</v>
      </c>
      <c r="AF204" s="56" t="s">
        <v>438</v>
      </c>
    </row>
    <row r="205" spans="1:32" s="30" customFormat="1" ht="15.75" hidden="1" outlineLevel="1" x14ac:dyDescent="0.3">
      <c r="A205" s="30">
        <f t="shared" si="10"/>
        <v>103</v>
      </c>
      <c r="C205" s="50" t="s">
        <v>908</v>
      </c>
      <c r="D205" s="51">
        <v>13.97</v>
      </c>
      <c r="E205" s="52" t="s">
        <v>438</v>
      </c>
      <c r="F205" s="52" t="s">
        <v>438</v>
      </c>
      <c r="G205" s="55">
        <v>-0.58060642449714805</v>
      </c>
      <c r="H205" s="56">
        <v>-0.30462916874066692</v>
      </c>
      <c r="I205" s="50" t="s">
        <v>438</v>
      </c>
      <c r="J205" s="51" t="s">
        <v>438</v>
      </c>
      <c r="K205" s="52" t="s">
        <v>438</v>
      </c>
      <c r="L205" s="52" t="s">
        <v>438</v>
      </c>
      <c r="M205" s="55" t="s">
        <v>438</v>
      </c>
      <c r="N205" s="56" t="s">
        <v>438</v>
      </c>
      <c r="O205" s="50" t="s">
        <v>438</v>
      </c>
      <c r="P205" s="51" t="s">
        <v>438</v>
      </c>
      <c r="Q205" s="52" t="s">
        <v>438</v>
      </c>
      <c r="R205" s="52" t="s">
        <v>438</v>
      </c>
      <c r="S205" s="55" t="s">
        <v>438</v>
      </c>
      <c r="T205" s="56" t="s">
        <v>438</v>
      </c>
      <c r="U205" s="50" t="s">
        <v>438</v>
      </c>
      <c r="V205" s="51" t="s">
        <v>438</v>
      </c>
      <c r="W205" s="52" t="s">
        <v>438</v>
      </c>
      <c r="X205" s="52" t="s">
        <v>438</v>
      </c>
      <c r="Y205" s="55" t="s">
        <v>438</v>
      </c>
      <c r="Z205" s="56" t="s">
        <v>438</v>
      </c>
      <c r="AA205" s="50" t="s">
        <v>438</v>
      </c>
      <c r="AB205" s="51" t="s">
        <v>438</v>
      </c>
      <c r="AC205" s="52" t="s">
        <v>438</v>
      </c>
      <c r="AD205" s="52" t="s">
        <v>438</v>
      </c>
      <c r="AE205" s="55" t="s">
        <v>438</v>
      </c>
      <c r="AF205" s="56" t="s">
        <v>438</v>
      </c>
    </row>
    <row r="206" spans="1:32" s="30" customFormat="1" ht="15.75" hidden="1" outlineLevel="1" x14ac:dyDescent="0.3">
      <c r="A206" s="30">
        <f t="shared" si="10"/>
        <v>104</v>
      </c>
      <c r="C206" s="50" t="s">
        <v>909</v>
      </c>
      <c r="D206" s="51">
        <v>3.43</v>
      </c>
      <c r="E206" s="52">
        <v>3.42</v>
      </c>
      <c r="F206" s="52">
        <v>17.97</v>
      </c>
      <c r="G206" s="55">
        <v>0.68137254901960786</v>
      </c>
      <c r="H206" s="56" t="s">
        <v>127</v>
      </c>
      <c r="I206" s="50" t="s">
        <v>438</v>
      </c>
      <c r="J206" s="51" t="s">
        <v>438</v>
      </c>
      <c r="K206" s="52" t="s">
        <v>438</v>
      </c>
      <c r="L206" s="52" t="s">
        <v>438</v>
      </c>
      <c r="M206" s="55" t="s">
        <v>438</v>
      </c>
      <c r="N206" s="56" t="s">
        <v>438</v>
      </c>
      <c r="O206" s="50" t="s">
        <v>438</v>
      </c>
      <c r="P206" s="51" t="s">
        <v>438</v>
      </c>
      <c r="Q206" s="52" t="s">
        <v>438</v>
      </c>
      <c r="R206" s="52" t="s">
        <v>438</v>
      </c>
      <c r="S206" s="55" t="s">
        <v>438</v>
      </c>
      <c r="T206" s="56" t="s">
        <v>438</v>
      </c>
      <c r="U206" s="50" t="s">
        <v>438</v>
      </c>
      <c r="V206" s="51" t="s">
        <v>438</v>
      </c>
      <c r="W206" s="52" t="s">
        <v>438</v>
      </c>
      <c r="X206" s="52" t="s">
        <v>438</v>
      </c>
      <c r="Y206" s="55" t="s">
        <v>438</v>
      </c>
      <c r="Z206" s="56" t="s">
        <v>438</v>
      </c>
      <c r="AA206" s="50" t="s">
        <v>438</v>
      </c>
      <c r="AB206" s="51" t="s">
        <v>438</v>
      </c>
      <c r="AC206" s="52" t="s">
        <v>438</v>
      </c>
      <c r="AD206" s="52" t="s">
        <v>438</v>
      </c>
      <c r="AE206" s="55" t="s">
        <v>438</v>
      </c>
      <c r="AF206" s="56" t="s">
        <v>438</v>
      </c>
    </row>
    <row r="207" spans="1:32" s="30" customFormat="1" ht="15.75" hidden="1" outlineLevel="1" x14ac:dyDescent="0.3">
      <c r="A207" s="30">
        <f t="shared" si="10"/>
        <v>105</v>
      </c>
      <c r="C207" s="50" t="s">
        <v>327</v>
      </c>
      <c r="D207" s="51">
        <v>-0.22</v>
      </c>
      <c r="E207" s="52" t="s">
        <v>438</v>
      </c>
      <c r="F207" s="52" t="s">
        <v>438</v>
      </c>
      <c r="G207" s="55" t="s">
        <v>106</v>
      </c>
      <c r="H207" s="56" t="s">
        <v>106</v>
      </c>
      <c r="I207" s="50" t="s">
        <v>438</v>
      </c>
      <c r="J207" s="51" t="s">
        <v>438</v>
      </c>
      <c r="K207" s="52" t="s">
        <v>438</v>
      </c>
      <c r="L207" s="52" t="s">
        <v>438</v>
      </c>
      <c r="M207" s="55" t="s">
        <v>438</v>
      </c>
      <c r="N207" s="56" t="s">
        <v>438</v>
      </c>
      <c r="O207" s="50" t="s">
        <v>438</v>
      </c>
      <c r="P207" s="51" t="s">
        <v>438</v>
      </c>
      <c r="Q207" s="52" t="s">
        <v>438</v>
      </c>
      <c r="R207" s="52" t="s">
        <v>438</v>
      </c>
      <c r="S207" s="55" t="s">
        <v>438</v>
      </c>
      <c r="T207" s="56" t="s">
        <v>438</v>
      </c>
      <c r="U207" s="50" t="s">
        <v>438</v>
      </c>
      <c r="V207" s="51" t="s">
        <v>438</v>
      </c>
      <c r="W207" s="52" t="s">
        <v>438</v>
      </c>
      <c r="X207" s="52" t="s">
        <v>438</v>
      </c>
      <c r="Y207" s="55" t="s">
        <v>438</v>
      </c>
      <c r="Z207" s="56" t="s">
        <v>438</v>
      </c>
      <c r="AA207" s="50" t="s">
        <v>438</v>
      </c>
      <c r="AB207" s="51" t="s">
        <v>438</v>
      </c>
      <c r="AC207" s="52" t="s">
        <v>438</v>
      </c>
      <c r="AD207" s="52" t="s">
        <v>438</v>
      </c>
      <c r="AE207" s="55" t="s">
        <v>438</v>
      </c>
      <c r="AF207" s="56" t="s">
        <v>438</v>
      </c>
    </row>
    <row r="208" spans="1:32" s="30" customFormat="1" ht="15.75" hidden="1" outlineLevel="1" x14ac:dyDescent="0.3">
      <c r="A208" s="30">
        <f t="shared" si="10"/>
        <v>106</v>
      </c>
      <c r="C208" s="50" t="s">
        <v>910</v>
      </c>
      <c r="D208" s="51">
        <v>2.2000000000000002</v>
      </c>
      <c r="E208" s="52">
        <v>7.3</v>
      </c>
      <c r="F208" s="52" t="s">
        <v>438</v>
      </c>
      <c r="G208" s="55">
        <v>-0.98589381892793027</v>
      </c>
      <c r="H208" s="56">
        <v>-0.93002544529262088</v>
      </c>
      <c r="I208" s="50" t="s">
        <v>438</v>
      </c>
      <c r="J208" s="51" t="s">
        <v>438</v>
      </c>
      <c r="K208" s="52" t="s">
        <v>438</v>
      </c>
      <c r="L208" s="52" t="s">
        <v>438</v>
      </c>
      <c r="M208" s="55" t="s">
        <v>438</v>
      </c>
      <c r="N208" s="56" t="s">
        <v>438</v>
      </c>
      <c r="O208" s="50" t="s">
        <v>438</v>
      </c>
      <c r="P208" s="51" t="s">
        <v>438</v>
      </c>
      <c r="Q208" s="52" t="s">
        <v>438</v>
      </c>
      <c r="R208" s="52" t="s">
        <v>438</v>
      </c>
      <c r="S208" s="55" t="s">
        <v>438</v>
      </c>
      <c r="T208" s="56" t="s">
        <v>438</v>
      </c>
      <c r="U208" s="50" t="s">
        <v>438</v>
      </c>
      <c r="V208" s="51" t="s">
        <v>438</v>
      </c>
      <c r="W208" s="52" t="s">
        <v>438</v>
      </c>
      <c r="X208" s="52" t="s">
        <v>438</v>
      </c>
      <c r="Y208" s="55" t="s">
        <v>438</v>
      </c>
      <c r="Z208" s="56" t="s">
        <v>438</v>
      </c>
      <c r="AA208" s="50" t="s">
        <v>438</v>
      </c>
      <c r="AB208" s="51" t="s">
        <v>438</v>
      </c>
      <c r="AC208" s="52" t="s">
        <v>438</v>
      </c>
      <c r="AD208" s="52" t="s">
        <v>438</v>
      </c>
      <c r="AE208" s="55" t="s">
        <v>438</v>
      </c>
      <c r="AF208" s="56" t="s">
        <v>438</v>
      </c>
    </row>
    <row r="209" spans="1:32" s="30" customFormat="1" ht="15.75" hidden="1" outlineLevel="1" x14ac:dyDescent="0.3">
      <c r="A209" s="30">
        <f t="shared" si="10"/>
        <v>107</v>
      </c>
      <c r="C209" s="50" t="s">
        <v>911</v>
      </c>
      <c r="D209" s="51">
        <v>11.02</v>
      </c>
      <c r="E209" s="52" t="s">
        <v>438</v>
      </c>
      <c r="F209" s="52" t="s">
        <v>438</v>
      </c>
      <c r="G209" s="55">
        <v>0.10976837865055389</v>
      </c>
      <c r="H209" s="56">
        <v>0.35881627620221956</v>
      </c>
      <c r="I209" s="50" t="s">
        <v>438</v>
      </c>
      <c r="J209" s="51" t="s">
        <v>438</v>
      </c>
      <c r="K209" s="52" t="s">
        <v>438</v>
      </c>
      <c r="L209" s="52" t="s">
        <v>438</v>
      </c>
      <c r="M209" s="55" t="s">
        <v>438</v>
      </c>
      <c r="N209" s="56" t="s">
        <v>438</v>
      </c>
      <c r="O209" s="50" t="s">
        <v>438</v>
      </c>
      <c r="P209" s="51" t="s">
        <v>438</v>
      </c>
      <c r="Q209" s="52" t="s">
        <v>438</v>
      </c>
      <c r="R209" s="52" t="s">
        <v>438</v>
      </c>
      <c r="S209" s="55" t="s">
        <v>438</v>
      </c>
      <c r="T209" s="56" t="s">
        <v>438</v>
      </c>
      <c r="U209" s="50" t="s">
        <v>438</v>
      </c>
      <c r="V209" s="51" t="s">
        <v>438</v>
      </c>
      <c r="W209" s="52" t="s">
        <v>438</v>
      </c>
      <c r="X209" s="52" t="s">
        <v>438</v>
      </c>
      <c r="Y209" s="55" t="s">
        <v>438</v>
      </c>
      <c r="Z209" s="56" t="s">
        <v>438</v>
      </c>
      <c r="AA209" s="50" t="s">
        <v>438</v>
      </c>
      <c r="AB209" s="51" t="s">
        <v>438</v>
      </c>
      <c r="AC209" s="52" t="s">
        <v>438</v>
      </c>
      <c r="AD209" s="52" t="s">
        <v>438</v>
      </c>
      <c r="AE209" s="55" t="s">
        <v>438</v>
      </c>
      <c r="AF209" s="56" t="s">
        <v>438</v>
      </c>
    </row>
    <row r="210" spans="1:32" s="30" customFormat="1" ht="15.75" hidden="1" outlineLevel="1" x14ac:dyDescent="0.3">
      <c r="A210" s="30">
        <f t="shared" si="10"/>
        <v>108</v>
      </c>
      <c r="C210" s="50" t="s">
        <v>333</v>
      </c>
      <c r="D210" s="51">
        <v>-1.42</v>
      </c>
      <c r="E210" s="52" t="s">
        <v>438</v>
      </c>
      <c r="F210" s="52" t="s">
        <v>438</v>
      </c>
      <c r="G210" s="55" t="s">
        <v>106</v>
      </c>
      <c r="H210" s="56" t="s">
        <v>106</v>
      </c>
      <c r="I210" s="50" t="s">
        <v>438</v>
      </c>
      <c r="J210" s="51" t="s">
        <v>438</v>
      </c>
      <c r="K210" s="52" t="s">
        <v>438</v>
      </c>
      <c r="L210" s="52" t="s">
        <v>438</v>
      </c>
      <c r="M210" s="55" t="s">
        <v>438</v>
      </c>
      <c r="N210" s="56" t="s">
        <v>438</v>
      </c>
      <c r="O210" s="50" t="s">
        <v>438</v>
      </c>
      <c r="P210" s="51" t="s">
        <v>438</v>
      </c>
      <c r="Q210" s="52" t="s">
        <v>438</v>
      </c>
      <c r="R210" s="52" t="s">
        <v>438</v>
      </c>
      <c r="S210" s="55" t="s">
        <v>438</v>
      </c>
      <c r="T210" s="56" t="s">
        <v>438</v>
      </c>
      <c r="U210" s="50" t="s">
        <v>438</v>
      </c>
      <c r="V210" s="51" t="s">
        <v>438</v>
      </c>
      <c r="W210" s="52" t="s">
        <v>438</v>
      </c>
      <c r="X210" s="52" t="s">
        <v>438</v>
      </c>
      <c r="Y210" s="55" t="s">
        <v>438</v>
      </c>
      <c r="Z210" s="56" t="s">
        <v>438</v>
      </c>
      <c r="AA210" s="50" t="s">
        <v>438</v>
      </c>
      <c r="AB210" s="51" t="s">
        <v>438</v>
      </c>
      <c r="AC210" s="52" t="s">
        <v>438</v>
      </c>
      <c r="AD210" s="52" t="s">
        <v>438</v>
      </c>
      <c r="AE210" s="55" t="s">
        <v>438</v>
      </c>
      <c r="AF210" s="56" t="s">
        <v>438</v>
      </c>
    </row>
    <row r="211" spans="1:32" s="30" customFormat="1" ht="15.75" hidden="1" outlineLevel="1" x14ac:dyDescent="0.3">
      <c r="A211" s="30">
        <f t="shared" si="10"/>
        <v>109</v>
      </c>
      <c r="C211" s="50" t="s">
        <v>912</v>
      </c>
      <c r="D211" s="51">
        <v>6.55</v>
      </c>
      <c r="E211" s="52" t="s">
        <v>438</v>
      </c>
      <c r="F211" s="52" t="s">
        <v>438</v>
      </c>
      <c r="G211" s="55">
        <v>-0.2794279427942794</v>
      </c>
      <c r="H211" s="56">
        <v>-2.5297619047619069E-2</v>
      </c>
      <c r="I211" s="50" t="s">
        <v>438</v>
      </c>
      <c r="J211" s="51" t="s">
        <v>438</v>
      </c>
      <c r="K211" s="52" t="s">
        <v>438</v>
      </c>
      <c r="L211" s="52" t="s">
        <v>438</v>
      </c>
      <c r="M211" s="55" t="s">
        <v>438</v>
      </c>
      <c r="N211" s="56" t="s">
        <v>438</v>
      </c>
      <c r="O211" s="50" t="s">
        <v>438</v>
      </c>
      <c r="P211" s="51" t="s">
        <v>438</v>
      </c>
      <c r="Q211" s="52" t="s">
        <v>438</v>
      </c>
      <c r="R211" s="52" t="s">
        <v>438</v>
      </c>
      <c r="S211" s="55" t="s">
        <v>438</v>
      </c>
      <c r="T211" s="56" t="s">
        <v>438</v>
      </c>
      <c r="U211" s="50" t="s">
        <v>438</v>
      </c>
      <c r="V211" s="51" t="s">
        <v>438</v>
      </c>
      <c r="W211" s="52" t="s">
        <v>438</v>
      </c>
      <c r="X211" s="52" t="s">
        <v>438</v>
      </c>
      <c r="Y211" s="55" t="s">
        <v>438</v>
      </c>
      <c r="Z211" s="56" t="s">
        <v>438</v>
      </c>
      <c r="AA211" s="50" t="s">
        <v>438</v>
      </c>
      <c r="AB211" s="51" t="s">
        <v>438</v>
      </c>
      <c r="AC211" s="52" t="s">
        <v>438</v>
      </c>
      <c r="AD211" s="52" t="s">
        <v>438</v>
      </c>
      <c r="AE211" s="55" t="s">
        <v>438</v>
      </c>
      <c r="AF211" s="56" t="s">
        <v>438</v>
      </c>
    </row>
    <row r="212" spans="1:32" s="30" customFormat="1" ht="15.75" hidden="1" outlineLevel="1" x14ac:dyDescent="0.3">
      <c r="A212" s="30">
        <f t="shared" si="10"/>
        <v>110</v>
      </c>
      <c r="C212" s="50" t="s">
        <v>309</v>
      </c>
      <c r="D212" s="51">
        <v>-0.37</v>
      </c>
      <c r="E212" s="52" t="s">
        <v>438</v>
      </c>
      <c r="F212" s="52" t="s">
        <v>438</v>
      </c>
      <c r="G212" s="55" t="s">
        <v>106</v>
      </c>
      <c r="H212" s="56" t="s">
        <v>87</v>
      </c>
      <c r="I212" s="50" t="s">
        <v>438</v>
      </c>
      <c r="J212" s="51" t="s">
        <v>438</v>
      </c>
      <c r="K212" s="52" t="s">
        <v>438</v>
      </c>
      <c r="L212" s="52" t="s">
        <v>438</v>
      </c>
      <c r="M212" s="55" t="s">
        <v>438</v>
      </c>
      <c r="N212" s="56" t="s">
        <v>438</v>
      </c>
      <c r="O212" s="50" t="s">
        <v>438</v>
      </c>
      <c r="P212" s="51" t="s">
        <v>438</v>
      </c>
      <c r="Q212" s="52" t="s">
        <v>438</v>
      </c>
      <c r="R212" s="52" t="s">
        <v>438</v>
      </c>
      <c r="S212" s="55" t="s">
        <v>438</v>
      </c>
      <c r="T212" s="56" t="s">
        <v>438</v>
      </c>
      <c r="U212" s="50" t="s">
        <v>438</v>
      </c>
      <c r="V212" s="51" t="s">
        <v>438</v>
      </c>
      <c r="W212" s="52" t="s">
        <v>438</v>
      </c>
      <c r="X212" s="52" t="s">
        <v>438</v>
      </c>
      <c r="Y212" s="55" t="s">
        <v>438</v>
      </c>
      <c r="Z212" s="56" t="s">
        <v>438</v>
      </c>
      <c r="AA212" s="50" t="s">
        <v>438</v>
      </c>
      <c r="AB212" s="51" t="s">
        <v>438</v>
      </c>
      <c r="AC212" s="52" t="s">
        <v>438</v>
      </c>
      <c r="AD212" s="52" t="s">
        <v>438</v>
      </c>
      <c r="AE212" s="55" t="s">
        <v>438</v>
      </c>
      <c r="AF212" s="56" t="s">
        <v>438</v>
      </c>
    </row>
    <row r="213" spans="1:32" s="30" customFormat="1" ht="15.75" hidden="1" outlineLevel="1" x14ac:dyDescent="0.3">
      <c r="A213" s="30">
        <f t="shared" si="10"/>
        <v>111</v>
      </c>
      <c r="C213" s="50" t="s">
        <v>913</v>
      </c>
      <c r="D213" s="51">
        <v>16.75</v>
      </c>
      <c r="E213" s="52">
        <v>14.5</v>
      </c>
      <c r="F213" s="52" t="s">
        <v>438</v>
      </c>
      <c r="G213" s="55">
        <v>0.29443585780525505</v>
      </c>
      <c r="H213" s="56" t="s">
        <v>127</v>
      </c>
      <c r="I213" s="50" t="s">
        <v>438</v>
      </c>
      <c r="J213" s="51" t="s">
        <v>438</v>
      </c>
      <c r="K213" s="52" t="s">
        <v>438</v>
      </c>
      <c r="L213" s="52" t="s">
        <v>438</v>
      </c>
      <c r="M213" s="55" t="s">
        <v>438</v>
      </c>
      <c r="N213" s="56" t="s">
        <v>438</v>
      </c>
      <c r="O213" s="50" t="s">
        <v>438</v>
      </c>
      <c r="P213" s="51" t="s">
        <v>438</v>
      </c>
      <c r="Q213" s="52" t="s">
        <v>438</v>
      </c>
      <c r="R213" s="52" t="s">
        <v>438</v>
      </c>
      <c r="S213" s="55" t="s">
        <v>438</v>
      </c>
      <c r="T213" s="56" t="s">
        <v>438</v>
      </c>
      <c r="U213" s="50" t="s">
        <v>438</v>
      </c>
      <c r="V213" s="51" t="s">
        <v>438</v>
      </c>
      <c r="W213" s="52" t="s">
        <v>438</v>
      </c>
      <c r="X213" s="52" t="s">
        <v>438</v>
      </c>
      <c r="Y213" s="55" t="s">
        <v>438</v>
      </c>
      <c r="Z213" s="56" t="s">
        <v>438</v>
      </c>
      <c r="AA213" s="50" t="s">
        <v>438</v>
      </c>
      <c r="AB213" s="51" t="s">
        <v>438</v>
      </c>
      <c r="AC213" s="52" t="s">
        <v>438</v>
      </c>
      <c r="AD213" s="52" t="s">
        <v>438</v>
      </c>
      <c r="AE213" s="55" t="s">
        <v>438</v>
      </c>
      <c r="AF213" s="56" t="s">
        <v>438</v>
      </c>
    </row>
    <row r="214" spans="1:32" s="30" customFormat="1" ht="15.75" hidden="1" outlineLevel="1" x14ac:dyDescent="0.3">
      <c r="A214" s="30">
        <f t="shared" si="10"/>
        <v>112</v>
      </c>
      <c r="C214" s="50" t="s">
        <v>419</v>
      </c>
      <c r="D214" s="51">
        <v>6.69</v>
      </c>
      <c r="E214" s="52">
        <v>6.33</v>
      </c>
      <c r="F214" s="52">
        <v>9.1999999999999993</v>
      </c>
      <c r="G214" s="55">
        <v>-7.4183976261127382E-3</v>
      </c>
      <c r="H214" s="56">
        <v>-0.12204724409448819</v>
      </c>
      <c r="I214" s="50" t="s">
        <v>438</v>
      </c>
      <c r="J214" s="51" t="s">
        <v>438</v>
      </c>
      <c r="K214" s="52" t="s">
        <v>438</v>
      </c>
      <c r="L214" s="52" t="s">
        <v>438</v>
      </c>
      <c r="M214" s="55" t="s">
        <v>438</v>
      </c>
      <c r="N214" s="56" t="s">
        <v>438</v>
      </c>
      <c r="O214" s="50" t="s">
        <v>438</v>
      </c>
      <c r="P214" s="51" t="s">
        <v>438</v>
      </c>
      <c r="Q214" s="52" t="s">
        <v>438</v>
      </c>
      <c r="R214" s="52" t="s">
        <v>438</v>
      </c>
      <c r="S214" s="55" t="s">
        <v>438</v>
      </c>
      <c r="T214" s="56" t="s">
        <v>438</v>
      </c>
      <c r="U214" s="50" t="s">
        <v>438</v>
      </c>
      <c r="V214" s="51" t="s">
        <v>438</v>
      </c>
      <c r="W214" s="52" t="s">
        <v>438</v>
      </c>
      <c r="X214" s="52" t="s">
        <v>438</v>
      </c>
      <c r="Y214" s="55" t="s">
        <v>438</v>
      </c>
      <c r="Z214" s="56" t="s">
        <v>438</v>
      </c>
      <c r="AA214" s="50" t="s">
        <v>438</v>
      </c>
      <c r="AB214" s="51" t="s">
        <v>438</v>
      </c>
      <c r="AC214" s="52" t="s">
        <v>438</v>
      </c>
      <c r="AD214" s="52" t="s">
        <v>438</v>
      </c>
      <c r="AE214" s="55" t="s">
        <v>438</v>
      </c>
      <c r="AF214" s="56" t="s">
        <v>438</v>
      </c>
    </row>
    <row r="215" spans="1:32" s="30" customFormat="1" ht="15.75" hidden="1" outlineLevel="1" x14ac:dyDescent="0.3">
      <c r="A215" s="30">
        <f t="shared" si="10"/>
        <v>113</v>
      </c>
      <c r="C215" s="50" t="s">
        <v>914</v>
      </c>
      <c r="D215" s="51">
        <v>9.85</v>
      </c>
      <c r="E215" s="52">
        <v>13.65</v>
      </c>
      <c r="F215" s="52">
        <v>14.6</v>
      </c>
      <c r="G215" s="55">
        <v>-0.14347826086956528</v>
      </c>
      <c r="H215" s="56">
        <v>-9.8810612991765745E-2</v>
      </c>
      <c r="I215" s="50" t="s">
        <v>438</v>
      </c>
      <c r="J215" s="51" t="s">
        <v>438</v>
      </c>
      <c r="K215" s="52" t="s">
        <v>438</v>
      </c>
      <c r="L215" s="52" t="s">
        <v>438</v>
      </c>
      <c r="M215" s="55" t="s">
        <v>438</v>
      </c>
      <c r="N215" s="56" t="s">
        <v>438</v>
      </c>
      <c r="O215" s="50" t="s">
        <v>438</v>
      </c>
      <c r="P215" s="51" t="s">
        <v>438</v>
      </c>
      <c r="Q215" s="52" t="s">
        <v>438</v>
      </c>
      <c r="R215" s="52" t="s">
        <v>438</v>
      </c>
      <c r="S215" s="55" t="s">
        <v>438</v>
      </c>
      <c r="T215" s="56" t="s">
        <v>438</v>
      </c>
      <c r="U215" s="50" t="s">
        <v>438</v>
      </c>
      <c r="V215" s="51" t="s">
        <v>438</v>
      </c>
      <c r="W215" s="52" t="s">
        <v>438</v>
      </c>
      <c r="X215" s="52" t="s">
        <v>438</v>
      </c>
      <c r="Y215" s="55" t="s">
        <v>438</v>
      </c>
      <c r="Z215" s="56" t="s">
        <v>438</v>
      </c>
      <c r="AA215" s="50" t="s">
        <v>438</v>
      </c>
      <c r="AB215" s="51" t="s">
        <v>438</v>
      </c>
      <c r="AC215" s="52" t="s">
        <v>438</v>
      </c>
      <c r="AD215" s="52" t="s">
        <v>438</v>
      </c>
      <c r="AE215" s="55" t="s">
        <v>438</v>
      </c>
      <c r="AF215" s="56" t="s">
        <v>438</v>
      </c>
    </row>
    <row r="216" spans="1:32" s="30" customFormat="1" ht="15.75" hidden="1" outlineLevel="1" x14ac:dyDescent="0.3">
      <c r="A216" s="30">
        <f t="shared" si="10"/>
        <v>114</v>
      </c>
      <c r="C216" s="50" t="s">
        <v>915</v>
      </c>
      <c r="D216" s="51">
        <v>7.16</v>
      </c>
      <c r="E216" s="52" t="s">
        <v>438</v>
      </c>
      <c r="F216" s="52" t="s">
        <v>438</v>
      </c>
      <c r="G216" s="55">
        <v>-0.33642261353104719</v>
      </c>
      <c r="H216" s="56">
        <v>0.3638095238095238</v>
      </c>
      <c r="I216" s="50" t="s">
        <v>438</v>
      </c>
      <c r="J216" s="51" t="s">
        <v>438</v>
      </c>
      <c r="K216" s="52" t="s">
        <v>438</v>
      </c>
      <c r="L216" s="52" t="s">
        <v>438</v>
      </c>
      <c r="M216" s="55" t="s">
        <v>438</v>
      </c>
      <c r="N216" s="56" t="s">
        <v>438</v>
      </c>
      <c r="O216" s="50" t="s">
        <v>438</v>
      </c>
      <c r="P216" s="51" t="s">
        <v>438</v>
      </c>
      <c r="Q216" s="52" t="s">
        <v>438</v>
      </c>
      <c r="R216" s="52" t="s">
        <v>438</v>
      </c>
      <c r="S216" s="55" t="s">
        <v>438</v>
      </c>
      <c r="T216" s="56" t="s">
        <v>438</v>
      </c>
      <c r="U216" s="50" t="s">
        <v>438</v>
      </c>
      <c r="V216" s="51" t="s">
        <v>438</v>
      </c>
      <c r="W216" s="52" t="s">
        <v>438</v>
      </c>
      <c r="X216" s="52" t="s">
        <v>438</v>
      </c>
      <c r="Y216" s="55" t="s">
        <v>438</v>
      </c>
      <c r="Z216" s="56" t="s">
        <v>438</v>
      </c>
      <c r="AA216" s="50" t="s">
        <v>438</v>
      </c>
      <c r="AB216" s="51" t="s">
        <v>438</v>
      </c>
      <c r="AC216" s="52" t="s">
        <v>438</v>
      </c>
      <c r="AD216" s="52" t="s">
        <v>438</v>
      </c>
      <c r="AE216" s="55" t="s">
        <v>438</v>
      </c>
      <c r="AF216" s="56" t="s">
        <v>438</v>
      </c>
    </row>
    <row r="217" spans="1:32" s="30" customFormat="1" ht="15.75" hidden="1" outlineLevel="1" x14ac:dyDescent="0.3">
      <c r="A217" s="30">
        <f t="shared" si="10"/>
        <v>115</v>
      </c>
      <c r="C217" s="50" t="s">
        <v>409</v>
      </c>
      <c r="D217" s="51">
        <v>11.3</v>
      </c>
      <c r="E217" s="52">
        <v>10.5</v>
      </c>
      <c r="F217" s="52">
        <v>12</v>
      </c>
      <c r="G217" s="55" t="s">
        <v>127</v>
      </c>
      <c r="H217" s="56">
        <v>0.37973137973137994</v>
      </c>
      <c r="I217" s="50" t="s">
        <v>438</v>
      </c>
      <c r="J217" s="51" t="s">
        <v>438</v>
      </c>
      <c r="K217" s="52" t="s">
        <v>438</v>
      </c>
      <c r="L217" s="52" t="s">
        <v>438</v>
      </c>
      <c r="M217" s="55" t="s">
        <v>438</v>
      </c>
      <c r="N217" s="56" t="s">
        <v>438</v>
      </c>
      <c r="O217" s="50" t="s">
        <v>438</v>
      </c>
      <c r="P217" s="51" t="s">
        <v>438</v>
      </c>
      <c r="Q217" s="52" t="s">
        <v>438</v>
      </c>
      <c r="R217" s="52" t="s">
        <v>438</v>
      </c>
      <c r="S217" s="55" t="s">
        <v>438</v>
      </c>
      <c r="T217" s="56" t="s">
        <v>438</v>
      </c>
      <c r="U217" s="50" t="s">
        <v>438</v>
      </c>
      <c r="V217" s="51" t="s">
        <v>438</v>
      </c>
      <c r="W217" s="52" t="s">
        <v>438</v>
      </c>
      <c r="X217" s="52" t="s">
        <v>438</v>
      </c>
      <c r="Y217" s="55" t="s">
        <v>438</v>
      </c>
      <c r="Z217" s="56" t="s">
        <v>438</v>
      </c>
      <c r="AA217" s="50" t="s">
        <v>438</v>
      </c>
      <c r="AB217" s="51" t="s">
        <v>438</v>
      </c>
      <c r="AC217" s="52" t="s">
        <v>438</v>
      </c>
      <c r="AD217" s="52" t="s">
        <v>438</v>
      </c>
      <c r="AE217" s="55" t="s">
        <v>438</v>
      </c>
      <c r="AF217" s="56" t="s">
        <v>438</v>
      </c>
    </row>
    <row r="218" spans="1:32" s="30" customFormat="1" ht="15.75" hidden="1" outlineLevel="1" x14ac:dyDescent="0.3">
      <c r="A218" s="30">
        <f t="shared" si="10"/>
        <v>116</v>
      </c>
      <c r="C218" s="50" t="s">
        <v>916</v>
      </c>
      <c r="D218" s="51">
        <v>9.27</v>
      </c>
      <c r="E218" s="52" t="s">
        <v>438</v>
      </c>
      <c r="F218" s="52" t="s">
        <v>438</v>
      </c>
      <c r="G218" s="55">
        <v>-0.12049335863377608</v>
      </c>
      <c r="H218" s="56">
        <v>-0.32826086956521749</v>
      </c>
      <c r="I218" s="50" t="s">
        <v>438</v>
      </c>
      <c r="J218" s="51" t="s">
        <v>438</v>
      </c>
      <c r="K218" s="52" t="s">
        <v>438</v>
      </c>
      <c r="L218" s="52" t="s">
        <v>438</v>
      </c>
      <c r="M218" s="55" t="s">
        <v>438</v>
      </c>
      <c r="N218" s="56" t="s">
        <v>438</v>
      </c>
      <c r="O218" s="50" t="s">
        <v>438</v>
      </c>
      <c r="P218" s="51" t="s">
        <v>438</v>
      </c>
      <c r="Q218" s="52" t="s">
        <v>438</v>
      </c>
      <c r="R218" s="52" t="s">
        <v>438</v>
      </c>
      <c r="S218" s="55" t="s">
        <v>438</v>
      </c>
      <c r="T218" s="56" t="s">
        <v>438</v>
      </c>
      <c r="U218" s="50" t="s">
        <v>438</v>
      </c>
      <c r="V218" s="51" t="s">
        <v>438</v>
      </c>
      <c r="W218" s="52" t="s">
        <v>438</v>
      </c>
      <c r="X218" s="52" t="s">
        <v>438</v>
      </c>
      <c r="Y218" s="55" t="s">
        <v>438</v>
      </c>
      <c r="Z218" s="56" t="s">
        <v>438</v>
      </c>
      <c r="AA218" s="50" t="s">
        <v>438</v>
      </c>
      <c r="AB218" s="51" t="s">
        <v>438</v>
      </c>
      <c r="AC218" s="52" t="s">
        <v>438</v>
      </c>
      <c r="AD218" s="52" t="s">
        <v>438</v>
      </c>
      <c r="AE218" s="55" t="s">
        <v>438</v>
      </c>
      <c r="AF218" s="56" t="s">
        <v>438</v>
      </c>
    </row>
    <row r="219" spans="1:32" s="30" customFormat="1" ht="15.75" hidden="1" outlineLevel="1" x14ac:dyDescent="0.3">
      <c r="A219" s="30">
        <f t="shared" si="10"/>
        <v>117</v>
      </c>
      <c r="C219" s="50" t="s">
        <v>917</v>
      </c>
      <c r="D219" s="51">
        <v>3.78</v>
      </c>
      <c r="E219" s="52">
        <v>5.23</v>
      </c>
      <c r="F219" s="52">
        <v>4.66</v>
      </c>
      <c r="G219" s="55">
        <v>-0.33333333333333337</v>
      </c>
      <c r="H219" s="56">
        <v>-0.54070473876063185</v>
      </c>
      <c r="I219" s="50" t="s">
        <v>438</v>
      </c>
      <c r="J219" s="51" t="s">
        <v>438</v>
      </c>
      <c r="K219" s="52" t="s">
        <v>438</v>
      </c>
      <c r="L219" s="52" t="s">
        <v>438</v>
      </c>
      <c r="M219" s="55" t="s">
        <v>438</v>
      </c>
      <c r="N219" s="56" t="s">
        <v>438</v>
      </c>
      <c r="O219" s="50" t="s">
        <v>438</v>
      </c>
      <c r="P219" s="51" t="s">
        <v>438</v>
      </c>
      <c r="Q219" s="52" t="s">
        <v>438</v>
      </c>
      <c r="R219" s="52" t="s">
        <v>438</v>
      </c>
      <c r="S219" s="55" t="s">
        <v>438</v>
      </c>
      <c r="T219" s="56" t="s">
        <v>438</v>
      </c>
      <c r="U219" s="50" t="s">
        <v>438</v>
      </c>
      <c r="V219" s="51" t="s">
        <v>438</v>
      </c>
      <c r="W219" s="52" t="s">
        <v>438</v>
      </c>
      <c r="X219" s="52" t="s">
        <v>438</v>
      </c>
      <c r="Y219" s="55" t="s">
        <v>438</v>
      </c>
      <c r="Z219" s="56" t="s">
        <v>438</v>
      </c>
      <c r="AA219" s="50" t="s">
        <v>438</v>
      </c>
      <c r="AB219" s="51" t="s">
        <v>438</v>
      </c>
      <c r="AC219" s="52" t="s">
        <v>438</v>
      </c>
      <c r="AD219" s="52" t="s">
        <v>438</v>
      </c>
      <c r="AE219" s="55" t="s">
        <v>438</v>
      </c>
      <c r="AF219" s="56" t="s">
        <v>438</v>
      </c>
    </row>
    <row r="220" spans="1:32" s="30" customFormat="1" ht="15.75" hidden="1" outlineLevel="1" x14ac:dyDescent="0.3">
      <c r="A220" s="30">
        <f t="shared" si="10"/>
        <v>118</v>
      </c>
      <c r="C220" s="50" t="s">
        <v>339</v>
      </c>
      <c r="D220" s="51">
        <v>-15.14</v>
      </c>
      <c r="E220" s="52">
        <v>13.95</v>
      </c>
      <c r="F220" s="52">
        <v>25.8</v>
      </c>
      <c r="G220" s="55" t="s">
        <v>87</v>
      </c>
      <c r="H220" s="56" t="s">
        <v>87</v>
      </c>
      <c r="I220" s="50" t="s">
        <v>438</v>
      </c>
      <c r="J220" s="51" t="s">
        <v>438</v>
      </c>
      <c r="K220" s="52" t="s">
        <v>438</v>
      </c>
      <c r="L220" s="52" t="s">
        <v>438</v>
      </c>
      <c r="M220" s="55" t="s">
        <v>438</v>
      </c>
      <c r="N220" s="56" t="s">
        <v>438</v>
      </c>
      <c r="O220" s="50" t="s">
        <v>438</v>
      </c>
      <c r="P220" s="51" t="s">
        <v>438</v>
      </c>
      <c r="Q220" s="52" t="s">
        <v>438</v>
      </c>
      <c r="R220" s="52" t="s">
        <v>438</v>
      </c>
      <c r="S220" s="55" t="s">
        <v>438</v>
      </c>
      <c r="T220" s="56" t="s">
        <v>438</v>
      </c>
      <c r="U220" s="50" t="s">
        <v>438</v>
      </c>
      <c r="V220" s="51" t="s">
        <v>438</v>
      </c>
      <c r="W220" s="52" t="s">
        <v>438</v>
      </c>
      <c r="X220" s="52" t="s">
        <v>438</v>
      </c>
      <c r="Y220" s="55" t="s">
        <v>438</v>
      </c>
      <c r="Z220" s="56" t="s">
        <v>438</v>
      </c>
      <c r="AA220" s="50" t="s">
        <v>438</v>
      </c>
      <c r="AB220" s="51" t="s">
        <v>438</v>
      </c>
      <c r="AC220" s="52" t="s">
        <v>438</v>
      </c>
      <c r="AD220" s="52" t="s">
        <v>438</v>
      </c>
      <c r="AE220" s="55" t="s">
        <v>438</v>
      </c>
      <c r="AF220" s="56" t="s">
        <v>438</v>
      </c>
    </row>
    <row r="221" spans="1:32" s="30" customFormat="1" ht="15.75" hidden="1" outlineLevel="1" x14ac:dyDescent="0.3">
      <c r="A221" s="30">
        <f t="shared" si="10"/>
        <v>119</v>
      </c>
      <c r="C221" s="50" t="s">
        <v>918</v>
      </c>
      <c r="D221" s="51">
        <v>16.420000000000002</v>
      </c>
      <c r="E221" s="52" t="s">
        <v>438</v>
      </c>
      <c r="F221" s="52" t="s">
        <v>438</v>
      </c>
      <c r="G221" s="55" t="s">
        <v>127</v>
      </c>
      <c r="H221" s="56" t="s">
        <v>127</v>
      </c>
      <c r="I221" s="50" t="s">
        <v>438</v>
      </c>
      <c r="J221" s="51" t="s">
        <v>438</v>
      </c>
      <c r="K221" s="52" t="s">
        <v>438</v>
      </c>
      <c r="L221" s="52" t="s">
        <v>438</v>
      </c>
      <c r="M221" s="55" t="s">
        <v>438</v>
      </c>
      <c r="N221" s="56" t="s">
        <v>438</v>
      </c>
      <c r="O221" s="50" t="s">
        <v>438</v>
      </c>
      <c r="P221" s="51" t="s">
        <v>438</v>
      </c>
      <c r="Q221" s="52" t="s">
        <v>438</v>
      </c>
      <c r="R221" s="52" t="s">
        <v>438</v>
      </c>
      <c r="S221" s="55" t="s">
        <v>438</v>
      </c>
      <c r="T221" s="56" t="s">
        <v>438</v>
      </c>
      <c r="U221" s="50" t="s">
        <v>438</v>
      </c>
      <c r="V221" s="51" t="s">
        <v>438</v>
      </c>
      <c r="W221" s="52" t="s">
        <v>438</v>
      </c>
      <c r="X221" s="52" t="s">
        <v>438</v>
      </c>
      <c r="Y221" s="55" t="s">
        <v>438</v>
      </c>
      <c r="Z221" s="56" t="s">
        <v>438</v>
      </c>
      <c r="AA221" s="50" t="s">
        <v>438</v>
      </c>
      <c r="AB221" s="51" t="s">
        <v>438</v>
      </c>
      <c r="AC221" s="52" t="s">
        <v>438</v>
      </c>
      <c r="AD221" s="52" t="s">
        <v>438</v>
      </c>
      <c r="AE221" s="55" t="s">
        <v>438</v>
      </c>
      <c r="AF221" s="56" t="s">
        <v>438</v>
      </c>
    </row>
    <row r="222" spans="1:32" s="30" customFormat="1" ht="15.75" hidden="1" outlineLevel="1" x14ac:dyDescent="0.3">
      <c r="A222" s="30">
        <f t="shared" si="10"/>
        <v>120</v>
      </c>
      <c r="C222" s="50" t="s">
        <v>919</v>
      </c>
      <c r="D222" s="51">
        <v>7.99</v>
      </c>
      <c r="E222" s="52">
        <v>11.09</v>
      </c>
      <c r="F222" s="52">
        <v>10.23</v>
      </c>
      <c r="G222" s="55">
        <v>-0.2859696157283288</v>
      </c>
      <c r="H222" s="56">
        <v>-0.43613267466478478</v>
      </c>
      <c r="I222" s="50" t="s">
        <v>438</v>
      </c>
      <c r="J222" s="51" t="s">
        <v>438</v>
      </c>
      <c r="K222" s="52" t="s">
        <v>438</v>
      </c>
      <c r="L222" s="52" t="s">
        <v>438</v>
      </c>
      <c r="M222" s="55" t="s">
        <v>438</v>
      </c>
      <c r="N222" s="56" t="s">
        <v>438</v>
      </c>
      <c r="O222" s="50" t="s">
        <v>438</v>
      </c>
      <c r="P222" s="51" t="s">
        <v>438</v>
      </c>
      <c r="Q222" s="52" t="s">
        <v>438</v>
      </c>
      <c r="R222" s="52" t="s">
        <v>438</v>
      </c>
      <c r="S222" s="55" t="s">
        <v>438</v>
      </c>
      <c r="T222" s="56" t="s">
        <v>438</v>
      </c>
      <c r="U222" s="50" t="s">
        <v>438</v>
      </c>
      <c r="V222" s="51" t="s">
        <v>438</v>
      </c>
      <c r="W222" s="52" t="s">
        <v>438</v>
      </c>
      <c r="X222" s="52" t="s">
        <v>438</v>
      </c>
      <c r="Y222" s="55" t="s">
        <v>438</v>
      </c>
      <c r="Z222" s="56" t="s">
        <v>438</v>
      </c>
      <c r="AA222" s="50" t="s">
        <v>438</v>
      </c>
      <c r="AB222" s="51" t="s">
        <v>438</v>
      </c>
      <c r="AC222" s="52" t="s">
        <v>438</v>
      </c>
      <c r="AD222" s="52" t="s">
        <v>438</v>
      </c>
      <c r="AE222" s="55" t="s">
        <v>438</v>
      </c>
      <c r="AF222" s="56" t="s">
        <v>438</v>
      </c>
    </row>
    <row r="223" spans="1:32" s="30" customFormat="1" ht="15.75" hidden="1" outlineLevel="1" x14ac:dyDescent="0.3">
      <c r="A223" s="30">
        <f t="shared" si="10"/>
        <v>121</v>
      </c>
      <c r="C223" s="50" t="s">
        <v>237</v>
      </c>
      <c r="D223" s="51">
        <v>-30.15</v>
      </c>
      <c r="E223" s="52" t="s">
        <v>438</v>
      </c>
      <c r="F223" s="52" t="s">
        <v>438</v>
      </c>
      <c r="G223" s="55" t="s">
        <v>87</v>
      </c>
      <c r="H223" s="56" t="s">
        <v>106</v>
      </c>
      <c r="I223" s="50" t="s">
        <v>438</v>
      </c>
      <c r="J223" s="51" t="s">
        <v>438</v>
      </c>
      <c r="K223" s="52" t="s">
        <v>438</v>
      </c>
      <c r="L223" s="52" t="s">
        <v>438</v>
      </c>
      <c r="M223" s="55" t="s">
        <v>438</v>
      </c>
      <c r="N223" s="56" t="s">
        <v>438</v>
      </c>
      <c r="O223" s="50" t="s">
        <v>438</v>
      </c>
      <c r="P223" s="51" t="s">
        <v>438</v>
      </c>
      <c r="Q223" s="52" t="s">
        <v>438</v>
      </c>
      <c r="R223" s="52" t="s">
        <v>438</v>
      </c>
      <c r="S223" s="55" t="s">
        <v>438</v>
      </c>
      <c r="T223" s="56" t="s">
        <v>438</v>
      </c>
      <c r="U223" s="50" t="s">
        <v>438</v>
      </c>
      <c r="V223" s="51" t="s">
        <v>438</v>
      </c>
      <c r="W223" s="52" t="s">
        <v>438</v>
      </c>
      <c r="X223" s="52" t="s">
        <v>438</v>
      </c>
      <c r="Y223" s="55" t="s">
        <v>438</v>
      </c>
      <c r="Z223" s="56" t="s">
        <v>438</v>
      </c>
      <c r="AA223" s="50" t="s">
        <v>438</v>
      </c>
      <c r="AB223" s="51" t="s">
        <v>438</v>
      </c>
      <c r="AC223" s="52" t="s">
        <v>438</v>
      </c>
      <c r="AD223" s="52" t="s">
        <v>438</v>
      </c>
      <c r="AE223" s="55" t="s">
        <v>438</v>
      </c>
      <c r="AF223" s="56" t="s">
        <v>438</v>
      </c>
    </row>
    <row r="224" spans="1:32" s="30" customFormat="1" ht="15.75" hidden="1" outlineLevel="1" x14ac:dyDescent="0.3">
      <c r="A224" s="30">
        <f t="shared" si="10"/>
        <v>122</v>
      </c>
      <c r="C224" s="50" t="s">
        <v>375</v>
      </c>
      <c r="D224" s="51">
        <v>-2.68</v>
      </c>
      <c r="E224" s="52" t="s">
        <v>438</v>
      </c>
      <c r="F224" s="52" t="s">
        <v>438</v>
      </c>
      <c r="G224" s="55" t="s">
        <v>106</v>
      </c>
      <c r="H224" s="56" t="s">
        <v>106</v>
      </c>
      <c r="I224" s="50" t="s">
        <v>438</v>
      </c>
      <c r="J224" s="51" t="s">
        <v>438</v>
      </c>
      <c r="K224" s="52" t="s">
        <v>438</v>
      </c>
      <c r="L224" s="52" t="s">
        <v>438</v>
      </c>
      <c r="M224" s="55" t="s">
        <v>438</v>
      </c>
      <c r="N224" s="56" t="s">
        <v>438</v>
      </c>
      <c r="O224" s="50" t="s">
        <v>438</v>
      </c>
      <c r="P224" s="51" t="s">
        <v>438</v>
      </c>
      <c r="Q224" s="52" t="s">
        <v>438</v>
      </c>
      <c r="R224" s="52" t="s">
        <v>438</v>
      </c>
      <c r="S224" s="55" t="s">
        <v>438</v>
      </c>
      <c r="T224" s="56" t="s">
        <v>438</v>
      </c>
      <c r="U224" s="50" t="s">
        <v>438</v>
      </c>
      <c r="V224" s="51" t="s">
        <v>438</v>
      </c>
      <c r="W224" s="52" t="s">
        <v>438</v>
      </c>
      <c r="X224" s="52" t="s">
        <v>438</v>
      </c>
      <c r="Y224" s="55" t="s">
        <v>438</v>
      </c>
      <c r="Z224" s="56" t="s">
        <v>438</v>
      </c>
      <c r="AA224" s="50" t="s">
        <v>438</v>
      </c>
      <c r="AB224" s="51" t="s">
        <v>438</v>
      </c>
      <c r="AC224" s="52" t="s">
        <v>438</v>
      </c>
      <c r="AD224" s="52" t="s">
        <v>438</v>
      </c>
      <c r="AE224" s="55" t="s">
        <v>438</v>
      </c>
      <c r="AF224" s="56" t="s">
        <v>438</v>
      </c>
    </row>
    <row r="225" spans="1:32" s="30" customFormat="1" ht="15.75" hidden="1" outlineLevel="1" x14ac:dyDescent="0.3">
      <c r="A225" s="30">
        <f t="shared" si="10"/>
        <v>123</v>
      </c>
      <c r="C225" s="50" t="s">
        <v>920</v>
      </c>
      <c r="D225" s="51">
        <v>4.16</v>
      </c>
      <c r="E225" s="52">
        <v>8.4499999999999993</v>
      </c>
      <c r="F225" s="52">
        <v>7.7</v>
      </c>
      <c r="G225" s="55">
        <v>-7.1599045346062429E-3</v>
      </c>
      <c r="H225" s="56">
        <v>-8.7719298245613975E-2</v>
      </c>
      <c r="I225" s="50" t="s">
        <v>438</v>
      </c>
      <c r="J225" s="51" t="s">
        <v>438</v>
      </c>
      <c r="K225" s="52" t="s">
        <v>438</v>
      </c>
      <c r="L225" s="52" t="s">
        <v>438</v>
      </c>
      <c r="M225" s="55" t="s">
        <v>438</v>
      </c>
      <c r="N225" s="56" t="s">
        <v>438</v>
      </c>
      <c r="O225" s="50" t="s">
        <v>438</v>
      </c>
      <c r="P225" s="51" t="s">
        <v>438</v>
      </c>
      <c r="Q225" s="52" t="s">
        <v>438</v>
      </c>
      <c r="R225" s="52" t="s">
        <v>438</v>
      </c>
      <c r="S225" s="55" t="s">
        <v>438</v>
      </c>
      <c r="T225" s="56" t="s">
        <v>438</v>
      </c>
      <c r="U225" s="50" t="s">
        <v>438</v>
      </c>
      <c r="V225" s="51" t="s">
        <v>438</v>
      </c>
      <c r="W225" s="52" t="s">
        <v>438</v>
      </c>
      <c r="X225" s="52" t="s">
        <v>438</v>
      </c>
      <c r="Y225" s="55" t="s">
        <v>438</v>
      </c>
      <c r="Z225" s="56" t="s">
        <v>438</v>
      </c>
      <c r="AA225" s="50" t="s">
        <v>438</v>
      </c>
      <c r="AB225" s="51" t="s">
        <v>438</v>
      </c>
      <c r="AC225" s="52" t="s">
        <v>438</v>
      </c>
      <c r="AD225" s="52" t="s">
        <v>438</v>
      </c>
      <c r="AE225" s="55" t="s">
        <v>438</v>
      </c>
      <c r="AF225" s="56" t="s">
        <v>438</v>
      </c>
    </row>
    <row r="226" spans="1:32" s="30" customFormat="1" ht="15.75" hidden="1" outlineLevel="1" x14ac:dyDescent="0.3">
      <c r="A226" s="30">
        <f t="shared" si="10"/>
        <v>124</v>
      </c>
      <c r="C226" s="50" t="s">
        <v>921</v>
      </c>
      <c r="D226" s="51">
        <v>4.3099999999999996</v>
      </c>
      <c r="E226" s="52" t="s">
        <v>438</v>
      </c>
      <c r="F226" s="52" t="s">
        <v>438</v>
      </c>
      <c r="G226" s="55" t="s">
        <v>438</v>
      </c>
      <c r="H226" s="56" t="s">
        <v>438</v>
      </c>
      <c r="I226" s="50" t="s">
        <v>438</v>
      </c>
      <c r="J226" s="51" t="s">
        <v>438</v>
      </c>
      <c r="K226" s="52" t="s">
        <v>438</v>
      </c>
      <c r="L226" s="52" t="s">
        <v>438</v>
      </c>
      <c r="M226" s="55" t="s">
        <v>438</v>
      </c>
      <c r="N226" s="56" t="s">
        <v>438</v>
      </c>
      <c r="O226" s="50" t="s">
        <v>438</v>
      </c>
      <c r="P226" s="51" t="s">
        <v>438</v>
      </c>
      <c r="Q226" s="52" t="s">
        <v>438</v>
      </c>
      <c r="R226" s="52" t="s">
        <v>438</v>
      </c>
      <c r="S226" s="55" t="s">
        <v>438</v>
      </c>
      <c r="T226" s="56" t="s">
        <v>438</v>
      </c>
      <c r="U226" s="50" t="s">
        <v>438</v>
      </c>
      <c r="V226" s="51" t="s">
        <v>438</v>
      </c>
      <c r="W226" s="52" t="s">
        <v>438</v>
      </c>
      <c r="X226" s="52" t="s">
        <v>438</v>
      </c>
      <c r="Y226" s="55" t="s">
        <v>438</v>
      </c>
      <c r="Z226" s="56" t="s">
        <v>438</v>
      </c>
      <c r="AA226" s="50" t="s">
        <v>438</v>
      </c>
      <c r="AB226" s="51" t="s">
        <v>438</v>
      </c>
      <c r="AC226" s="52" t="s">
        <v>438</v>
      </c>
      <c r="AD226" s="52" t="s">
        <v>438</v>
      </c>
      <c r="AE226" s="55" t="s">
        <v>438</v>
      </c>
      <c r="AF226" s="56" t="s">
        <v>438</v>
      </c>
    </row>
    <row r="227" spans="1:32" s="30" customFormat="1" ht="15.75" hidden="1" outlineLevel="1" x14ac:dyDescent="0.3">
      <c r="A227" s="30">
        <f t="shared" si="10"/>
        <v>125</v>
      </c>
      <c r="C227" s="50" t="s">
        <v>922</v>
      </c>
      <c r="D227" s="51">
        <v>12.47</v>
      </c>
      <c r="E227" s="52">
        <v>14.8</v>
      </c>
      <c r="F227" s="52">
        <v>20.3</v>
      </c>
      <c r="G227" s="55">
        <v>-0.3295698924731183</v>
      </c>
      <c r="H227" s="56">
        <v>0.20599613152804652</v>
      </c>
      <c r="I227" s="50" t="s">
        <v>438</v>
      </c>
      <c r="J227" s="51" t="s">
        <v>438</v>
      </c>
      <c r="K227" s="52" t="s">
        <v>438</v>
      </c>
      <c r="L227" s="52" t="s">
        <v>438</v>
      </c>
      <c r="M227" s="55" t="s">
        <v>438</v>
      </c>
      <c r="N227" s="56" t="s">
        <v>438</v>
      </c>
      <c r="O227" s="50" t="s">
        <v>438</v>
      </c>
      <c r="P227" s="51" t="s">
        <v>438</v>
      </c>
      <c r="Q227" s="52" t="s">
        <v>438</v>
      </c>
      <c r="R227" s="52" t="s">
        <v>438</v>
      </c>
      <c r="S227" s="55" t="s">
        <v>438</v>
      </c>
      <c r="T227" s="56" t="s">
        <v>438</v>
      </c>
      <c r="U227" s="50" t="s">
        <v>438</v>
      </c>
      <c r="V227" s="51" t="s">
        <v>438</v>
      </c>
      <c r="W227" s="52" t="s">
        <v>438</v>
      </c>
      <c r="X227" s="52" t="s">
        <v>438</v>
      </c>
      <c r="Y227" s="55" t="s">
        <v>438</v>
      </c>
      <c r="Z227" s="56" t="s">
        <v>438</v>
      </c>
      <c r="AA227" s="50" t="s">
        <v>438</v>
      </c>
      <c r="AB227" s="51" t="s">
        <v>438</v>
      </c>
      <c r="AC227" s="52" t="s">
        <v>438</v>
      </c>
      <c r="AD227" s="52" t="s">
        <v>438</v>
      </c>
      <c r="AE227" s="55" t="s">
        <v>438</v>
      </c>
      <c r="AF227" s="56" t="s">
        <v>438</v>
      </c>
    </row>
    <row r="228" spans="1:32" s="30" customFormat="1" ht="15.75" hidden="1" outlineLevel="1" x14ac:dyDescent="0.3">
      <c r="A228" s="30">
        <f t="shared" si="10"/>
        <v>126</v>
      </c>
      <c r="C228" s="50" t="s">
        <v>923</v>
      </c>
      <c r="D228" s="51">
        <v>7</v>
      </c>
      <c r="E228" s="52">
        <v>10.25</v>
      </c>
      <c r="F228" s="52">
        <v>9.25</v>
      </c>
      <c r="G228" s="55">
        <v>0.3011152416356877</v>
      </c>
      <c r="H228" s="56">
        <v>-0.37163375224416517</v>
      </c>
      <c r="I228" s="50" t="s">
        <v>438</v>
      </c>
      <c r="J228" s="51" t="s">
        <v>438</v>
      </c>
      <c r="K228" s="52" t="s">
        <v>438</v>
      </c>
      <c r="L228" s="52" t="s">
        <v>438</v>
      </c>
      <c r="M228" s="55" t="s">
        <v>438</v>
      </c>
      <c r="N228" s="56" t="s">
        <v>438</v>
      </c>
      <c r="O228" s="50" t="s">
        <v>438</v>
      </c>
      <c r="P228" s="51" t="s">
        <v>438</v>
      </c>
      <c r="Q228" s="52" t="s">
        <v>438</v>
      </c>
      <c r="R228" s="52" t="s">
        <v>438</v>
      </c>
      <c r="S228" s="55" t="s">
        <v>438</v>
      </c>
      <c r="T228" s="56" t="s">
        <v>438</v>
      </c>
      <c r="U228" s="50" t="s">
        <v>438</v>
      </c>
      <c r="V228" s="51" t="s">
        <v>438</v>
      </c>
      <c r="W228" s="52" t="s">
        <v>438</v>
      </c>
      <c r="X228" s="52" t="s">
        <v>438</v>
      </c>
      <c r="Y228" s="55" t="s">
        <v>438</v>
      </c>
      <c r="Z228" s="56" t="s">
        <v>438</v>
      </c>
      <c r="AA228" s="50" t="s">
        <v>438</v>
      </c>
      <c r="AB228" s="51" t="s">
        <v>438</v>
      </c>
      <c r="AC228" s="52" t="s">
        <v>438</v>
      </c>
      <c r="AD228" s="52" t="s">
        <v>438</v>
      </c>
      <c r="AE228" s="55" t="s">
        <v>438</v>
      </c>
      <c r="AF228" s="56" t="s">
        <v>438</v>
      </c>
    </row>
    <row r="229" spans="1:32" s="30" customFormat="1" ht="15.75" hidden="1" outlineLevel="1" x14ac:dyDescent="0.3">
      <c r="A229" s="30">
        <f t="shared" si="10"/>
        <v>127</v>
      </c>
      <c r="C229" s="50" t="s">
        <v>924</v>
      </c>
      <c r="D229" s="51">
        <v>25.97</v>
      </c>
      <c r="E229" s="52" t="s">
        <v>438</v>
      </c>
      <c r="F229" s="52" t="s">
        <v>438</v>
      </c>
      <c r="G229" s="55">
        <v>0.25701839303000962</v>
      </c>
      <c r="H229" s="56">
        <v>0.16561938958707345</v>
      </c>
      <c r="I229" s="50" t="s">
        <v>438</v>
      </c>
      <c r="J229" s="51" t="s">
        <v>438</v>
      </c>
      <c r="K229" s="52" t="s">
        <v>438</v>
      </c>
      <c r="L229" s="52" t="s">
        <v>438</v>
      </c>
      <c r="M229" s="55" t="s">
        <v>438</v>
      </c>
      <c r="N229" s="56" t="s">
        <v>438</v>
      </c>
      <c r="O229" s="50" t="s">
        <v>438</v>
      </c>
      <c r="P229" s="51" t="s">
        <v>438</v>
      </c>
      <c r="Q229" s="52" t="s">
        <v>438</v>
      </c>
      <c r="R229" s="52" t="s">
        <v>438</v>
      </c>
      <c r="S229" s="55" t="s">
        <v>438</v>
      </c>
      <c r="T229" s="56" t="s">
        <v>438</v>
      </c>
      <c r="U229" s="50" t="s">
        <v>438</v>
      </c>
      <c r="V229" s="51" t="s">
        <v>438</v>
      </c>
      <c r="W229" s="52" t="s">
        <v>438</v>
      </c>
      <c r="X229" s="52" t="s">
        <v>438</v>
      </c>
      <c r="Y229" s="55" t="s">
        <v>438</v>
      </c>
      <c r="Z229" s="56" t="s">
        <v>438</v>
      </c>
      <c r="AA229" s="50" t="s">
        <v>438</v>
      </c>
      <c r="AB229" s="51" t="s">
        <v>438</v>
      </c>
      <c r="AC229" s="52" t="s">
        <v>438</v>
      </c>
      <c r="AD229" s="52" t="s">
        <v>438</v>
      </c>
      <c r="AE229" s="55" t="s">
        <v>438</v>
      </c>
      <c r="AF229" s="56" t="s">
        <v>438</v>
      </c>
    </row>
    <row r="230" spans="1:32" s="30" customFormat="1" ht="15.75" hidden="1" outlineLevel="1" x14ac:dyDescent="0.3">
      <c r="A230" s="30">
        <f t="shared" si="10"/>
        <v>128</v>
      </c>
      <c r="C230" s="50" t="s">
        <v>925</v>
      </c>
      <c r="D230" s="51">
        <v>10.09</v>
      </c>
      <c r="E230" s="52" t="s">
        <v>438</v>
      </c>
      <c r="F230" s="52" t="s">
        <v>438</v>
      </c>
      <c r="G230" s="55">
        <v>9.3174431202600161E-2</v>
      </c>
      <c r="H230" s="56">
        <v>8.0299785867237627E-2</v>
      </c>
      <c r="I230" s="50" t="s">
        <v>438</v>
      </c>
      <c r="J230" s="51" t="s">
        <v>438</v>
      </c>
      <c r="K230" s="52" t="s">
        <v>438</v>
      </c>
      <c r="L230" s="52" t="s">
        <v>438</v>
      </c>
      <c r="M230" s="55" t="s">
        <v>438</v>
      </c>
      <c r="N230" s="56" t="s">
        <v>438</v>
      </c>
      <c r="O230" s="50" t="s">
        <v>438</v>
      </c>
      <c r="P230" s="51" t="s">
        <v>438</v>
      </c>
      <c r="Q230" s="52" t="s">
        <v>438</v>
      </c>
      <c r="R230" s="52" t="s">
        <v>438</v>
      </c>
      <c r="S230" s="55" t="s">
        <v>438</v>
      </c>
      <c r="T230" s="56" t="s">
        <v>438</v>
      </c>
      <c r="U230" s="50" t="s">
        <v>438</v>
      </c>
      <c r="V230" s="51" t="s">
        <v>438</v>
      </c>
      <c r="W230" s="52" t="s">
        <v>438</v>
      </c>
      <c r="X230" s="52" t="s">
        <v>438</v>
      </c>
      <c r="Y230" s="55" t="s">
        <v>438</v>
      </c>
      <c r="Z230" s="56" t="s">
        <v>438</v>
      </c>
      <c r="AA230" s="50" t="s">
        <v>438</v>
      </c>
      <c r="AB230" s="51" t="s">
        <v>438</v>
      </c>
      <c r="AC230" s="52" t="s">
        <v>438</v>
      </c>
      <c r="AD230" s="52" t="s">
        <v>438</v>
      </c>
      <c r="AE230" s="55" t="s">
        <v>438</v>
      </c>
      <c r="AF230" s="56" t="s">
        <v>438</v>
      </c>
    </row>
    <row r="231" spans="1:32" s="30" customFormat="1" ht="15.75" hidden="1" outlineLevel="1" x14ac:dyDescent="0.3">
      <c r="A231" s="30">
        <f t="shared" si="10"/>
        <v>129</v>
      </c>
      <c r="C231" s="50" t="s">
        <v>243</v>
      </c>
      <c r="D231" s="51">
        <v>-75.66</v>
      </c>
      <c r="E231" s="52">
        <v>14.6</v>
      </c>
      <c r="F231" s="52">
        <v>44.02</v>
      </c>
      <c r="G231" s="55" t="s">
        <v>87</v>
      </c>
      <c r="H231" s="56" t="s">
        <v>106</v>
      </c>
      <c r="I231" s="50" t="s">
        <v>438</v>
      </c>
      <c r="J231" s="51" t="s">
        <v>438</v>
      </c>
      <c r="K231" s="52" t="s">
        <v>438</v>
      </c>
      <c r="L231" s="52" t="s">
        <v>438</v>
      </c>
      <c r="M231" s="55" t="s">
        <v>438</v>
      </c>
      <c r="N231" s="56" t="s">
        <v>438</v>
      </c>
      <c r="O231" s="50" t="s">
        <v>438</v>
      </c>
      <c r="P231" s="51" t="s">
        <v>438</v>
      </c>
      <c r="Q231" s="52" t="s">
        <v>438</v>
      </c>
      <c r="R231" s="52" t="s">
        <v>438</v>
      </c>
      <c r="S231" s="55" t="s">
        <v>438</v>
      </c>
      <c r="T231" s="56" t="s">
        <v>438</v>
      </c>
      <c r="U231" s="50" t="s">
        <v>438</v>
      </c>
      <c r="V231" s="51" t="s">
        <v>438</v>
      </c>
      <c r="W231" s="52" t="s">
        <v>438</v>
      </c>
      <c r="X231" s="52" t="s">
        <v>438</v>
      </c>
      <c r="Y231" s="55" t="s">
        <v>438</v>
      </c>
      <c r="Z231" s="56" t="s">
        <v>438</v>
      </c>
      <c r="AA231" s="50" t="s">
        <v>438</v>
      </c>
      <c r="AB231" s="51" t="s">
        <v>438</v>
      </c>
      <c r="AC231" s="52" t="s">
        <v>438</v>
      </c>
      <c r="AD231" s="52" t="s">
        <v>438</v>
      </c>
      <c r="AE231" s="55" t="s">
        <v>438</v>
      </c>
      <c r="AF231" s="56" t="s">
        <v>438</v>
      </c>
    </row>
    <row r="232" spans="1:32" s="30" customFormat="1" ht="15.75" hidden="1" outlineLevel="1" x14ac:dyDescent="0.3">
      <c r="A232" s="30">
        <f t="shared" si="10"/>
        <v>130</v>
      </c>
      <c r="C232" s="50" t="s">
        <v>926</v>
      </c>
      <c r="D232" s="51">
        <v>19.46</v>
      </c>
      <c r="E232" s="52">
        <v>18.399999999999999</v>
      </c>
      <c r="F232" s="52">
        <v>11.2</v>
      </c>
      <c r="G232" s="55">
        <v>-0.30425455845548799</v>
      </c>
      <c r="H232" s="56">
        <v>0.88201160541586088</v>
      </c>
      <c r="I232" s="50" t="s">
        <v>438</v>
      </c>
      <c r="J232" s="51" t="s">
        <v>438</v>
      </c>
      <c r="K232" s="52" t="s">
        <v>438</v>
      </c>
      <c r="L232" s="52" t="s">
        <v>438</v>
      </c>
      <c r="M232" s="55" t="s">
        <v>438</v>
      </c>
      <c r="N232" s="56" t="s">
        <v>438</v>
      </c>
      <c r="O232" s="50" t="s">
        <v>438</v>
      </c>
      <c r="P232" s="51" t="s">
        <v>438</v>
      </c>
      <c r="Q232" s="52" t="s">
        <v>438</v>
      </c>
      <c r="R232" s="52" t="s">
        <v>438</v>
      </c>
      <c r="S232" s="55" t="s">
        <v>438</v>
      </c>
      <c r="T232" s="56" t="s">
        <v>438</v>
      </c>
      <c r="U232" s="50" t="s">
        <v>438</v>
      </c>
      <c r="V232" s="51" t="s">
        <v>438</v>
      </c>
      <c r="W232" s="52" t="s">
        <v>438</v>
      </c>
      <c r="X232" s="52" t="s">
        <v>438</v>
      </c>
      <c r="Y232" s="55" t="s">
        <v>438</v>
      </c>
      <c r="Z232" s="56" t="s">
        <v>438</v>
      </c>
      <c r="AA232" s="50" t="s">
        <v>438</v>
      </c>
      <c r="AB232" s="51" t="s">
        <v>438</v>
      </c>
      <c r="AC232" s="52" t="s">
        <v>438</v>
      </c>
      <c r="AD232" s="52" t="s">
        <v>438</v>
      </c>
      <c r="AE232" s="55" t="s">
        <v>438</v>
      </c>
      <c r="AF232" s="56" t="s">
        <v>438</v>
      </c>
    </row>
    <row r="233" spans="1:32" s="30" customFormat="1" ht="15.75" hidden="1" outlineLevel="1" x14ac:dyDescent="0.3">
      <c r="A233" s="30">
        <f t="shared" si="10"/>
        <v>131</v>
      </c>
      <c r="C233" s="50" t="s">
        <v>927</v>
      </c>
      <c r="D233" s="51">
        <v>10.220000000000001</v>
      </c>
      <c r="E233" s="52">
        <v>10.5</v>
      </c>
      <c r="F233" s="52">
        <v>15.1</v>
      </c>
      <c r="G233" s="55">
        <v>5.9055118110236116E-3</v>
      </c>
      <c r="H233" s="56">
        <v>5.4695562435500555E-2</v>
      </c>
      <c r="I233" s="50" t="s">
        <v>438</v>
      </c>
      <c r="J233" s="51" t="s">
        <v>438</v>
      </c>
      <c r="K233" s="52" t="s">
        <v>438</v>
      </c>
      <c r="L233" s="52" t="s">
        <v>438</v>
      </c>
      <c r="M233" s="55" t="s">
        <v>438</v>
      </c>
      <c r="N233" s="56" t="s">
        <v>438</v>
      </c>
      <c r="O233" s="50" t="s">
        <v>438</v>
      </c>
      <c r="P233" s="51" t="s">
        <v>438</v>
      </c>
      <c r="Q233" s="52" t="s">
        <v>438</v>
      </c>
      <c r="R233" s="52" t="s">
        <v>438</v>
      </c>
      <c r="S233" s="55" t="s">
        <v>438</v>
      </c>
      <c r="T233" s="56" t="s">
        <v>438</v>
      </c>
      <c r="U233" s="50" t="s">
        <v>438</v>
      </c>
      <c r="V233" s="51" t="s">
        <v>438</v>
      </c>
      <c r="W233" s="52" t="s">
        <v>438</v>
      </c>
      <c r="X233" s="52" t="s">
        <v>438</v>
      </c>
      <c r="Y233" s="55" t="s">
        <v>438</v>
      </c>
      <c r="Z233" s="56" t="s">
        <v>438</v>
      </c>
      <c r="AA233" s="50" t="s">
        <v>438</v>
      </c>
      <c r="AB233" s="51" t="s">
        <v>438</v>
      </c>
      <c r="AC233" s="52" t="s">
        <v>438</v>
      </c>
      <c r="AD233" s="52" t="s">
        <v>438</v>
      </c>
      <c r="AE233" s="55" t="s">
        <v>438</v>
      </c>
      <c r="AF233" s="56" t="s">
        <v>438</v>
      </c>
    </row>
    <row r="234" spans="1:32" s="30" customFormat="1" ht="15.75" hidden="1" outlineLevel="1" x14ac:dyDescent="0.3">
      <c r="A234" s="30">
        <f t="shared" ref="A234:A297" si="11">A233+1</f>
        <v>132</v>
      </c>
      <c r="C234" s="50" t="s">
        <v>928</v>
      </c>
      <c r="D234" s="51">
        <v>1.39</v>
      </c>
      <c r="E234" s="52">
        <v>3.48</v>
      </c>
      <c r="F234" s="52">
        <v>4.54</v>
      </c>
      <c r="G234" s="55">
        <v>-0.71161825726141081</v>
      </c>
      <c r="H234" s="56">
        <v>-0.57750759878419455</v>
      </c>
      <c r="I234" s="50" t="s">
        <v>438</v>
      </c>
      <c r="J234" s="51" t="s">
        <v>438</v>
      </c>
      <c r="K234" s="52" t="s">
        <v>438</v>
      </c>
      <c r="L234" s="52" t="s">
        <v>438</v>
      </c>
      <c r="M234" s="55" t="s">
        <v>438</v>
      </c>
      <c r="N234" s="56" t="s">
        <v>438</v>
      </c>
      <c r="O234" s="50" t="s">
        <v>438</v>
      </c>
      <c r="P234" s="51" t="s">
        <v>438</v>
      </c>
      <c r="Q234" s="52" t="s">
        <v>438</v>
      </c>
      <c r="R234" s="52" t="s">
        <v>438</v>
      </c>
      <c r="S234" s="55" t="s">
        <v>438</v>
      </c>
      <c r="T234" s="56" t="s">
        <v>438</v>
      </c>
      <c r="U234" s="50" t="s">
        <v>438</v>
      </c>
      <c r="V234" s="51" t="s">
        <v>438</v>
      </c>
      <c r="W234" s="52" t="s">
        <v>438</v>
      </c>
      <c r="X234" s="52" t="s">
        <v>438</v>
      </c>
      <c r="Y234" s="55" t="s">
        <v>438</v>
      </c>
      <c r="Z234" s="56" t="s">
        <v>438</v>
      </c>
      <c r="AA234" s="50" t="s">
        <v>438</v>
      </c>
      <c r="AB234" s="51" t="s">
        <v>438</v>
      </c>
      <c r="AC234" s="52" t="s">
        <v>438</v>
      </c>
      <c r="AD234" s="52" t="s">
        <v>438</v>
      </c>
      <c r="AE234" s="55" t="s">
        <v>438</v>
      </c>
      <c r="AF234" s="56" t="s">
        <v>438</v>
      </c>
    </row>
    <row r="235" spans="1:32" s="30" customFormat="1" ht="15.75" hidden="1" outlineLevel="1" x14ac:dyDescent="0.3">
      <c r="A235" s="30">
        <f t="shared" si="11"/>
        <v>133</v>
      </c>
      <c r="C235" s="50" t="s">
        <v>929</v>
      </c>
      <c r="D235" s="51">
        <v>23.36</v>
      </c>
      <c r="E235" s="52" t="s">
        <v>438</v>
      </c>
      <c r="F235" s="52" t="s">
        <v>438</v>
      </c>
      <c r="G235" s="55">
        <v>-0.14806710430342818</v>
      </c>
      <c r="H235" s="56">
        <v>0.72017673048600872</v>
      </c>
      <c r="I235" s="50" t="s">
        <v>438</v>
      </c>
      <c r="J235" s="51" t="s">
        <v>438</v>
      </c>
      <c r="K235" s="52" t="s">
        <v>438</v>
      </c>
      <c r="L235" s="52" t="s">
        <v>438</v>
      </c>
      <c r="M235" s="55" t="s">
        <v>438</v>
      </c>
      <c r="N235" s="56" t="s">
        <v>438</v>
      </c>
      <c r="O235" s="50" t="s">
        <v>438</v>
      </c>
      <c r="P235" s="51" t="s">
        <v>438</v>
      </c>
      <c r="Q235" s="52" t="s">
        <v>438</v>
      </c>
      <c r="R235" s="52" t="s">
        <v>438</v>
      </c>
      <c r="S235" s="55" t="s">
        <v>438</v>
      </c>
      <c r="T235" s="56" t="s">
        <v>438</v>
      </c>
      <c r="U235" s="50" t="s">
        <v>438</v>
      </c>
      <c r="V235" s="51" t="s">
        <v>438</v>
      </c>
      <c r="W235" s="52" t="s">
        <v>438</v>
      </c>
      <c r="X235" s="52" t="s">
        <v>438</v>
      </c>
      <c r="Y235" s="55" t="s">
        <v>438</v>
      </c>
      <c r="Z235" s="56" t="s">
        <v>438</v>
      </c>
      <c r="AA235" s="50" t="s">
        <v>438</v>
      </c>
      <c r="AB235" s="51" t="s">
        <v>438</v>
      </c>
      <c r="AC235" s="52" t="s">
        <v>438</v>
      </c>
      <c r="AD235" s="52" t="s">
        <v>438</v>
      </c>
      <c r="AE235" s="55" t="s">
        <v>438</v>
      </c>
      <c r="AF235" s="56" t="s">
        <v>438</v>
      </c>
    </row>
    <row r="236" spans="1:32" s="30" customFormat="1" ht="15.75" hidden="1" outlineLevel="1" x14ac:dyDescent="0.3">
      <c r="A236" s="30">
        <f t="shared" si="11"/>
        <v>134</v>
      </c>
      <c r="C236" s="50" t="s">
        <v>345</v>
      </c>
      <c r="D236" s="51">
        <v>-17.03</v>
      </c>
      <c r="E236" s="52" t="s">
        <v>438</v>
      </c>
      <c r="F236" s="52" t="s">
        <v>438</v>
      </c>
      <c r="G236" s="55" t="s">
        <v>106</v>
      </c>
      <c r="H236" s="56" t="s">
        <v>106</v>
      </c>
      <c r="I236" s="50" t="s">
        <v>438</v>
      </c>
      <c r="J236" s="51" t="s">
        <v>438</v>
      </c>
      <c r="K236" s="52" t="s">
        <v>438</v>
      </c>
      <c r="L236" s="52" t="s">
        <v>438</v>
      </c>
      <c r="M236" s="55" t="s">
        <v>438</v>
      </c>
      <c r="N236" s="56" t="s">
        <v>438</v>
      </c>
      <c r="O236" s="50" t="s">
        <v>438</v>
      </c>
      <c r="P236" s="51" t="s">
        <v>438</v>
      </c>
      <c r="Q236" s="52" t="s">
        <v>438</v>
      </c>
      <c r="R236" s="52" t="s">
        <v>438</v>
      </c>
      <c r="S236" s="55" t="s">
        <v>438</v>
      </c>
      <c r="T236" s="56" t="s">
        <v>438</v>
      </c>
      <c r="U236" s="50" t="s">
        <v>438</v>
      </c>
      <c r="V236" s="51" t="s">
        <v>438</v>
      </c>
      <c r="W236" s="52" t="s">
        <v>438</v>
      </c>
      <c r="X236" s="52" t="s">
        <v>438</v>
      </c>
      <c r="Y236" s="55" t="s">
        <v>438</v>
      </c>
      <c r="Z236" s="56" t="s">
        <v>438</v>
      </c>
      <c r="AA236" s="50" t="s">
        <v>438</v>
      </c>
      <c r="AB236" s="51" t="s">
        <v>438</v>
      </c>
      <c r="AC236" s="52" t="s">
        <v>438</v>
      </c>
      <c r="AD236" s="52" t="s">
        <v>438</v>
      </c>
      <c r="AE236" s="55" t="s">
        <v>438</v>
      </c>
      <c r="AF236" s="56" t="s">
        <v>438</v>
      </c>
    </row>
    <row r="237" spans="1:32" s="30" customFormat="1" ht="15.75" hidden="1" outlineLevel="1" x14ac:dyDescent="0.3">
      <c r="A237" s="30">
        <f t="shared" si="11"/>
        <v>135</v>
      </c>
      <c r="C237" s="50" t="s">
        <v>255</v>
      </c>
      <c r="D237" s="51">
        <v>-3.79</v>
      </c>
      <c r="E237" s="52" t="s">
        <v>438</v>
      </c>
      <c r="F237" s="52" t="s">
        <v>438</v>
      </c>
      <c r="G237" s="55" t="s">
        <v>87</v>
      </c>
      <c r="H237" s="56" t="s">
        <v>106</v>
      </c>
      <c r="I237" s="50" t="s">
        <v>438</v>
      </c>
      <c r="J237" s="51" t="s">
        <v>438</v>
      </c>
      <c r="K237" s="52" t="s">
        <v>438</v>
      </c>
      <c r="L237" s="52" t="s">
        <v>438</v>
      </c>
      <c r="M237" s="55" t="s">
        <v>438</v>
      </c>
      <c r="N237" s="56" t="s">
        <v>438</v>
      </c>
      <c r="O237" s="50" t="s">
        <v>438</v>
      </c>
      <c r="P237" s="51" t="s">
        <v>438</v>
      </c>
      <c r="Q237" s="52" t="s">
        <v>438</v>
      </c>
      <c r="R237" s="52" t="s">
        <v>438</v>
      </c>
      <c r="S237" s="55" t="s">
        <v>438</v>
      </c>
      <c r="T237" s="56" t="s">
        <v>438</v>
      </c>
      <c r="U237" s="50" t="s">
        <v>438</v>
      </c>
      <c r="V237" s="51" t="s">
        <v>438</v>
      </c>
      <c r="W237" s="52" t="s">
        <v>438</v>
      </c>
      <c r="X237" s="52" t="s">
        <v>438</v>
      </c>
      <c r="Y237" s="55" t="s">
        <v>438</v>
      </c>
      <c r="Z237" s="56" t="s">
        <v>438</v>
      </c>
      <c r="AA237" s="50" t="s">
        <v>438</v>
      </c>
      <c r="AB237" s="51" t="s">
        <v>438</v>
      </c>
      <c r="AC237" s="52" t="s">
        <v>438</v>
      </c>
      <c r="AD237" s="52" t="s">
        <v>438</v>
      </c>
      <c r="AE237" s="55" t="s">
        <v>438</v>
      </c>
      <c r="AF237" s="56" t="s">
        <v>438</v>
      </c>
    </row>
    <row r="238" spans="1:32" s="30" customFormat="1" ht="15.75" hidden="1" outlineLevel="1" x14ac:dyDescent="0.3">
      <c r="A238" s="30">
        <f t="shared" si="11"/>
        <v>136</v>
      </c>
      <c r="C238" s="50" t="s">
        <v>930</v>
      </c>
      <c r="D238" s="51">
        <v>10.5</v>
      </c>
      <c r="E238" s="52" t="s">
        <v>438</v>
      </c>
      <c r="F238" s="52" t="s">
        <v>438</v>
      </c>
      <c r="G238" s="55">
        <v>1.6923076923076925</v>
      </c>
      <c r="H238" s="56">
        <v>-0.37088076692630323</v>
      </c>
      <c r="I238" s="50" t="s">
        <v>438</v>
      </c>
      <c r="J238" s="51" t="s">
        <v>438</v>
      </c>
      <c r="K238" s="52" t="s">
        <v>438</v>
      </c>
      <c r="L238" s="52" t="s">
        <v>438</v>
      </c>
      <c r="M238" s="55" t="s">
        <v>438</v>
      </c>
      <c r="N238" s="56" t="s">
        <v>438</v>
      </c>
      <c r="O238" s="50" t="s">
        <v>438</v>
      </c>
      <c r="P238" s="51" t="s">
        <v>438</v>
      </c>
      <c r="Q238" s="52" t="s">
        <v>438</v>
      </c>
      <c r="R238" s="52" t="s">
        <v>438</v>
      </c>
      <c r="S238" s="55" t="s">
        <v>438</v>
      </c>
      <c r="T238" s="56" t="s">
        <v>438</v>
      </c>
      <c r="U238" s="50" t="s">
        <v>438</v>
      </c>
      <c r="V238" s="51" t="s">
        <v>438</v>
      </c>
      <c r="W238" s="52" t="s">
        <v>438</v>
      </c>
      <c r="X238" s="52" t="s">
        <v>438</v>
      </c>
      <c r="Y238" s="55" t="s">
        <v>438</v>
      </c>
      <c r="Z238" s="56" t="s">
        <v>438</v>
      </c>
      <c r="AA238" s="50" t="s">
        <v>438</v>
      </c>
      <c r="AB238" s="51" t="s">
        <v>438</v>
      </c>
      <c r="AC238" s="52" t="s">
        <v>438</v>
      </c>
      <c r="AD238" s="52" t="s">
        <v>438</v>
      </c>
      <c r="AE238" s="55" t="s">
        <v>438</v>
      </c>
      <c r="AF238" s="56" t="s">
        <v>438</v>
      </c>
    </row>
    <row r="239" spans="1:32" s="30" customFormat="1" ht="15.75" hidden="1" outlineLevel="1" x14ac:dyDescent="0.3">
      <c r="A239" s="30">
        <f t="shared" si="11"/>
        <v>137</v>
      </c>
      <c r="C239" s="50" t="s">
        <v>261</v>
      </c>
      <c r="D239" s="51">
        <v>-10.36</v>
      </c>
      <c r="E239" s="52">
        <v>-9.5</v>
      </c>
      <c r="F239" s="52" t="s">
        <v>438</v>
      </c>
      <c r="G239" s="55" t="s">
        <v>87</v>
      </c>
      <c r="H239" s="56" t="s">
        <v>106</v>
      </c>
      <c r="I239" s="50" t="s">
        <v>438</v>
      </c>
      <c r="J239" s="51" t="s">
        <v>438</v>
      </c>
      <c r="K239" s="52" t="s">
        <v>438</v>
      </c>
      <c r="L239" s="52" t="s">
        <v>438</v>
      </c>
      <c r="M239" s="55" t="s">
        <v>438</v>
      </c>
      <c r="N239" s="56" t="s">
        <v>438</v>
      </c>
      <c r="O239" s="50" t="s">
        <v>438</v>
      </c>
      <c r="P239" s="51" t="s">
        <v>438</v>
      </c>
      <c r="Q239" s="52" t="s">
        <v>438</v>
      </c>
      <c r="R239" s="52" t="s">
        <v>438</v>
      </c>
      <c r="S239" s="55" t="s">
        <v>438</v>
      </c>
      <c r="T239" s="56" t="s">
        <v>438</v>
      </c>
      <c r="U239" s="50" t="s">
        <v>438</v>
      </c>
      <c r="V239" s="51" t="s">
        <v>438</v>
      </c>
      <c r="W239" s="52" t="s">
        <v>438</v>
      </c>
      <c r="X239" s="52" t="s">
        <v>438</v>
      </c>
      <c r="Y239" s="55" t="s">
        <v>438</v>
      </c>
      <c r="Z239" s="56" t="s">
        <v>438</v>
      </c>
      <c r="AA239" s="50" t="s">
        <v>438</v>
      </c>
      <c r="AB239" s="51" t="s">
        <v>438</v>
      </c>
      <c r="AC239" s="52" t="s">
        <v>438</v>
      </c>
      <c r="AD239" s="52" t="s">
        <v>438</v>
      </c>
      <c r="AE239" s="55" t="s">
        <v>438</v>
      </c>
      <c r="AF239" s="56" t="s">
        <v>438</v>
      </c>
    </row>
    <row r="240" spans="1:32" s="30" customFormat="1" ht="15.75" hidden="1" outlineLevel="1" x14ac:dyDescent="0.3">
      <c r="A240" s="30">
        <f t="shared" si="11"/>
        <v>138</v>
      </c>
      <c r="C240" s="50" t="s">
        <v>931</v>
      </c>
      <c r="D240" s="51">
        <v>6.59</v>
      </c>
      <c r="E240" s="52" t="s">
        <v>438</v>
      </c>
      <c r="F240" s="52">
        <v>11</v>
      </c>
      <c r="G240" s="55">
        <v>-0.26940133037694014</v>
      </c>
      <c r="H240" s="56" t="s">
        <v>438</v>
      </c>
      <c r="I240" s="50" t="s">
        <v>438</v>
      </c>
      <c r="J240" s="51" t="s">
        <v>438</v>
      </c>
      <c r="K240" s="52" t="s">
        <v>438</v>
      </c>
      <c r="L240" s="52" t="s">
        <v>438</v>
      </c>
      <c r="M240" s="55" t="s">
        <v>438</v>
      </c>
      <c r="N240" s="56" t="s">
        <v>438</v>
      </c>
      <c r="O240" s="50" t="s">
        <v>438</v>
      </c>
      <c r="P240" s="51" t="s">
        <v>438</v>
      </c>
      <c r="Q240" s="52" t="s">
        <v>438</v>
      </c>
      <c r="R240" s="52" t="s">
        <v>438</v>
      </c>
      <c r="S240" s="55" t="s">
        <v>438</v>
      </c>
      <c r="T240" s="56" t="s">
        <v>438</v>
      </c>
      <c r="U240" s="50" t="s">
        <v>438</v>
      </c>
      <c r="V240" s="51" t="s">
        <v>438</v>
      </c>
      <c r="W240" s="52" t="s">
        <v>438</v>
      </c>
      <c r="X240" s="52" t="s">
        <v>438</v>
      </c>
      <c r="Y240" s="55" t="s">
        <v>438</v>
      </c>
      <c r="Z240" s="56" t="s">
        <v>438</v>
      </c>
      <c r="AA240" s="50" t="s">
        <v>438</v>
      </c>
      <c r="AB240" s="51" t="s">
        <v>438</v>
      </c>
      <c r="AC240" s="52" t="s">
        <v>438</v>
      </c>
      <c r="AD240" s="52" t="s">
        <v>438</v>
      </c>
      <c r="AE240" s="55" t="s">
        <v>438</v>
      </c>
      <c r="AF240" s="56" t="s">
        <v>438</v>
      </c>
    </row>
    <row r="241" spans="1:32" s="30" customFormat="1" ht="15.75" hidden="1" outlineLevel="1" x14ac:dyDescent="0.3">
      <c r="A241" s="30">
        <f t="shared" si="11"/>
        <v>139</v>
      </c>
      <c r="C241" s="50" t="s">
        <v>932</v>
      </c>
      <c r="D241" s="51">
        <v>4.8099999999999996</v>
      </c>
      <c r="E241" s="52" t="s">
        <v>438</v>
      </c>
      <c r="F241" s="52" t="s">
        <v>438</v>
      </c>
      <c r="G241" s="55" t="s">
        <v>127</v>
      </c>
      <c r="H241" s="56">
        <v>-0.52423343224530172</v>
      </c>
      <c r="I241" s="50" t="s">
        <v>438</v>
      </c>
      <c r="J241" s="51" t="s">
        <v>438</v>
      </c>
      <c r="K241" s="52" t="s">
        <v>438</v>
      </c>
      <c r="L241" s="52" t="s">
        <v>438</v>
      </c>
      <c r="M241" s="55" t="s">
        <v>438</v>
      </c>
      <c r="N241" s="56" t="s">
        <v>438</v>
      </c>
      <c r="O241" s="50" t="s">
        <v>438</v>
      </c>
      <c r="P241" s="51" t="s">
        <v>438</v>
      </c>
      <c r="Q241" s="52" t="s">
        <v>438</v>
      </c>
      <c r="R241" s="52" t="s">
        <v>438</v>
      </c>
      <c r="S241" s="55" t="s">
        <v>438</v>
      </c>
      <c r="T241" s="56" t="s">
        <v>438</v>
      </c>
      <c r="U241" s="50" t="s">
        <v>438</v>
      </c>
      <c r="V241" s="51" t="s">
        <v>438</v>
      </c>
      <c r="W241" s="52" t="s">
        <v>438</v>
      </c>
      <c r="X241" s="52" t="s">
        <v>438</v>
      </c>
      <c r="Y241" s="55" t="s">
        <v>438</v>
      </c>
      <c r="Z241" s="56" t="s">
        <v>438</v>
      </c>
      <c r="AA241" s="50" t="s">
        <v>438</v>
      </c>
      <c r="AB241" s="51" t="s">
        <v>438</v>
      </c>
      <c r="AC241" s="52" t="s">
        <v>438</v>
      </c>
      <c r="AD241" s="52" t="s">
        <v>438</v>
      </c>
      <c r="AE241" s="55" t="s">
        <v>438</v>
      </c>
      <c r="AF241" s="56" t="s">
        <v>438</v>
      </c>
    </row>
    <row r="242" spans="1:32" s="30" customFormat="1" ht="15.75" hidden="1" outlineLevel="1" x14ac:dyDescent="0.3">
      <c r="A242" s="30">
        <f t="shared" si="11"/>
        <v>140</v>
      </c>
      <c r="C242" s="50" t="s">
        <v>933</v>
      </c>
      <c r="D242" s="51">
        <v>7.17</v>
      </c>
      <c r="E242" s="52">
        <v>14.11</v>
      </c>
      <c r="F242" s="52">
        <v>15.75</v>
      </c>
      <c r="G242" s="55">
        <v>-0.67804220925011227</v>
      </c>
      <c r="H242" s="56">
        <v>-0.54877281308999371</v>
      </c>
      <c r="I242" s="50" t="s">
        <v>438</v>
      </c>
      <c r="J242" s="51" t="s">
        <v>438</v>
      </c>
      <c r="K242" s="52" t="s">
        <v>438</v>
      </c>
      <c r="L242" s="52" t="s">
        <v>438</v>
      </c>
      <c r="M242" s="55" t="s">
        <v>438</v>
      </c>
      <c r="N242" s="56" t="s">
        <v>438</v>
      </c>
      <c r="O242" s="50" t="s">
        <v>438</v>
      </c>
      <c r="P242" s="51" t="s">
        <v>438</v>
      </c>
      <c r="Q242" s="52" t="s">
        <v>438</v>
      </c>
      <c r="R242" s="52" t="s">
        <v>438</v>
      </c>
      <c r="S242" s="55" t="s">
        <v>438</v>
      </c>
      <c r="T242" s="56" t="s">
        <v>438</v>
      </c>
      <c r="U242" s="50" t="s">
        <v>438</v>
      </c>
      <c r="V242" s="51" t="s">
        <v>438</v>
      </c>
      <c r="W242" s="52" t="s">
        <v>438</v>
      </c>
      <c r="X242" s="52" t="s">
        <v>438</v>
      </c>
      <c r="Y242" s="55" t="s">
        <v>438</v>
      </c>
      <c r="Z242" s="56" t="s">
        <v>438</v>
      </c>
      <c r="AA242" s="50" t="s">
        <v>438</v>
      </c>
      <c r="AB242" s="51" t="s">
        <v>438</v>
      </c>
      <c r="AC242" s="52" t="s">
        <v>438</v>
      </c>
      <c r="AD242" s="52" t="s">
        <v>438</v>
      </c>
      <c r="AE242" s="55" t="s">
        <v>438</v>
      </c>
      <c r="AF242" s="56" t="s">
        <v>438</v>
      </c>
    </row>
    <row r="243" spans="1:32" s="30" customFormat="1" ht="15.75" hidden="1" outlineLevel="1" x14ac:dyDescent="0.3">
      <c r="A243" s="30">
        <f t="shared" si="11"/>
        <v>141</v>
      </c>
      <c r="C243" s="50" t="s">
        <v>934</v>
      </c>
      <c r="D243" s="51">
        <v>9.0399999999999991</v>
      </c>
      <c r="E243" s="52" t="s">
        <v>438</v>
      </c>
      <c r="F243" s="52">
        <v>24.1</v>
      </c>
      <c r="G243" s="55">
        <v>1.1170960187353631</v>
      </c>
      <c r="H243" s="56" t="s">
        <v>127</v>
      </c>
      <c r="I243" s="50" t="s">
        <v>438</v>
      </c>
      <c r="J243" s="51" t="s">
        <v>438</v>
      </c>
      <c r="K243" s="52" t="s">
        <v>438</v>
      </c>
      <c r="L243" s="52" t="s">
        <v>438</v>
      </c>
      <c r="M243" s="55" t="s">
        <v>438</v>
      </c>
      <c r="N243" s="56" t="s">
        <v>438</v>
      </c>
      <c r="O243" s="50" t="s">
        <v>438</v>
      </c>
      <c r="P243" s="51" t="s">
        <v>438</v>
      </c>
      <c r="Q243" s="52" t="s">
        <v>438</v>
      </c>
      <c r="R243" s="52" t="s">
        <v>438</v>
      </c>
      <c r="S243" s="55" t="s">
        <v>438</v>
      </c>
      <c r="T243" s="56" t="s">
        <v>438</v>
      </c>
      <c r="U243" s="50" t="s">
        <v>438</v>
      </c>
      <c r="V243" s="51" t="s">
        <v>438</v>
      </c>
      <c r="W243" s="52" t="s">
        <v>438</v>
      </c>
      <c r="X243" s="52" t="s">
        <v>438</v>
      </c>
      <c r="Y243" s="55" t="s">
        <v>438</v>
      </c>
      <c r="Z243" s="56" t="s">
        <v>438</v>
      </c>
      <c r="AA243" s="50" t="s">
        <v>438</v>
      </c>
      <c r="AB243" s="51" t="s">
        <v>438</v>
      </c>
      <c r="AC243" s="52" t="s">
        <v>438</v>
      </c>
      <c r="AD243" s="52" t="s">
        <v>438</v>
      </c>
      <c r="AE243" s="55" t="s">
        <v>438</v>
      </c>
      <c r="AF243" s="56" t="s">
        <v>438</v>
      </c>
    </row>
    <row r="244" spans="1:32" s="30" customFormat="1" ht="15.75" hidden="1" outlineLevel="1" x14ac:dyDescent="0.3">
      <c r="A244" s="30">
        <f t="shared" si="11"/>
        <v>142</v>
      </c>
      <c r="C244" s="50" t="s">
        <v>935</v>
      </c>
      <c r="D244" s="51">
        <v>2.04</v>
      </c>
      <c r="E244" s="52" t="s">
        <v>438</v>
      </c>
      <c r="F244" s="52" t="s">
        <v>438</v>
      </c>
      <c r="G244" s="55">
        <v>-0.6179775280898876</v>
      </c>
      <c r="H244" s="56">
        <v>-0.75121951219512195</v>
      </c>
      <c r="I244" s="50" t="s">
        <v>438</v>
      </c>
      <c r="J244" s="51" t="s">
        <v>438</v>
      </c>
      <c r="K244" s="52" t="s">
        <v>438</v>
      </c>
      <c r="L244" s="52" t="s">
        <v>438</v>
      </c>
      <c r="M244" s="55" t="s">
        <v>438</v>
      </c>
      <c r="N244" s="56" t="s">
        <v>438</v>
      </c>
      <c r="O244" s="50" t="s">
        <v>438</v>
      </c>
      <c r="P244" s="51" t="s">
        <v>438</v>
      </c>
      <c r="Q244" s="52" t="s">
        <v>438</v>
      </c>
      <c r="R244" s="52" t="s">
        <v>438</v>
      </c>
      <c r="S244" s="55" t="s">
        <v>438</v>
      </c>
      <c r="T244" s="56" t="s">
        <v>438</v>
      </c>
      <c r="U244" s="50" t="s">
        <v>438</v>
      </c>
      <c r="V244" s="51" t="s">
        <v>438</v>
      </c>
      <c r="W244" s="52" t="s">
        <v>438</v>
      </c>
      <c r="X244" s="52" t="s">
        <v>438</v>
      </c>
      <c r="Y244" s="55" t="s">
        <v>438</v>
      </c>
      <c r="Z244" s="56" t="s">
        <v>438</v>
      </c>
      <c r="AA244" s="50" t="s">
        <v>438</v>
      </c>
      <c r="AB244" s="51" t="s">
        <v>438</v>
      </c>
      <c r="AC244" s="52" t="s">
        <v>438</v>
      </c>
      <c r="AD244" s="52" t="s">
        <v>438</v>
      </c>
      <c r="AE244" s="55" t="s">
        <v>438</v>
      </c>
      <c r="AF244" s="56" t="s">
        <v>438</v>
      </c>
    </row>
    <row r="245" spans="1:32" s="30" customFormat="1" ht="15.75" hidden="1" outlineLevel="1" x14ac:dyDescent="0.3">
      <c r="A245" s="30">
        <f t="shared" si="11"/>
        <v>143</v>
      </c>
      <c r="C245" s="50" t="s">
        <v>936</v>
      </c>
      <c r="D245" s="51">
        <v>9.2200000000000006</v>
      </c>
      <c r="E245" s="52">
        <v>8.9</v>
      </c>
      <c r="F245" s="52">
        <v>7.75</v>
      </c>
      <c r="G245" s="55">
        <v>0.87780040733197562</v>
      </c>
      <c r="H245" s="56">
        <v>-0.33621310295176388</v>
      </c>
      <c r="I245" s="50" t="s">
        <v>438</v>
      </c>
      <c r="J245" s="51" t="s">
        <v>438</v>
      </c>
      <c r="K245" s="52" t="s">
        <v>438</v>
      </c>
      <c r="L245" s="52" t="s">
        <v>438</v>
      </c>
      <c r="M245" s="55" t="s">
        <v>438</v>
      </c>
      <c r="N245" s="56" t="s">
        <v>438</v>
      </c>
      <c r="O245" s="50" t="s">
        <v>438</v>
      </c>
      <c r="P245" s="51" t="s">
        <v>438</v>
      </c>
      <c r="Q245" s="52" t="s">
        <v>438</v>
      </c>
      <c r="R245" s="52" t="s">
        <v>438</v>
      </c>
      <c r="S245" s="55" t="s">
        <v>438</v>
      </c>
      <c r="T245" s="56" t="s">
        <v>438</v>
      </c>
      <c r="U245" s="50" t="s">
        <v>438</v>
      </c>
      <c r="V245" s="51" t="s">
        <v>438</v>
      </c>
      <c r="W245" s="52" t="s">
        <v>438</v>
      </c>
      <c r="X245" s="52" t="s">
        <v>438</v>
      </c>
      <c r="Y245" s="55" t="s">
        <v>438</v>
      </c>
      <c r="Z245" s="56" t="s">
        <v>438</v>
      </c>
      <c r="AA245" s="50" t="s">
        <v>438</v>
      </c>
      <c r="AB245" s="51" t="s">
        <v>438</v>
      </c>
      <c r="AC245" s="52" t="s">
        <v>438</v>
      </c>
      <c r="AD245" s="52" t="s">
        <v>438</v>
      </c>
      <c r="AE245" s="55" t="s">
        <v>438</v>
      </c>
      <c r="AF245" s="56" t="s">
        <v>438</v>
      </c>
    </row>
    <row r="246" spans="1:32" s="30" customFormat="1" ht="15.75" hidden="1" outlineLevel="1" x14ac:dyDescent="0.3">
      <c r="A246" s="30">
        <f t="shared" si="11"/>
        <v>144</v>
      </c>
      <c r="C246" s="50" t="s">
        <v>937</v>
      </c>
      <c r="D246" s="51">
        <v>4.2</v>
      </c>
      <c r="E246" s="52" t="s">
        <v>438</v>
      </c>
      <c r="F246" s="52">
        <v>1.5</v>
      </c>
      <c r="G246" s="55">
        <v>2.7168141592920358</v>
      </c>
      <c r="H246" s="56">
        <v>-0.5449620801733478</v>
      </c>
      <c r="I246" s="50" t="s">
        <v>438</v>
      </c>
      <c r="J246" s="51" t="s">
        <v>438</v>
      </c>
      <c r="K246" s="52" t="s">
        <v>438</v>
      </c>
      <c r="L246" s="52" t="s">
        <v>438</v>
      </c>
      <c r="M246" s="55" t="s">
        <v>438</v>
      </c>
      <c r="N246" s="56" t="s">
        <v>438</v>
      </c>
      <c r="O246" s="50" t="s">
        <v>438</v>
      </c>
      <c r="P246" s="51" t="s">
        <v>438</v>
      </c>
      <c r="Q246" s="52" t="s">
        <v>438</v>
      </c>
      <c r="R246" s="52" t="s">
        <v>438</v>
      </c>
      <c r="S246" s="55" t="s">
        <v>438</v>
      </c>
      <c r="T246" s="56" t="s">
        <v>438</v>
      </c>
      <c r="U246" s="50" t="s">
        <v>438</v>
      </c>
      <c r="V246" s="51" t="s">
        <v>438</v>
      </c>
      <c r="W246" s="52" t="s">
        <v>438</v>
      </c>
      <c r="X246" s="52" t="s">
        <v>438</v>
      </c>
      <c r="Y246" s="55" t="s">
        <v>438</v>
      </c>
      <c r="Z246" s="56" t="s">
        <v>438</v>
      </c>
      <c r="AA246" s="50" t="s">
        <v>438</v>
      </c>
      <c r="AB246" s="51" t="s">
        <v>438</v>
      </c>
      <c r="AC246" s="52" t="s">
        <v>438</v>
      </c>
      <c r="AD246" s="52" t="s">
        <v>438</v>
      </c>
      <c r="AE246" s="55" t="s">
        <v>438</v>
      </c>
      <c r="AF246" s="56" t="s">
        <v>438</v>
      </c>
    </row>
    <row r="247" spans="1:32" s="30" customFormat="1" ht="15.75" hidden="1" outlineLevel="1" x14ac:dyDescent="0.3">
      <c r="A247" s="30">
        <f t="shared" si="11"/>
        <v>145</v>
      </c>
      <c r="C247" s="50" t="s">
        <v>938</v>
      </c>
      <c r="D247" s="51">
        <v>2.84</v>
      </c>
      <c r="E247" s="52" t="s">
        <v>438</v>
      </c>
      <c r="F247" s="52" t="s">
        <v>438</v>
      </c>
      <c r="G247" s="55">
        <v>-0.9942998213676415</v>
      </c>
      <c r="H247" s="56">
        <v>-0.68927789934354489</v>
      </c>
      <c r="I247" s="50" t="s">
        <v>438</v>
      </c>
      <c r="J247" s="51" t="s">
        <v>438</v>
      </c>
      <c r="K247" s="52" t="s">
        <v>438</v>
      </c>
      <c r="L247" s="52" t="s">
        <v>438</v>
      </c>
      <c r="M247" s="55" t="s">
        <v>438</v>
      </c>
      <c r="N247" s="56" t="s">
        <v>438</v>
      </c>
      <c r="O247" s="50" t="s">
        <v>438</v>
      </c>
      <c r="P247" s="51" t="s">
        <v>438</v>
      </c>
      <c r="Q247" s="52" t="s">
        <v>438</v>
      </c>
      <c r="R247" s="52" t="s">
        <v>438</v>
      </c>
      <c r="S247" s="55" t="s">
        <v>438</v>
      </c>
      <c r="T247" s="56" t="s">
        <v>438</v>
      </c>
      <c r="U247" s="50" t="s">
        <v>438</v>
      </c>
      <c r="V247" s="51" t="s">
        <v>438</v>
      </c>
      <c r="W247" s="52" t="s">
        <v>438</v>
      </c>
      <c r="X247" s="52" t="s">
        <v>438</v>
      </c>
      <c r="Y247" s="55" t="s">
        <v>438</v>
      </c>
      <c r="Z247" s="56" t="s">
        <v>438</v>
      </c>
      <c r="AA247" s="50" t="s">
        <v>438</v>
      </c>
      <c r="AB247" s="51" t="s">
        <v>438</v>
      </c>
      <c r="AC247" s="52" t="s">
        <v>438</v>
      </c>
      <c r="AD247" s="52" t="s">
        <v>438</v>
      </c>
      <c r="AE247" s="55" t="s">
        <v>438</v>
      </c>
      <c r="AF247" s="56" t="s">
        <v>438</v>
      </c>
    </row>
    <row r="248" spans="1:32" s="30" customFormat="1" ht="15.75" hidden="1" outlineLevel="1" x14ac:dyDescent="0.3">
      <c r="A248" s="30">
        <f t="shared" si="11"/>
        <v>146</v>
      </c>
      <c r="C248" s="50" t="s">
        <v>939</v>
      </c>
      <c r="D248" s="51">
        <v>10.029999999999999</v>
      </c>
      <c r="E248" s="52" t="s">
        <v>438</v>
      </c>
      <c r="F248" s="52" t="s">
        <v>438</v>
      </c>
      <c r="G248" s="55">
        <v>2.8717948717948749E-2</v>
      </c>
      <c r="H248" s="56">
        <v>0.43285714285714283</v>
      </c>
      <c r="I248" s="50" t="s">
        <v>438</v>
      </c>
      <c r="J248" s="51" t="s">
        <v>438</v>
      </c>
      <c r="K248" s="52" t="s">
        <v>438</v>
      </c>
      <c r="L248" s="52" t="s">
        <v>438</v>
      </c>
      <c r="M248" s="55" t="s">
        <v>438</v>
      </c>
      <c r="N248" s="56" t="s">
        <v>438</v>
      </c>
      <c r="O248" s="50" t="s">
        <v>438</v>
      </c>
      <c r="P248" s="51" t="s">
        <v>438</v>
      </c>
      <c r="Q248" s="52" t="s">
        <v>438</v>
      </c>
      <c r="R248" s="52" t="s">
        <v>438</v>
      </c>
      <c r="S248" s="55" t="s">
        <v>438</v>
      </c>
      <c r="T248" s="56" t="s">
        <v>438</v>
      </c>
      <c r="U248" s="50" t="s">
        <v>438</v>
      </c>
      <c r="V248" s="51" t="s">
        <v>438</v>
      </c>
      <c r="W248" s="52" t="s">
        <v>438</v>
      </c>
      <c r="X248" s="52" t="s">
        <v>438</v>
      </c>
      <c r="Y248" s="55" t="s">
        <v>438</v>
      </c>
      <c r="Z248" s="56" t="s">
        <v>438</v>
      </c>
      <c r="AA248" s="50" t="s">
        <v>438</v>
      </c>
      <c r="AB248" s="51" t="s">
        <v>438</v>
      </c>
      <c r="AC248" s="52" t="s">
        <v>438</v>
      </c>
      <c r="AD248" s="52" t="s">
        <v>438</v>
      </c>
      <c r="AE248" s="55" t="s">
        <v>438</v>
      </c>
      <c r="AF248" s="56" t="s">
        <v>438</v>
      </c>
    </row>
    <row r="249" spans="1:32" s="30" customFormat="1" ht="15.75" hidden="1" outlineLevel="1" x14ac:dyDescent="0.3">
      <c r="A249" s="30">
        <f t="shared" si="11"/>
        <v>147</v>
      </c>
      <c r="C249" s="50" t="s">
        <v>940</v>
      </c>
      <c r="D249" s="51">
        <v>6.57</v>
      </c>
      <c r="E249" s="52" t="s">
        <v>438</v>
      </c>
      <c r="F249" s="52" t="s">
        <v>438</v>
      </c>
      <c r="G249" s="55">
        <v>4.5677966101694922</v>
      </c>
      <c r="H249" s="56">
        <v>0.94955489614243316</v>
      </c>
      <c r="I249" s="50" t="s">
        <v>438</v>
      </c>
      <c r="J249" s="51" t="s">
        <v>438</v>
      </c>
      <c r="K249" s="52" t="s">
        <v>438</v>
      </c>
      <c r="L249" s="52" t="s">
        <v>438</v>
      </c>
      <c r="M249" s="55" t="s">
        <v>438</v>
      </c>
      <c r="N249" s="56" t="s">
        <v>438</v>
      </c>
      <c r="O249" s="50" t="s">
        <v>438</v>
      </c>
      <c r="P249" s="51" t="s">
        <v>438</v>
      </c>
      <c r="Q249" s="52" t="s">
        <v>438</v>
      </c>
      <c r="R249" s="52" t="s">
        <v>438</v>
      </c>
      <c r="S249" s="55" t="s">
        <v>438</v>
      </c>
      <c r="T249" s="56" t="s">
        <v>438</v>
      </c>
      <c r="U249" s="50" t="s">
        <v>438</v>
      </c>
      <c r="V249" s="51" t="s">
        <v>438</v>
      </c>
      <c r="W249" s="52" t="s">
        <v>438</v>
      </c>
      <c r="X249" s="52" t="s">
        <v>438</v>
      </c>
      <c r="Y249" s="55" t="s">
        <v>438</v>
      </c>
      <c r="Z249" s="56" t="s">
        <v>438</v>
      </c>
      <c r="AA249" s="50" t="s">
        <v>438</v>
      </c>
      <c r="AB249" s="51" t="s">
        <v>438</v>
      </c>
      <c r="AC249" s="52" t="s">
        <v>438</v>
      </c>
      <c r="AD249" s="52" t="s">
        <v>438</v>
      </c>
      <c r="AE249" s="55" t="s">
        <v>438</v>
      </c>
      <c r="AF249" s="56" t="s">
        <v>438</v>
      </c>
    </row>
    <row r="250" spans="1:32" s="30" customFormat="1" ht="15.75" hidden="1" outlineLevel="1" x14ac:dyDescent="0.3">
      <c r="A250" s="30">
        <f t="shared" si="11"/>
        <v>148</v>
      </c>
      <c r="C250" s="50" t="s">
        <v>165</v>
      </c>
      <c r="D250" s="51">
        <v>19.760000000000002</v>
      </c>
      <c r="E250" s="52" t="s">
        <v>438</v>
      </c>
      <c r="F250" s="52" t="s">
        <v>438</v>
      </c>
      <c r="G250" s="55">
        <v>1.2531356898517676</v>
      </c>
      <c r="H250" s="56">
        <v>8.2769953051643199</v>
      </c>
      <c r="I250" s="50" t="s">
        <v>438</v>
      </c>
      <c r="J250" s="51" t="s">
        <v>438</v>
      </c>
      <c r="K250" s="52" t="s">
        <v>438</v>
      </c>
      <c r="L250" s="52" t="s">
        <v>438</v>
      </c>
      <c r="M250" s="55" t="s">
        <v>438</v>
      </c>
      <c r="N250" s="56" t="s">
        <v>438</v>
      </c>
      <c r="O250" s="50" t="s">
        <v>438</v>
      </c>
      <c r="P250" s="51" t="s">
        <v>438</v>
      </c>
      <c r="Q250" s="52" t="s">
        <v>438</v>
      </c>
      <c r="R250" s="52" t="s">
        <v>438</v>
      </c>
      <c r="S250" s="55" t="s">
        <v>438</v>
      </c>
      <c r="T250" s="56" t="s">
        <v>438</v>
      </c>
      <c r="U250" s="50" t="s">
        <v>438</v>
      </c>
      <c r="V250" s="51" t="s">
        <v>438</v>
      </c>
      <c r="W250" s="52" t="s">
        <v>438</v>
      </c>
      <c r="X250" s="52" t="s">
        <v>438</v>
      </c>
      <c r="Y250" s="55" t="s">
        <v>438</v>
      </c>
      <c r="Z250" s="56" t="s">
        <v>438</v>
      </c>
      <c r="AA250" s="50" t="s">
        <v>438</v>
      </c>
      <c r="AB250" s="51" t="s">
        <v>438</v>
      </c>
      <c r="AC250" s="52" t="s">
        <v>438</v>
      </c>
      <c r="AD250" s="52" t="s">
        <v>438</v>
      </c>
      <c r="AE250" s="55" t="s">
        <v>438</v>
      </c>
      <c r="AF250" s="56" t="s">
        <v>438</v>
      </c>
    </row>
    <row r="251" spans="1:32" s="30" customFormat="1" ht="15.75" hidden="1" outlineLevel="1" x14ac:dyDescent="0.3">
      <c r="A251" s="30">
        <f t="shared" si="11"/>
        <v>149</v>
      </c>
      <c r="C251" s="50" t="s">
        <v>357</v>
      </c>
      <c r="D251" s="51">
        <v>-0.55000000000000004</v>
      </c>
      <c r="E251" s="52" t="s">
        <v>438</v>
      </c>
      <c r="F251" s="52" t="s">
        <v>438</v>
      </c>
      <c r="G251" s="55" t="s">
        <v>106</v>
      </c>
      <c r="H251" s="56" t="s">
        <v>106</v>
      </c>
      <c r="I251" s="50" t="s">
        <v>438</v>
      </c>
      <c r="J251" s="51" t="s">
        <v>438</v>
      </c>
      <c r="K251" s="52" t="s">
        <v>438</v>
      </c>
      <c r="L251" s="52" t="s">
        <v>438</v>
      </c>
      <c r="M251" s="55" t="s">
        <v>438</v>
      </c>
      <c r="N251" s="56" t="s">
        <v>438</v>
      </c>
      <c r="O251" s="50" t="s">
        <v>438</v>
      </c>
      <c r="P251" s="51" t="s">
        <v>438</v>
      </c>
      <c r="Q251" s="52" t="s">
        <v>438</v>
      </c>
      <c r="R251" s="52" t="s">
        <v>438</v>
      </c>
      <c r="S251" s="55" t="s">
        <v>438</v>
      </c>
      <c r="T251" s="56" t="s">
        <v>438</v>
      </c>
      <c r="U251" s="50" t="s">
        <v>438</v>
      </c>
      <c r="V251" s="51" t="s">
        <v>438</v>
      </c>
      <c r="W251" s="52" t="s">
        <v>438</v>
      </c>
      <c r="X251" s="52" t="s">
        <v>438</v>
      </c>
      <c r="Y251" s="55" t="s">
        <v>438</v>
      </c>
      <c r="Z251" s="56" t="s">
        <v>438</v>
      </c>
      <c r="AA251" s="50" t="s">
        <v>438</v>
      </c>
      <c r="AB251" s="51" t="s">
        <v>438</v>
      </c>
      <c r="AC251" s="52" t="s">
        <v>438</v>
      </c>
      <c r="AD251" s="52" t="s">
        <v>438</v>
      </c>
      <c r="AE251" s="55" t="s">
        <v>438</v>
      </c>
      <c r="AF251" s="56" t="s">
        <v>438</v>
      </c>
    </row>
    <row r="252" spans="1:32" s="30" customFormat="1" ht="15.75" hidden="1" outlineLevel="1" x14ac:dyDescent="0.3">
      <c r="A252" s="30">
        <f t="shared" si="11"/>
        <v>150</v>
      </c>
      <c r="C252" s="50" t="s">
        <v>941</v>
      </c>
      <c r="D252" s="51">
        <v>4.4400000000000004</v>
      </c>
      <c r="E252" s="52" t="s">
        <v>438</v>
      </c>
      <c r="F252" s="52" t="s">
        <v>438</v>
      </c>
      <c r="G252" s="55" t="s">
        <v>127</v>
      </c>
      <c r="H252" s="56" t="s">
        <v>127</v>
      </c>
      <c r="I252" s="50" t="s">
        <v>438</v>
      </c>
      <c r="J252" s="51" t="s">
        <v>438</v>
      </c>
      <c r="K252" s="52" t="s">
        <v>438</v>
      </c>
      <c r="L252" s="52" t="s">
        <v>438</v>
      </c>
      <c r="M252" s="55" t="s">
        <v>438</v>
      </c>
      <c r="N252" s="56" t="s">
        <v>438</v>
      </c>
      <c r="O252" s="50" t="s">
        <v>438</v>
      </c>
      <c r="P252" s="51" t="s">
        <v>438</v>
      </c>
      <c r="Q252" s="52" t="s">
        <v>438</v>
      </c>
      <c r="R252" s="52" t="s">
        <v>438</v>
      </c>
      <c r="S252" s="55" t="s">
        <v>438</v>
      </c>
      <c r="T252" s="56" t="s">
        <v>438</v>
      </c>
      <c r="U252" s="50" t="s">
        <v>438</v>
      </c>
      <c r="V252" s="51" t="s">
        <v>438</v>
      </c>
      <c r="W252" s="52" t="s">
        <v>438</v>
      </c>
      <c r="X252" s="52" t="s">
        <v>438</v>
      </c>
      <c r="Y252" s="55" t="s">
        <v>438</v>
      </c>
      <c r="Z252" s="56" t="s">
        <v>438</v>
      </c>
      <c r="AA252" s="50" t="s">
        <v>438</v>
      </c>
      <c r="AB252" s="51" t="s">
        <v>438</v>
      </c>
      <c r="AC252" s="52" t="s">
        <v>438</v>
      </c>
      <c r="AD252" s="52" t="s">
        <v>438</v>
      </c>
      <c r="AE252" s="55" t="s">
        <v>438</v>
      </c>
      <c r="AF252" s="56" t="s">
        <v>438</v>
      </c>
    </row>
    <row r="253" spans="1:32" s="30" customFormat="1" ht="15.75" hidden="1" outlineLevel="1" x14ac:dyDescent="0.3">
      <c r="A253" s="30">
        <f t="shared" si="11"/>
        <v>151</v>
      </c>
      <c r="C253" s="50" t="s">
        <v>942</v>
      </c>
      <c r="D253" s="51">
        <v>8.4700000000000006</v>
      </c>
      <c r="E253" s="52" t="s">
        <v>438</v>
      </c>
      <c r="F253" s="52" t="s">
        <v>438</v>
      </c>
      <c r="G253" s="55" t="s">
        <v>438</v>
      </c>
      <c r="H253" s="56" t="s">
        <v>438</v>
      </c>
      <c r="I253" s="50" t="s">
        <v>438</v>
      </c>
      <c r="J253" s="51" t="s">
        <v>438</v>
      </c>
      <c r="K253" s="52" t="s">
        <v>438</v>
      </c>
      <c r="L253" s="52" t="s">
        <v>438</v>
      </c>
      <c r="M253" s="55" t="s">
        <v>438</v>
      </c>
      <c r="N253" s="56" t="s">
        <v>438</v>
      </c>
      <c r="O253" s="50" t="s">
        <v>438</v>
      </c>
      <c r="P253" s="51" t="s">
        <v>438</v>
      </c>
      <c r="Q253" s="52" t="s">
        <v>438</v>
      </c>
      <c r="R253" s="52" t="s">
        <v>438</v>
      </c>
      <c r="S253" s="55" t="s">
        <v>438</v>
      </c>
      <c r="T253" s="56" t="s">
        <v>438</v>
      </c>
      <c r="U253" s="50" t="s">
        <v>438</v>
      </c>
      <c r="V253" s="51" t="s">
        <v>438</v>
      </c>
      <c r="W253" s="52" t="s">
        <v>438</v>
      </c>
      <c r="X253" s="52" t="s">
        <v>438</v>
      </c>
      <c r="Y253" s="55" t="s">
        <v>438</v>
      </c>
      <c r="Z253" s="56" t="s">
        <v>438</v>
      </c>
      <c r="AA253" s="50" t="s">
        <v>438</v>
      </c>
      <c r="AB253" s="51" t="s">
        <v>438</v>
      </c>
      <c r="AC253" s="52" t="s">
        <v>438</v>
      </c>
      <c r="AD253" s="52" t="s">
        <v>438</v>
      </c>
      <c r="AE253" s="55" t="s">
        <v>438</v>
      </c>
      <c r="AF253" s="56" t="s">
        <v>438</v>
      </c>
    </row>
    <row r="254" spans="1:32" s="30" customFormat="1" ht="15.75" hidden="1" outlineLevel="1" x14ac:dyDescent="0.3">
      <c r="A254" s="30">
        <f t="shared" si="11"/>
        <v>152</v>
      </c>
      <c r="C254" s="50" t="s">
        <v>141</v>
      </c>
      <c r="D254" s="51">
        <v>3.45</v>
      </c>
      <c r="E254" s="52" t="s">
        <v>438</v>
      </c>
      <c r="F254" s="52" t="s">
        <v>438</v>
      </c>
      <c r="G254" s="55">
        <v>0.77835051546391765</v>
      </c>
      <c r="H254" s="56">
        <v>12.26923076923077</v>
      </c>
      <c r="I254" s="50" t="s">
        <v>438</v>
      </c>
      <c r="J254" s="51" t="s">
        <v>438</v>
      </c>
      <c r="K254" s="52" t="s">
        <v>438</v>
      </c>
      <c r="L254" s="52" t="s">
        <v>438</v>
      </c>
      <c r="M254" s="55" t="s">
        <v>438</v>
      </c>
      <c r="N254" s="56" t="s">
        <v>438</v>
      </c>
      <c r="O254" s="50" t="s">
        <v>438</v>
      </c>
      <c r="P254" s="51" t="s">
        <v>438</v>
      </c>
      <c r="Q254" s="52" t="s">
        <v>438</v>
      </c>
      <c r="R254" s="52" t="s">
        <v>438</v>
      </c>
      <c r="S254" s="55" t="s">
        <v>438</v>
      </c>
      <c r="T254" s="56" t="s">
        <v>438</v>
      </c>
      <c r="U254" s="50" t="s">
        <v>438</v>
      </c>
      <c r="V254" s="51" t="s">
        <v>438</v>
      </c>
      <c r="W254" s="52" t="s">
        <v>438</v>
      </c>
      <c r="X254" s="52" t="s">
        <v>438</v>
      </c>
      <c r="Y254" s="55" t="s">
        <v>438</v>
      </c>
      <c r="Z254" s="56" t="s">
        <v>438</v>
      </c>
      <c r="AA254" s="50" t="s">
        <v>438</v>
      </c>
      <c r="AB254" s="51" t="s">
        <v>438</v>
      </c>
      <c r="AC254" s="52" t="s">
        <v>438</v>
      </c>
      <c r="AD254" s="52" t="s">
        <v>438</v>
      </c>
      <c r="AE254" s="55" t="s">
        <v>438</v>
      </c>
      <c r="AF254" s="56" t="s">
        <v>438</v>
      </c>
    </row>
    <row r="255" spans="1:32" s="30" customFormat="1" ht="15.75" hidden="1" outlineLevel="1" x14ac:dyDescent="0.3">
      <c r="A255" s="30">
        <f t="shared" si="11"/>
        <v>153</v>
      </c>
      <c r="C255" s="50" t="s">
        <v>943</v>
      </c>
      <c r="D255" s="51">
        <v>16.5</v>
      </c>
      <c r="E255" s="52" t="s">
        <v>438</v>
      </c>
      <c r="F255" s="52" t="s">
        <v>438</v>
      </c>
      <c r="G255" s="55">
        <v>-0.14330218068535827</v>
      </c>
      <c r="H255" s="56">
        <v>0.95497630331753558</v>
      </c>
      <c r="I255" s="50" t="s">
        <v>438</v>
      </c>
      <c r="J255" s="51" t="s">
        <v>438</v>
      </c>
      <c r="K255" s="52" t="s">
        <v>438</v>
      </c>
      <c r="L255" s="52" t="s">
        <v>438</v>
      </c>
      <c r="M255" s="55" t="s">
        <v>438</v>
      </c>
      <c r="N255" s="56" t="s">
        <v>438</v>
      </c>
      <c r="O255" s="50" t="s">
        <v>438</v>
      </c>
      <c r="P255" s="51" t="s">
        <v>438</v>
      </c>
      <c r="Q255" s="52" t="s">
        <v>438</v>
      </c>
      <c r="R255" s="52" t="s">
        <v>438</v>
      </c>
      <c r="S255" s="55" t="s">
        <v>438</v>
      </c>
      <c r="T255" s="56" t="s">
        <v>438</v>
      </c>
      <c r="U255" s="50" t="s">
        <v>438</v>
      </c>
      <c r="V255" s="51" t="s">
        <v>438</v>
      </c>
      <c r="W255" s="52" t="s">
        <v>438</v>
      </c>
      <c r="X255" s="52" t="s">
        <v>438</v>
      </c>
      <c r="Y255" s="55" t="s">
        <v>438</v>
      </c>
      <c r="Z255" s="56" t="s">
        <v>438</v>
      </c>
      <c r="AA255" s="50" t="s">
        <v>438</v>
      </c>
      <c r="AB255" s="51" t="s">
        <v>438</v>
      </c>
      <c r="AC255" s="52" t="s">
        <v>438</v>
      </c>
      <c r="AD255" s="52" t="s">
        <v>438</v>
      </c>
      <c r="AE255" s="55" t="s">
        <v>438</v>
      </c>
      <c r="AF255" s="56" t="s">
        <v>438</v>
      </c>
    </row>
    <row r="256" spans="1:32" s="30" customFormat="1" ht="15.75" hidden="1" outlineLevel="1" x14ac:dyDescent="0.3">
      <c r="A256" s="30">
        <f t="shared" si="11"/>
        <v>154</v>
      </c>
      <c r="C256" s="50" t="s">
        <v>944</v>
      </c>
      <c r="D256" s="51">
        <v>12.82</v>
      </c>
      <c r="E256" s="52" t="s">
        <v>438</v>
      </c>
      <c r="F256" s="52" t="s">
        <v>438</v>
      </c>
      <c r="G256" s="55">
        <v>-0.17022653721682846</v>
      </c>
      <c r="H256" s="56">
        <v>2.3455824863174435E-3</v>
      </c>
      <c r="I256" s="50" t="s">
        <v>438</v>
      </c>
      <c r="J256" s="51" t="s">
        <v>438</v>
      </c>
      <c r="K256" s="52" t="s">
        <v>438</v>
      </c>
      <c r="L256" s="52" t="s">
        <v>438</v>
      </c>
      <c r="M256" s="55" t="s">
        <v>438</v>
      </c>
      <c r="N256" s="56" t="s">
        <v>438</v>
      </c>
      <c r="O256" s="50" t="s">
        <v>438</v>
      </c>
      <c r="P256" s="51" t="s">
        <v>438</v>
      </c>
      <c r="Q256" s="52" t="s">
        <v>438</v>
      </c>
      <c r="R256" s="52" t="s">
        <v>438</v>
      </c>
      <c r="S256" s="55" t="s">
        <v>438</v>
      </c>
      <c r="T256" s="56" t="s">
        <v>438</v>
      </c>
      <c r="U256" s="50" t="s">
        <v>438</v>
      </c>
      <c r="V256" s="51" t="s">
        <v>438</v>
      </c>
      <c r="W256" s="52" t="s">
        <v>438</v>
      </c>
      <c r="X256" s="52" t="s">
        <v>438</v>
      </c>
      <c r="Y256" s="55" t="s">
        <v>438</v>
      </c>
      <c r="Z256" s="56" t="s">
        <v>438</v>
      </c>
      <c r="AA256" s="50" t="s">
        <v>438</v>
      </c>
      <c r="AB256" s="51" t="s">
        <v>438</v>
      </c>
      <c r="AC256" s="52" t="s">
        <v>438</v>
      </c>
      <c r="AD256" s="52" t="s">
        <v>438</v>
      </c>
      <c r="AE256" s="55" t="s">
        <v>438</v>
      </c>
      <c r="AF256" s="56" t="s">
        <v>438</v>
      </c>
    </row>
    <row r="257" spans="1:32" s="30" customFormat="1" ht="15.75" hidden="1" outlineLevel="1" x14ac:dyDescent="0.3">
      <c r="A257" s="30">
        <f t="shared" si="11"/>
        <v>155</v>
      </c>
      <c r="C257" s="50" t="s">
        <v>945</v>
      </c>
      <c r="D257" s="51">
        <v>1.24</v>
      </c>
      <c r="E257" s="52" t="s">
        <v>438</v>
      </c>
      <c r="F257" s="52" t="s">
        <v>438</v>
      </c>
      <c r="G257" s="55">
        <v>-0.38</v>
      </c>
      <c r="H257" s="56" t="s">
        <v>127</v>
      </c>
      <c r="I257" s="50" t="s">
        <v>438</v>
      </c>
      <c r="J257" s="51" t="s">
        <v>438</v>
      </c>
      <c r="K257" s="52" t="s">
        <v>438</v>
      </c>
      <c r="L257" s="52" t="s">
        <v>438</v>
      </c>
      <c r="M257" s="55" t="s">
        <v>438</v>
      </c>
      <c r="N257" s="56" t="s">
        <v>438</v>
      </c>
      <c r="O257" s="50" t="s">
        <v>438</v>
      </c>
      <c r="P257" s="51" t="s">
        <v>438</v>
      </c>
      <c r="Q257" s="52" t="s">
        <v>438</v>
      </c>
      <c r="R257" s="52" t="s">
        <v>438</v>
      </c>
      <c r="S257" s="55" t="s">
        <v>438</v>
      </c>
      <c r="T257" s="56" t="s">
        <v>438</v>
      </c>
      <c r="U257" s="50" t="s">
        <v>438</v>
      </c>
      <c r="V257" s="51" t="s">
        <v>438</v>
      </c>
      <c r="W257" s="52" t="s">
        <v>438</v>
      </c>
      <c r="X257" s="52" t="s">
        <v>438</v>
      </c>
      <c r="Y257" s="55" t="s">
        <v>438</v>
      </c>
      <c r="Z257" s="56" t="s">
        <v>438</v>
      </c>
      <c r="AA257" s="50" t="s">
        <v>438</v>
      </c>
      <c r="AB257" s="51" t="s">
        <v>438</v>
      </c>
      <c r="AC257" s="52" t="s">
        <v>438</v>
      </c>
      <c r="AD257" s="52" t="s">
        <v>438</v>
      </c>
      <c r="AE257" s="55" t="s">
        <v>438</v>
      </c>
      <c r="AF257" s="56" t="s">
        <v>438</v>
      </c>
    </row>
    <row r="258" spans="1:32" s="30" customFormat="1" ht="15.75" hidden="1" outlineLevel="1" x14ac:dyDescent="0.3">
      <c r="A258" s="30">
        <f t="shared" si="11"/>
        <v>156</v>
      </c>
      <c r="C258" s="50" t="s">
        <v>946</v>
      </c>
      <c r="D258" s="51">
        <v>13.74</v>
      </c>
      <c r="E258" s="52" t="s">
        <v>438</v>
      </c>
      <c r="F258" s="52" t="s">
        <v>438</v>
      </c>
      <c r="G258" s="55">
        <v>-0.45215311004784686</v>
      </c>
      <c r="H258" s="56">
        <v>0.65942028985507273</v>
      </c>
      <c r="I258" s="50" t="s">
        <v>438</v>
      </c>
      <c r="J258" s="51" t="s">
        <v>438</v>
      </c>
      <c r="K258" s="52" t="s">
        <v>438</v>
      </c>
      <c r="L258" s="52" t="s">
        <v>438</v>
      </c>
      <c r="M258" s="55" t="s">
        <v>438</v>
      </c>
      <c r="N258" s="56" t="s">
        <v>438</v>
      </c>
      <c r="O258" s="50" t="s">
        <v>438</v>
      </c>
      <c r="P258" s="51" t="s">
        <v>438</v>
      </c>
      <c r="Q258" s="52" t="s">
        <v>438</v>
      </c>
      <c r="R258" s="52" t="s">
        <v>438</v>
      </c>
      <c r="S258" s="55" t="s">
        <v>438</v>
      </c>
      <c r="T258" s="56" t="s">
        <v>438</v>
      </c>
      <c r="U258" s="50" t="s">
        <v>438</v>
      </c>
      <c r="V258" s="51" t="s">
        <v>438</v>
      </c>
      <c r="W258" s="52" t="s">
        <v>438</v>
      </c>
      <c r="X258" s="52" t="s">
        <v>438</v>
      </c>
      <c r="Y258" s="55" t="s">
        <v>438</v>
      </c>
      <c r="Z258" s="56" t="s">
        <v>438</v>
      </c>
      <c r="AA258" s="50" t="s">
        <v>438</v>
      </c>
      <c r="AB258" s="51" t="s">
        <v>438</v>
      </c>
      <c r="AC258" s="52" t="s">
        <v>438</v>
      </c>
      <c r="AD258" s="52" t="s">
        <v>438</v>
      </c>
      <c r="AE258" s="55" t="s">
        <v>438</v>
      </c>
      <c r="AF258" s="56" t="s">
        <v>438</v>
      </c>
    </row>
    <row r="259" spans="1:32" s="30" customFormat="1" ht="15.75" hidden="1" outlineLevel="1" x14ac:dyDescent="0.3">
      <c r="A259" s="30">
        <f t="shared" si="11"/>
        <v>157</v>
      </c>
      <c r="C259" s="50" t="s">
        <v>947</v>
      </c>
      <c r="D259" s="51">
        <v>2.73</v>
      </c>
      <c r="E259" s="52">
        <v>22</v>
      </c>
      <c r="F259" s="52">
        <v>30</v>
      </c>
      <c r="G259" s="55">
        <v>-0.93145869947275917</v>
      </c>
      <c r="H259" s="56">
        <v>-0.74366197183098592</v>
      </c>
      <c r="I259" s="50" t="s">
        <v>438</v>
      </c>
      <c r="J259" s="51" t="s">
        <v>438</v>
      </c>
      <c r="K259" s="52" t="s">
        <v>438</v>
      </c>
      <c r="L259" s="52" t="s">
        <v>438</v>
      </c>
      <c r="M259" s="55" t="s">
        <v>438</v>
      </c>
      <c r="N259" s="56" t="s">
        <v>438</v>
      </c>
      <c r="O259" s="50" t="s">
        <v>438</v>
      </c>
      <c r="P259" s="51" t="s">
        <v>438</v>
      </c>
      <c r="Q259" s="52" t="s">
        <v>438</v>
      </c>
      <c r="R259" s="52" t="s">
        <v>438</v>
      </c>
      <c r="S259" s="55" t="s">
        <v>438</v>
      </c>
      <c r="T259" s="56" t="s">
        <v>438</v>
      </c>
      <c r="U259" s="50" t="s">
        <v>438</v>
      </c>
      <c r="V259" s="51" t="s">
        <v>438</v>
      </c>
      <c r="W259" s="52" t="s">
        <v>438</v>
      </c>
      <c r="X259" s="52" t="s">
        <v>438</v>
      </c>
      <c r="Y259" s="55" t="s">
        <v>438</v>
      </c>
      <c r="Z259" s="56" t="s">
        <v>438</v>
      </c>
      <c r="AA259" s="50" t="s">
        <v>438</v>
      </c>
      <c r="AB259" s="51" t="s">
        <v>438</v>
      </c>
      <c r="AC259" s="52" t="s">
        <v>438</v>
      </c>
      <c r="AD259" s="52" t="s">
        <v>438</v>
      </c>
      <c r="AE259" s="55" t="s">
        <v>438</v>
      </c>
      <c r="AF259" s="56" t="s">
        <v>438</v>
      </c>
    </row>
    <row r="260" spans="1:32" s="30" customFormat="1" ht="15.75" hidden="1" outlineLevel="1" x14ac:dyDescent="0.3">
      <c r="A260" s="30">
        <f t="shared" si="11"/>
        <v>158</v>
      </c>
      <c r="C260" s="50" t="s">
        <v>948</v>
      </c>
      <c r="D260" s="51">
        <v>16.75</v>
      </c>
      <c r="E260" s="52" t="s">
        <v>438</v>
      </c>
      <c r="F260" s="52" t="s">
        <v>438</v>
      </c>
      <c r="G260" s="55">
        <v>-0.29974916387959871</v>
      </c>
      <c r="H260" s="56">
        <v>0.94090382387022009</v>
      </c>
      <c r="I260" s="50" t="s">
        <v>438</v>
      </c>
      <c r="J260" s="51" t="s">
        <v>438</v>
      </c>
      <c r="K260" s="52" t="s">
        <v>438</v>
      </c>
      <c r="L260" s="52" t="s">
        <v>438</v>
      </c>
      <c r="M260" s="55" t="s">
        <v>438</v>
      </c>
      <c r="N260" s="56" t="s">
        <v>438</v>
      </c>
      <c r="O260" s="50" t="s">
        <v>438</v>
      </c>
      <c r="P260" s="51" t="s">
        <v>438</v>
      </c>
      <c r="Q260" s="52" t="s">
        <v>438</v>
      </c>
      <c r="R260" s="52" t="s">
        <v>438</v>
      </c>
      <c r="S260" s="55" t="s">
        <v>438</v>
      </c>
      <c r="T260" s="56" t="s">
        <v>438</v>
      </c>
      <c r="U260" s="50" t="s">
        <v>438</v>
      </c>
      <c r="V260" s="51" t="s">
        <v>438</v>
      </c>
      <c r="W260" s="52" t="s">
        <v>438</v>
      </c>
      <c r="X260" s="52" t="s">
        <v>438</v>
      </c>
      <c r="Y260" s="55" t="s">
        <v>438</v>
      </c>
      <c r="Z260" s="56" t="s">
        <v>438</v>
      </c>
      <c r="AA260" s="50" t="s">
        <v>438</v>
      </c>
      <c r="AB260" s="51" t="s">
        <v>438</v>
      </c>
      <c r="AC260" s="52" t="s">
        <v>438</v>
      </c>
      <c r="AD260" s="52" t="s">
        <v>438</v>
      </c>
      <c r="AE260" s="55" t="s">
        <v>438</v>
      </c>
      <c r="AF260" s="56" t="s">
        <v>438</v>
      </c>
    </row>
    <row r="261" spans="1:32" s="30" customFormat="1" ht="15.75" hidden="1" outlineLevel="1" x14ac:dyDescent="0.3">
      <c r="A261" s="30">
        <f t="shared" si="11"/>
        <v>159</v>
      </c>
      <c r="C261" s="50" t="s">
        <v>949</v>
      </c>
      <c r="D261" s="51">
        <v>4.72</v>
      </c>
      <c r="E261" s="52" t="s">
        <v>438</v>
      </c>
      <c r="F261" s="52" t="s">
        <v>438</v>
      </c>
      <c r="G261" s="55">
        <v>0.71636363636363631</v>
      </c>
      <c r="H261" s="56">
        <v>-0.85653495440729488</v>
      </c>
      <c r="I261" s="50" t="s">
        <v>438</v>
      </c>
      <c r="J261" s="51" t="s">
        <v>438</v>
      </c>
      <c r="K261" s="52" t="s">
        <v>438</v>
      </c>
      <c r="L261" s="52" t="s">
        <v>438</v>
      </c>
      <c r="M261" s="55" t="s">
        <v>438</v>
      </c>
      <c r="N261" s="56" t="s">
        <v>438</v>
      </c>
      <c r="O261" s="50" t="s">
        <v>438</v>
      </c>
      <c r="P261" s="51" t="s">
        <v>438</v>
      </c>
      <c r="Q261" s="52" t="s">
        <v>438</v>
      </c>
      <c r="R261" s="52" t="s">
        <v>438</v>
      </c>
      <c r="S261" s="55" t="s">
        <v>438</v>
      </c>
      <c r="T261" s="56" t="s">
        <v>438</v>
      </c>
      <c r="U261" s="50" t="s">
        <v>438</v>
      </c>
      <c r="V261" s="51" t="s">
        <v>438</v>
      </c>
      <c r="W261" s="52" t="s">
        <v>438</v>
      </c>
      <c r="X261" s="52" t="s">
        <v>438</v>
      </c>
      <c r="Y261" s="55" t="s">
        <v>438</v>
      </c>
      <c r="Z261" s="56" t="s">
        <v>438</v>
      </c>
      <c r="AA261" s="50" t="s">
        <v>438</v>
      </c>
      <c r="AB261" s="51" t="s">
        <v>438</v>
      </c>
      <c r="AC261" s="52" t="s">
        <v>438</v>
      </c>
      <c r="AD261" s="52" t="s">
        <v>438</v>
      </c>
      <c r="AE261" s="55" t="s">
        <v>438</v>
      </c>
      <c r="AF261" s="56" t="s">
        <v>438</v>
      </c>
    </row>
    <row r="262" spans="1:32" s="30" customFormat="1" ht="15.75" hidden="1" outlineLevel="1" x14ac:dyDescent="0.3">
      <c r="A262" s="30">
        <f t="shared" si="11"/>
        <v>160</v>
      </c>
      <c r="C262" s="50" t="s">
        <v>950</v>
      </c>
      <c r="D262" s="51">
        <v>-41.88</v>
      </c>
      <c r="E262" s="52">
        <v>-4.63</v>
      </c>
      <c r="F262" s="52">
        <v>1.5</v>
      </c>
      <c r="G262" s="55" t="s">
        <v>87</v>
      </c>
      <c r="H262" s="56" t="s">
        <v>87</v>
      </c>
      <c r="I262" s="50" t="s">
        <v>438</v>
      </c>
      <c r="J262" s="51" t="s">
        <v>438</v>
      </c>
      <c r="K262" s="52" t="s">
        <v>438</v>
      </c>
      <c r="L262" s="52" t="s">
        <v>438</v>
      </c>
      <c r="M262" s="55" t="s">
        <v>438</v>
      </c>
      <c r="N262" s="56" t="s">
        <v>438</v>
      </c>
      <c r="O262" s="50" t="s">
        <v>438</v>
      </c>
      <c r="P262" s="51" t="s">
        <v>438</v>
      </c>
      <c r="Q262" s="52" t="s">
        <v>438</v>
      </c>
      <c r="R262" s="52" t="s">
        <v>438</v>
      </c>
      <c r="S262" s="55" t="s">
        <v>438</v>
      </c>
      <c r="T262" s="56" t="s">
        <v>438</v>
      </c>
      <c r="U262" s="50" t="s">
        <v>438</v>
      </c>
      <c r="V262" s="51" t="s">
        <v>438</v>
      </c>
      <c r="W262" s="52" t="s">
        <v>438</v>
      </c>
      <c r="X262" s="52" t="s">
        <v>438</v>
      </c>
      <c r="Y262" s="55" t="s">
        <v>438</v>
      </c>
      <c r="Z262" s="56" t="s">
        <v>438</v>
      </c>
      <c r="AA262" s="50" t="s">
        <v>438</v>
      </c>
      <c r="AB262" s="51" t="s">
        <v>438</v>
      </c>
      <c r="AC262" s="52" t="s">
        <v>438</v>
      </c>
      <c r="AD262" s="52" t="s">
        <v>438</v>
      </c>
      <c r="AE262" s="55" t="s">
        <v>438</v>
      </c>
      <c r="AF262" s="56" t="s">
        <v>438</v>
      </c>
    </row>
    <row r="263" spans="1:32" s="30" customFormat="1" ht="15.75" hidden="1" outlineLevel="1" x14ac:dyDescent="0.3">
      <c r="A263" s="30">
        <f t="shared" si="11"/>
        <v>161</v>
      </c>
      <c r="C263" s="50" t="s">
        <v>951</v>
      </c>
      <c r="D263" s="51">
        <v>6.14</v>
      </c>
      <c r="E263" s="52">
        <v>5.9</v>
      </c>
      <c r="F263" s="52">
        <v>5.8</v>
      </c>
      <c r="G263" s="55">
        <v>0.3406113537117903</v>
      </c>
      <c r="H263" s="56">
        <v>-0.13399153737658676</v>
      </c>
      <c r="I263" s="50" t="s">
        <v>438</v>
      </c>
      <c r="J263" s="51" t="s">
        <v>438</v>
      </c>
      <c r="K263" s="52" t="s">
        <v>438</v>
      </c>
      <c r="L263" s="52" t="s">
        <v>438</v>
      </c>
      <c r="M263" s="55" t="s">
        <v>438</v>
      </c>
      <c r="N263" s="56" t="s">
        <v>438</v>
      </c>
      <c r="O263" s="50" t="s">
        <v>438</v>
      </c>
      <c r="P263" s="51" t="s">
        <v>438</v>
      </c>
      <c r="Q263" s="52" t="s">
        <v>438</v>
      </c>
      <c r="R263" s="52" t="s">
        <v>438</v>
      </c>
      <c r="S263" s="55" t="s">
        <v>438</v>
      </c>
      <c r="T263" s="56" t="s">
        <v>438</v>
      </c>
      <c r="U263" s="50" t="s">
        <v>438</v>
      </c>
      <c r="V263" s="51" t="s">
        <v>438</v>
      </c>
      <c r="W263" s="52" t="s">
        <v>438</v>
      </c>
      <c r="X263" s="52" t="s">
        <v>438</v>
      </c>
      <c r="Y263" s="55" t="s">
        <v>438</v>
      </c>
      <c r="Z263" s="56" t="s">
        <v>438</v>
      </c>
      <c r="AA263" s="50" t="s">
        <v>438</v>
      </c>
      <c r="AB263" s="51" t="s">
        <v>438</v>
      </c>
      <c r="AC263" s="52" t="s">
        <v>438</v>
      </c>
      <c r="AD263" s="52" t="s">
        <v>438</v>
      </c>
      <c r="AE263" s="55" t="s">
        <v>438</v>
      </c>
      <c r="AF263" s="56" t="s">
        <v>438</v>
      </c>
    </row>
    <row r="264" spans="1:32" s="30" customFormat="1" ht="15.75" hidden="1" outlineLevel="1" x14ac:dyDescent="0.3">
      <c r="A264" s="30">
        <f t="shared" si="11"/>
        <v>162</v>
      </c>
      <c r="C264" s="50" t="s">
        <v>952</v>
      </c>
      <c r="D264" s="51">
        <v>2.2799999999999998</v>
      </c>
      <c r="E264" s="52" t="s">
        <v>438</v>
      </c>
      <c r="F264" s="52" t="s">
        <v>438</v>
      </c>
      <c r="G264" s="55">
        <v>-1.7241379310344862E-2</v>
      </c>
      <c r="H264" s="56">
        <v>-0.40157480314960636</v>
      </c>
      <c r="I264" s="50" t="s">
        <v>438</v>
      </c>
      <c r="J264" s="51" t="s">
        <v>438</v>
      </c>
      <c r="K264" s="52" t="s">
        <v>438</v>
      </c>
      <c r="L264" s="52" t="s">
        <v>438</v>
      </c>
      <c r="M264" s="55" t="s">
        <v>438</v>
      </c>
      <c r="N264" s="56" t="s">
        <v>438</v>
      </c>
      <c r="O264" s="50" t="s">
        <v>438</v>
      </c>
      <c r="P264" s="51" t="s">
        <v>438</v>
      </c>
      <c r="Q264" s="52" t="s">
        <v>438</v>
      </c>
      <c r="R264" s="52" t="s">
        <v>438</v>
      </c>
      <c r="S264" s="55" t="s">
        <v>438</v>
      </c>
      <c r="T264" s="56" t="s">
        <v>438</v>
      </c>
      <c r="U264" s="50" t="s">
        <v>438</v>
      </c>
      <c r="V264" s="51" t="s">
        <v>438</v>
      </c>
      <c r="W264" s="52" t="s">
        <v>438</v>
      </c>
      <c r="X264" s="52" t="s">
        <v>438</v>
      </c>
      <c r="Y264" s="55" t="s">
        <v>438</v>
      </c>
      <c r="Z264" s="56" t="s">
        <v>438</v>
      </c>
      <c r="AA264" s="50" t="s">
        <v>438</v>
      </c>
      <c r="AB264" s="51" t="s">
        <v>438</v>
      </c>
      <c r="AC264" s="52" t="s">
        <v>438</v>
      </c>
      <c r="AD264" s="52" t="s">
        <v>438</v>
      </c>
      <c r="AE264" s="55" t="s">
        <v>438</v>
      </c>
      <c r="AF264" s="56" t="s">
        <v>438</v>
      </c>
    </row>
    <row r="265" spans="1:32" s="30" customFormat="1" ht="15.75" hidden="1" outlineLevel="1" x14ac:dyDescent="0.3">
      <c r="A265" s="30">
        <f t="shared" si="11"/>
        <v>163</v>
      </c>
      <c r="C265" s="50" t="s">
        <v>953</v>
      </c>
      <c r="D265" s="51">
        <v>10.17</v>
      </c>
      <c r="E265" s="52" t="s">
        <v>438</v>
      </c>
      <c r="F265" s="52" t="s">
        <v>438</v>
      </c>
      <c r="G265" s="55">
        <v>0.99803536345776034</v>
      </c>
      <c r="H265" s="56" t="s">
        <v>438</v>
      </c>
      <c r="I265" s="50" t="s">
        <v>438</v>
      </c>
      <c r="J265" s="51" t="s">
        <v>438</v>
      </c>
      <c r="K265" s="52" t="s">
        <v>438</v>
      </c>
      <c r="L265" s="52" t="s">
        <v>438</v>
      </c>
      <c r="M265" s="55" t="s">
        <v>438</v>
      </c>
      <c r="N265" s="56" t="s">
        <v>438</v>
      </c>
      <c r="O265" s="50" t="s">
        <v>438</v>
      </c>
      <c r="P265" s="51" t="s">
        <v>438</v>
      </c>
      <c r="Q265" s="52" t="s">
        <v>438</v>
      </c>
      <c r="R265" s="52" t="s">
        <v>438</v>
      </c>
      <c r="S265" s="55" t="s">
        <v>438</v>
      </c>
      <c r="T265" s="56" t="s">
        <v>438</v>
      </c>
      <c r="U265" s="50" t="s">
        <v>438</v>
      </c>
      <c r="V265" s="51" t="s">
        <v>438</v>
      </c>
      <c r="W265" s="52" t="s">
        <v>438</v>
      </c>
      <c r="X265" s="52" t="s">
        <v>438</v>
      </c>
      <c r="Y265" s="55" t="s">
        <v>438</v>
      </c>
      <c r="Z265" s="56" t="s">
        <v>438</v>
      </c>
      <c r="AA265" s="50" t="s">
        <v>438</v>
      </c>
      <c r="AB265" s="51" t="s">
        <v>438</v>
      </c>
      <c r="AC265" s="52" t="s">
        <v>438</v>
      </c>
      <c r="AD265" s="52" t="s">
        <v>438</v>
      </c>
      <c r="AE265" s="55" t="s">
        <v>438</v>
      </c>
      <c r="AF265" s="56" t="s">
        <v>438</v>
      </c>
    </row>
    <row r="266" spans="1:32" s="30" customFormat="1" ht="15.75" hidden="1" outlineLevel="1" x14ac:dyDescent="0.3">
      <c r="A266" s="30">
        <f t="shared" si="11"/>
        <v>164</v>
      </c>
      <c r="C266" s="50" t="s">
        <v>265</v>
      </c>
      <c r="D266" s="51">
        <v>25.22</v>
      </c>
      <c r="E266" s="52" t="s">
        <v>438</v>
      </c>
      <c r="F266" s="52" t="s">
        <v>438</v>
      </c>
      <c r="G266" s="55">
        <v>4.1574642126789367</v>
      </c>
      <c r="H266" s="56">
        <v>251.2</v>
      </c>
      <c r="I266" s="50" t="s">
        <v>438</v>
      </c>
      <c r="J266" s="51" t="s">
        <v>438</v>
      </c>
      <c r="K266" s="52" t="s">
        <v>438</v>
      </c>
      <c r="L266" s="52" t="s">
        <v>438</v>
      </c>
      <c r="M266" s="55" t="s">
        <v>438</v>
      </c>
      <c r="N266" s="56" t="s">
        <v>438</v>
      </c>
      <c r="O266" s="50" t="s">
        <v>438</v>
      </c>
      <c r="P266" s="51" t="s">
        <v>438</v>
      </c>
      <c r="Q266" s="52" t="s">
        <v>438</v>
      </c>
      <c r="R266" s="52" t="s">
        <v>438</v>
      </c>
      <c r="S266" s="55" t="s">
        <v>438</v>
      </c>
      <c r="T266" s="56" t="s">
        <v>438</v>
      </c>
      <c r="U266" s="50" t="s">
        <v>438</v>
      </c>
      <c r="V266" s="51" t="s">
        <v>438</v>
      </c>
      <c r="W266" s="52" t="s">
        <v>438</v>
      </c>
      <c r="X266" s="52" t="s">
        <v>438</v>
      </c>
      <c r="Y266" s="55" t="s">
        <v>438</v>
      </c>
      <c r="Z266" s="56" t="s">
        <v>438</v>
      </c>
      <c r="AA266" s="50" t="s">
        <v>438</v>
      </c>
      <c r="AB266" s="51" t="s">
        <v>438</v>
      </c>
      <c r="AC266" s="52" t="s">
        <v>438</v>
      </c>
      <c r="AD266" s="52" t="s">
        <v>438</v>
      </c>
      <c r="AE266" s="55" t="s">
        <v>438</v>
      </c>
      <c r="AF266" s="56" t="s">
        <v>438</v>
      </c>
    </row>
    <row r="267" spans="1:32" s="30" customFormat="1" ht="15.75" hidden="1" outlineLevel="1" x14ac:dyDescent="0.3">
      <c r="A267" s="30">
        <f t="shared" si="11"/>
        <v>165</v>
      </c>
      <c r="C267" s="50" t="s">
        <v>954</v>
      </c>
      <c r="D267" s="51">
        <v>4.1399999999999997</v>
      </c>
      <c r="E267" s="52" t="s">
        <v>438</v>
      </c>
      <c r="F267" s="52" t="s">
        <v>438</v>
      </c>
      <c r="G267" s="55">
        <v>-0.38575667655786361</v>
      </c>
      <c r="H267" s="56">
        <v>-0.63811188811188813</v>
      </c>
      <c r="I267" s="50" t="s">
        <v>438</v>
      </c>
      <c r="J267" s="51" t="s">
        <v>438</v>
      </c>
      <c r="K267" s="52" t="s">
        <v>438</v>
      </c>
      <c r="L267" s="52" t="s">
        <v>438</v>
      </c>
      <c r="M267" s="55" t="s">
        <v>438</v>
      </c>
      <c r="N267" s="56" t="s">
        <v>438</v>
      </c>
      <c r="O267" s="50" t="s">
        <v>438</v>
      </c>
      <c r="P267" s="51" t="s">
        <v>438</v>
      </c>
      <c r="Q267" s="52" t="s">
        <v>438</v>
      </c>
      <c r="R267" s="52" t="s">
        <v>438</v>
      </c>
      <c r="S267" s="55" t="s">
        <v>438</v>
      </c>
      <c r="T267" s="56" t="s">
        <v>438</v>
      </c>
      <c r="U267" s="50" t="s">
        <v>438</v>
      </c>
      <c r="V267" s="51" t="s">
        <v>438</v>
      </c>
      <c r="W267" s="52" t="s">
        <v>438</v>
      </c>
      <c r="X267" s="52" t="s">
        <v>438</v>
      </c>
      <c r="Y267" s="55" t="s">
        <v>438</v>
      </c>
      <c r="Z267" s="56" t="s">
        <v>438</v>
      </c>
      <c r="AA267" s="50" t="s">
        <v>438</v>
      </c>
      <c r="AB267" s="51" t="s">
        <v>438</v>
      </c>
      <c r="AC267" s="52" t="s">
        <v>438</v>
      </c>
      <c r="AD267" s="52" t="s">
        <v>438</v>
      </c>
      <c r="AE267" s="55" t="s">
        <v>438</v>
      </c>
      <c r="AF267" s="56" t="s">
        <v>438</v>
      </c>
    </row>
    <row r="268" spans="1:32" s="30" customFormat="1" ht="15.75" hidden="1" outlineLevel="1" x14ac:dyDescent="0.3">
      <c r="A268" s="30">
        <f t="shared" si="11"/>
        <v>166</v>
      </c>
      <c r="C268" s="50" t="s">
        <v>955</v>
      </c>
      <c r="D268" s="51">
        <v>19.02</v>
      </c>
      <c r="E268" s="52" t="s">
        <v>438</v>
      </c>
      <c r="F268" s="52" t="s">
        <v>438</v>
      </c>
      <c r="G268" s="55">
        <v>-0.26193247962747379</v>
      </c>
      <c r="H268" s="56">
        <v>-5.3260328521652633E-2</v>
      </c>
      <c r="I268" s="50" t="s">
        <v>438</v>
      </c>
      <c r="J268" s="51" t="s">
        <v>438</v>
      </c>
      <c r="K268" s="52" t="s">
        <v>438</v>
      </c>
      <c r="L268" s="52" t="s">
        <v>438</v>
      </c>
      <c r="M268" s="55" t="s">
        <v>438</v>
      </c>
      <c r="N268" s="56" t="s">
        <v>438</v>
      </c>
      <c r="O268" s="50" t="s">
        <v>438</v>
      </c>
      <c r="P268" s="51" t="s">
        <v>438</v>
      </c>
      <c r="Q268" s="52" t="s">
        <v>438</v>
      </c>
      <c r="R268" s="52" t="s">
        <v>438</v>
      </c>
      <c r="S268" s="55" t="s">
        <v>438</v>
      </c>
      <c r="T268" s="56" t="s">
        <v>438</v>
      </c>
      <c r="U268" s="50" t="s">
        <v>438</v>
      </c>
      <c r="V268" s="51" t="s">
        <v>438</v>
      </c>
      <c r="W268" s="52" t="s">
        <v>438</v>
      </c>
      <c r="X268" s="52" t="s">
        <v>438</v>
      </c>
      <c r="Y268" s="55" t="s">
        <v>438</v>
      </c>
      <c r="Z268" s="56" t="s">
        <v>438</v>
      </c>
      <c r="AA268" s="50" t="s">
        <v>438</v>
      </c>
      <c r="AB268" s="51" t="s">
        <v>438</v>
      </c>
      <c r="AC268" s="52" t="s">
        <v>438</v>
      </c>
      <c r="AD268" s="52" t="s">
        <v>438</v>
      </c>
      <c r="AE268" s="55" t="s">
        <v>438</v>
      </c>
      <c r="AF268" s="56" t="s">
        <v>438</v>
      </c>
    </row>
    <row r="269" spans="1:32" s="30" customFormat="1" ht="15.75" hidden="1" outlineLevel="1" x14ac:dyDescent="0.3">
      <c r="A269" s="30">
        <f t="shared" si="11"/>
        <v>167</v>
      </c>
      <c r="C269" s="50" t="s">
        <v>956</v>
      </c>
      <c r="D269" s="51">
        <v>0.04</v>
      </c>
      <c r="E269" s="52" t="s">
        <v>438</v>
      </c>
      <c r="F269" s="52" t="s">
        <v>438</v>
      </c>
      <c r="G269" s="55">
        <v>-0.99704579025110784</v>
      </c>
      <c r="H269" s="56">
        <v>-0.99568500539374327</v>
      </c>
      <c r="I269" s="50" t="s">
        <v>438</v>
      </c>
      <c r="J269" s="51" t="s">
        <v>438</v>
      </c>
      <c r="K269" s="52" t="s">
        <v>438</v>
      </c>
      <c r="L269" s="52" t="s">
        <v>438</v>
      </c>
      <c r="M269" s="55" t="s">
        <v>438</v>
      </c>
      <c r="N269" s="56" t="s">
        <v>438</v>
      </c>
      <c r="O269" s="50" t="s">
        <v>438</v>
      </c>
      <c r="P269" s="51" t="s">
        <v>438</v>
      </c>
      <c r="Q269" s="52" t="s">
        <v>438</v>
      </c>
      <c r="R269" s="52" t="s">
        <v>438</v>
      </c>
      <c r="S269" s="55" t="s">
        <v>438</v>
      </c>
      <c r="T269" s="56" t="s">
        <v>438</v>
      </c>
      <c r="U269" s="50" t="s">
        <v>438</v>
      </c>
      <c r="V269" s="51" t="s">
        <v>438</v>
      </c>
      <c r="W269" s="52" t="s">
        <v>438</v>
      </c>
      <c r="X269" s="52" t="s">
        <v>438</v>
      </c>
      <c r="Y269" s="55" t="s">
        <v>438</v>
      </c>
      <c r="Z269" s="56" t="s">
        <v>438</v>
      </c>
      <c r="AA269" s="50" t="s">
        <v>438</v>
      </c>
      <c r="AB269" s="51" t="s">
        <v>438</v>
      </c>
      <c r="AC269" s="52" t="s">
        <v>438</v>
      </c>
      <c r="AD269" s="52" t="s">
        <v>438</v>
      </c>
      <c r="AE269" s="55" t="s">
        <v>438</v>
      </c>
      <c r="AF269" s="56" t="s">
        <v>438</v>
      </c>
    </row>
    <row r="270" spans="1:32" s="30" customFormat="1" ht="15.75" hidden="1" outlineLevel="1" x14ac:dyDescent="0.3">
      <c r="A270" s="30">
        <f t="shared" si="11"/>
        <v>168</v>
      </c>
      <c r="C270" s="50" t="s">
        <v>387</v>
      </c>
      <c r="D270" s="51">
        <v>5.38</v>
      </c>
      <c r="E270" s="52">
        <v>4.7</v>
      </c>
      <c r="F270" s="52">
        <v>3.7</v>
      </c>
      <c r="G270" s="55">
        <v>7.1713147410358724E-2</v>
      </c>
      <c r="H270" s="56">
        <v>2.3006134969325154</v>
      </c>
      <c r="I270" s="50" t="s">
        <v>438</v>
      </c>
      <c r="J270" s="51" t="s">
        <v>438</v>
      </c>
      <c r="K270" s="52" t="s">
        <v>438</v>
      </c>
      <c r="L270" s="52" t="s">
        <v>438</v>
      </c>
      <c r="M270" s="55" t="s">
        <v>438</v>
      </c>
      <c r="N270" s="56" t="s">
        <v>438</v>
      </c>
      <c r="O270" s="50" t="s">
        <v>438</v>
      </c>
      <c r="P270" s="51" t="s">
        <v>438</v>
      </c>
      <c r="Q270" s="52" t="s">
        <v>438</v>
      </c>
      <c r="R270" s="52" t="s">
        <v>438</v>
      </c>
      <c r="S270" s="55" t="s">
        <v>438</v>
      </c>
      <c r="T270" s="56" t="s">
        <v>438</v>
      </c>
      <c r="U270" s="50" t="s">
        <v>438</v>
      </c>
      <c r="V270" s="51" t="s">
        <v>438</v>
      </c>
      <c r="W270" s="52" t="s">
        <v>438</v>
      </c>
      <c r="X270" s="52" t="s">
        <v>438</v>
      </c>
      <c r="Y270" s="55" t="s">
        <v>438</v>
      </c>
      <c r="Z270" s="56" t="s">
        <v>438</v>
      </c>
      <c r="AA270" s="50" t="s">
        <v>438</v>
      </c>
      <c r="AB270" s="51" t="s">
        <v>438</v>
      </c>
      <c r="AC270" s="52" t="s">
        <v>438</v>
      </c>
      <c r="AD270" s="52" t="s">
        <v>438</v>
      </c>
      <c r="AE270" s="55" t="s">
        <v>438</v>
      </c>
      <c r="AF270" s="56" t="s">
        <v>438</v>
      </c>
    </row>
    <row r="271" spans="1:32" s="30" customFormat="1" ht="15.75" hidden="1" outlineLevel="1" x14ac:dyDescent="0.3">
      <c r="A271" s="30">
        <f t="shared" si="11"/>
        <v>169</v>
      </c>
      <c r="C271" s="50" t="s">
        <v>957</v>
      </c>
      <c r="D271" s="51">
        <v>7.58</v>
      </c>
      <c r="E271" s="52" t="s">
        <v>438</v>
      </c>
      <c r="F271" s="52" t="s">
        <v>438</v>
      </c>
      <c r="G271" s="55">
        <v>-0.33914559721011339</v>
      </c>
      <c r="H271" s="56">
        <v>2.477064220183486</v>
      </c>
      <c r="I271" s="50" t="s">
        <v>438</v>
      </c>
      <c r="J271" s="51" t="s">
        <v>438</v>
      </c>
      <c r="K271" s="52" t="s">
        <v>438</v>
      </c>
      <c r="L271" s="52" t="s">
        <v>438</v>
      </c>
      <c r="M271" s="55" t="s">
        <v>438</v>
      </c>
      <c r="N271" s="56" t="s">
        <v>438</v>
      </c>
      <c r="O271" s="50" t="s">
        <v>438</v>
      </c>
      <c r="P271" s="51" t="s">
        <v>438</v>
      </c>
      <c r="Q271" s="52" t="s">
        <v>438</v>
      </c>
      <c r="R271" s="52" t="s">
        <v>438</v>
      </c>
      <c r="S271" s="55" t="s">
        <v>438</v>
      </c>
      <c r="T271" s="56" t="s">
        <v>438</v>
      </c>
      <c r="U271" s="50" t="s">
        <v>438</v>
      </c>
      <c r="V271" s="51" t="s">
        <v>438</v>
      </c>
      <c r="W271" s="52" t="s">
        <v>438</v>
      </c>
      <c r="X271" s="52" t="s">
        <v>438</v>
      </c>
      <c r="Y271" s="55" t="s">
        <v>438</v>
      </c>
      <c r="Z271" s="56" t="s">
        <v>438</v>
      </c>
      <c r="AA271" s="50" t="s">
        <v>438</v>
      </c>
      <c r="AB271" s="51" t="s">
        <v>438</v>
      </c>
      <c r="AC271" s="52" t="s">
        <v>438</v>
      </c>
      <c r="AD271" s="52" t="s">
        <v>438</v>
      </c>
      <c r="AE271" s="55" t="s">
        <v>438</v>
      </c>
      <c r="AF271" s="56" t="s">
        <v>438</v>
      </c>
    </row>
    <row r="272" spans="1:32" s="30" customFormat="1" ht="15.75" hidden="1" outlineLevel="1" x14ac:dyDescent="0.3">
      <c r="A272" s="30">
        <f t="shared" si="11"/>
        <v>170</v>
      </c>
      <c r="C272" s="50" t="s">
        <v>363</v>
      </c>
      <c r="D272" s="51">
        <v>-0.78</v>
      </c>
      <c r="E272" s="52" t="s">
        <v>438</v>
      </c>
      <c r="F272" s="52" t="s">
        <v>438</v>
      </c>
      <c r="G272" s="55" t="s">
        <v>106</v>
      </c>
      <c r="H272" s="56" t="s">
        <v>106</v>
      </c>
      <c r="I272" s="50" t="s">
        <v>438</v>
      </c>
      <c r="J272" s="51" t="s">
        <v>438</v>
      </c>
      <c r="K272" s="52" t="s">
        <v>438</v>
      </c>
      <c r="L272" s="52" t="s">
        <v>438</v>
      </c>
      <c r="M272" s="55" t="s">
        <v>438</v>
      </c>
      <c r="N272" s="56" t="s">
        <v>438</v>
      </c>
      <c r="O272" s="50" t="s">
        <v>438</v>
      </c>
      <c r="P272" s="51" t="s">
        <v>438</v>
      </c>
      <c r="Q272" s="52" t="s">
        <v>438</v>
      </c>
      <c r="R272" s="52" t="s">
        <v>438</v>
      </c>
      <c r="S272" s="55" t="s">
        <v>438</v>
      </c>
      <c r="T272" s="56" t="s">
        <v>438</v>
      </c>
      <c r="U272" s="50" t="s">
        <v>438</v>
      </c>
      <c r="V272" s="51" t="s">
        <v>438</v>
      </c>
      <c r="W272" s="52" t="s">
        <v>438</v>
      </c>
      <c r="X272" s="52" t="s">
        <v>438</v>
      </c>
      <c r="Y272" s="55" t="s">
        <v>438</v>
      </c>
      <c r="Z272" s="56" t="s">
        <v>438</v>
      </c>
      <c r="AA272" s="50" t="s">
        <v>438</v>
      </c>
      <c r="AB272" s="51" t="s">
        <v>438</v>
      </c>
      <c r="AC272" s="52" t="s">
        <v>438</v>
      </c>
      <c r="AD272" s="52" t="s">
        <v>438</v>
      </c>
      <c r="AE272" s="55" t="s">
        <v>438</v>
      </c>
      <c r="AF272" s="56" t="s">
        <v>438</v>
      </c>
    </row>
    <row r="273" spans="1:32" s="30" customFormat="1" ht="15.75" hidden="1" outlineLevel="1" x14ac:dyDescent="0.3">
      <c r="A273" s="30">
        <f t="shared" si="11"/>
        <v>171</v>
      </c>
      <c r="C273" s="50" t="s">
        <v>958</v>
      </c>
      <c r="D273" s="51">
        <v>14.13</v>
      </c>
      <c r="E273" s="52" t="s">
        <v>438</v>
      </c>
      <c r="F273" s="52" t="s">
        <v>438</v>
      </c>
      <c r="G273" s="55">
        <v>2.0127931769722816</v>
      </c>
      <c r="H273" s="56">
        <v>2.4717444717444716</v>
      </c>
      <c r="I273" s="50" t="s">
        <v>438</v>
      </c>
      <c r="J273" s="51" t="s">
        <v>438</v>
      </c>
      <c r="K273" s="52" t="s">
        <v>438</v>
      </c>
      <c r="L273" s="52" t="s">
        <v>438</v>
      </c>
      <c r="M273" s="55" t="s">
        <v>438</v>
      </c>
      <c r="N273" s="56" t="s">
        <v>438</v>
      </c>
      <c r="O273" s="50" t="s">
        <v>438</v>
      </c>
      <c r="P273" s="51" t="s">
        <v>438</v>
      </c>
      <c r="Q273" s="52" t="s">
        <v>438</v>
      </c>
      <c r="R273" s="52" t="s">
        <v>438</v>
      </c>
      <c r="S273" s="55" t="s">
        <v>438</v>
      </c>
      <c r="T273" s="56" t="s">
        <v>438</v>
      </c>
      <c r="U273" s="50" t="s">
        <v>438</v>
      </c>
      <c r="V273" s="51" t="s">
        <v>438</v>
      </c>
      <c r="W273" s="52" t="s">
        <v>438</v>
      </c>
      <c r="X273" s="52" t="s">
        <v>438</v>
      </c>
      <c r="Y273" s="55" t="s">
        <v>438</v>
      </c>
      <c r="Z273" s="56" t="s">
        <v>438</v>
      </c>
      <c r="AA273" s="50" t="s">
        <v>438</v>
      </c>
      <c r="AB273" s="51" t="s">
        <v>438</v>
      </c>
      <c r="AC273" s="52" t="s">
        <v>438</v>
      </c>
      <c r="AD273" s="52" t="s">
        <v>438</v>
      </c>
      <c r="AE273" s="55" t="s">
        <v>438</v>
      </c>
      <c r="AF273" s="56" t="s">
        <v>438</v>
      </c>
    </row>
    <row r="274" spans="1:32" s="30" customFormat="1" ht="15.75" hidden="1" outlineLevel="1" x14ac:dyDescent="0.3">
      <c r="A274" s="30">
        <f t="shared" si="11"/>
        <v>172</v>
      </c>
      <c r="C274" s="50" t="s">
        <v>959</v>
      </c>
      <c r="D274" s="51">
        <v>7.88</v>
      </c>
      <c r="E274" s="52" t="s">
        <v>438</v>
      </c>
      <c r="F274" s="52" t="s">
        <v>438</v>
      </c>
      <c r="G274" s="55">
        <v>0.17964071856287434</v>
      </c>
      <c r="H274" s="56">
        <v>-0.11460674157303374</v>
      </c>
      <c r="I274" s="50" t="s">
        <v>438</v>
      </c>
      <c r="J274" s="51" t="s">
        <v>438</v>
      </c>
      <c r="K274" s="52" t="s">
        <v>438</v>
      </c>
      <c r="L274" s="52" t="s">
        <v>438</v>
      </c>
      <c r="M274" s="55" t="s">
        <v>438</v>
      </c>
      <c r="N274" s="56" t="s">
        <v>438</v>
      </c>
      <c r="O274" s="50" t="s">
        <v>438</v>
      </c>
      <c r="P274" s="51" t="s">
        <v>438</v>
      </c>
      <c r="Q274" s="52" t="s">
        <v>438</v>
      </c>
      <c r="R274" s="52" t="s">
        <v>438</v>
      </c>
      <c r="S274" s="55" t="s">
        <v>438</v>
      </c>
      <c r="T274" s="56" t="s">
        <v>438</v>
      </c>
      <c r="U274" s="50" t="s">
        <v>438</v>
      </c>
      <c r="V274" s="51" t="s">
        <v>438</v>
      </c>
      <c r="W274" s="52" t="s">
        <v>438</v>
      </c>
      <c r="X274" s="52" t="s">
        <v>438</v>
      </c>
      <c r="Y274" s="55" t="s">
        <v>438</v>
      </c>
      <c r="Z274" s="56" t="s">
        <v>438</v>
      </c>
      <c r="AA274" s="50" t="s">
        <v>438</v>
      </c>
      <c r="AB274" s="51" t="s">
        <v>438</v>
      </c>
      <c r="AC274" s="52" t="s">
        <v>438</v>
      </c>
      <c r="AD274" s="52" t="s">
        <v>438</v>
      </c>
      <c r="AE274" s="55" t="s">
        <v>438</v>
      </c>
      <c r="AF274" s="56" t="s">
        <v>438</v>
      </c>
    </row>
    <row r="275" spans="1:32" s="30" customFormat="1" ht="15.75" hidden="1" outlineLevel="1" x14ac:dyDescent="0.3">
      <c r="A275" s="30">
        <f t="shared" si="11"/>
        <v>173</v>
      </c>
      <c r="C275" s="50" t="s">
        <v>960</v>
      </c>
      <c r="D275" s="51">
        <v>8.6999999999999993</v>
      </c>
      <c r="E275" s="52" t="s">
        <v>438</v>
      </c>
      <c r="F275" s="52" t="s">
        <v>438</v>
      </c>
      <c r="G275" s="55">
        <v>-0.34487951807228923</v>
      </c>
      <c r="H275" s="56">
        <v>0.48464163822525586</v>
      </c>
      <c r="I275" s="50" t="s">
        <v>438</v>
      </c>
      <c r="J275" s="51" t="s">
        <v>438</v>
      </c>
      <c r="K275" s="52" t="s">
        <v>438</v>
      </c>
      <c r="L275" s="52" t="s">
        <v>438</v>
      </c>
      <c r="M275" s="55" t="s">
        <v>438</v>
      </c>
      <c r="N275" s="56" t="s">
        <v>438</v>
      </c>
      <c r="O275" s="50" t="s">
        <v>438</v>
      </c>
      <c r="P275" s="51" t="s">
        <v>438</v>
      </c>
      <c r="Q275" s="52" t="s">
        <v>438</v>
      </c>
      <c r="R275" s="52" t="s">
        <v>438</v>
      </c>
      <c r="S275" s="55" t="s">
        <v>438</v>
      </c>
      <c r="T275" s="56" t="s">
        <v>438</v>
      </c>
      <c r="U275" s="50" t="s">
        <v>438</v>
      </c>
      <c r="V275" s="51" t="s">
        <v>438</v>
      </c>
      <c r="W275" s="52" t="s">
        <v>438</v>
      </c>
      <c r="X275" s="52" t="s">
        <v>438</v>
      </c>
      <c r="Y275" s="55" t="s">
        <v>438</v>
      </c>
      <c r="Z275" s="56" t="s">
        <v>438</v>
      </c>
      <c r="AA275" s="50" t="s">
        <v>438</v>
      </c>
      <c r="AB275" s="51" t="s">
        <v>438</v>
      </c>
      <c r="AC275" s="52" t="s">
        <v>438</v>
      </c>
      <c r="AD275" s="52" t="s">
        <v>438</v>
      </c>
      <c r="AE275" s="55" t="s">
        <v>438</v>
      </c>
      <c r="AF275" s="56" t="s">
        <v>438</v>
      </c>
    </row>
    <row r="276" spans="1:32" s="30" customFormat="1" ht="15.75" hidden="1" outlineLevel="1" x14ac:dyDescent="0.3">
      <c r="A276" s="30">
        <f t="shared" si="11"/>
        <v>174</v>
      </c>
      <c r="C276" s="50" t="s">
        <v>961</v>
      </c>
      <c r="D276" s="51">
        <v>6</v>
      </c>
      <c r="E276" s="52">
        <v>8.1999999999999993</v>
      </c>
      <c r="F276" s="52">
        <v>10.9</v>
      </c>
      <c r="G276" s="55">
        <v>-0.49832775919732442</v>
      </c>
      <c r="H276" s="56">
        <v>-0.10313901345291487</v>
      </c>
      <c r="I276" s="50" t="s">
        <v>438</v>
      </c>
      <c r="J276" s="51" t="s">
        <v>438</v>
      </c>
      <c r="K276" s="52" t="s">
        <v>438</v>
      </c>
      <c r="L276" s="52" t="s">
        <v>438</v>
      </c>
      <c r="M276" s="55" t="s">
        <v>438</v>
      </c>
      <c r="N276" s="56" t="s">
        <v>438</v>
      </c>
      <c r="O276" s="50" t="s">
        <v>438</v>
      </c>
      <c r="P276" s="51" t="s">
        <v>438</v>
      </c>
      <c r="Q276" s="52" t="s">
        <v>438</v>
      </c>
      <c r="R276" s="52" t="s">
        <v>438</v>
      </c>
      <c r="S276" s="55" t="s">
        <v>438</v>
      </c>
      <c r="T276" s="56" t="s">
        <v>438</v>
      </c>
      <c r="U276" s="50" t="s">
        <v>438</v>
      </c>
      <c r="V276" s="51" t="s">
        <v>438</v>
      </c>
      <c r="W276" s="52" t="s">
        <v>438</v>
      </c>
      <c r="X276" s="52" t="s">
        <v>438</v>
      </c>
      <c r="Y276" s="55" t="s">
        <v>438</v>
      </c>
      <c r="Z276" s="56" t="s">
        <v>438</v>
      </c>
      <c r="AA276" s="50" t="s">
        <v>438</v>
      </c>
      <c r="AB276" s="51" t="s">
        <v>438</v>
      </c>
      <c r="AC276" s="52" t="s">
        <v>438</v>
      </c>
      <c r="AD276" s="52" t="s">
        <v>438</v>
      </c>
      <c r="AE276" s="55" t="s">
        <v>438</v>
      </c>
      <c r="AF276" s="56" t="s">
        <v>438</v>
      </c>
    </row>
    <row r="277" spans="1:32" s="30" customFormat="1" ht="15.75" hidden="1" outlineLevel="1" x14ac:dyDescent="0.3">
      <c r="A277" s="30">
        <f t="shared" si="11"/>
        <v>175</v>
      </c>
      <c r="C277" s="50" t="s">
        <v>962</v>
      </c>
      <c r="D277" s="51">
        <v>3.84</v>
      </c>
      <c r="E277" s="52" t="s">
        <v>438</v>
      </c>
      <c r="F277" s="52" t="s">
        <v>438</v>
      </c>
      <c r="G277" s="55" t="s">
        <v>438</v>
      </c>
      <c r="H277" s="56" t="s">
        <v>438</v>
      </c>
      <c r="I277" s="50" t="s">
        <v>438</v>
      </c>
      <c r="J277" s="51" t="s">
        <v>438</v>
      </c>
      <c r="K277" s="52" t="s">
        <v>438</v>
      </c>
      <c r="L277" s="52" t="s">
        <v>438</v>
      </c>
      <c r="M277" s="55" t="s">
        <v>438</v>
      </c>
      <c r="N277" s="56" t="s">
        <v>438</v>
      </c>
      <c r="O277" s="50" t="s">
        <v>438</v>
      </c>
      <c r="P277" s="51" t="s">
        <v>438</v>
      </c>
      <c r="Q277" s="52" t="s">
        <v>438</v>
      </c>
      <c r="R277" s="52" t="s">
        <v>438</v>
      </c>
      <c r="S277" s="55" t="s">
        <v>438</v>
      </c>
      <c r="T277" s="56" t="s">
        <v>438</v>
      </c>
      <c r="U277" s="50" t="s">
        <v>438</v>
      </c>
      <c r="V277" s="51" t="s">
        <v>438</v>
      </c>
      <c r="W277" s="52" t="s">
        <v>438</v>
      </c>
      <c r="X277" s="52" t="s">
        <v>438</v>
      </c>
      <c r="Y277" s="55" t="s">
        <v>438</v>
      </c>
      <c r="Z277" s="56" t="s">
        <v>438</v>
      </c>
      <c r="AA277" s="50" t="s">
        <v>438</v>
      </c>
      <c r="AB277" s="51" t="s">
        <v>438</v>
      </c>
      <c r="AC277" s="52" t="s">
        <v>438</v>
      </c>
      <c r="AD277" s="52" t="s">
        <v>438</v>
      </c>
      <c r="AE277" s="55" t="s">
        <v>438</v>
      </c>
      <c r="AF277" s="56" t="s">
        <v>438</v>
      </c>
    </row>
    <row r="278" spans="1:32" s="30" customFormat="1" ht="15.75" hidden="1" outlineLevel="1" x14ac:dyDescent="0.3">
      <c r="A278" s="30">
        <f t="shared" si="11"/>
        <v>176</v>
      </c>
      <c r="C278" s="50" t="s">
        <v>963</v>
      </c>
      <c r="D278" s="51">
        <v>1.5</v>
      </c>
      <c r="E278" s="52" t="s">
        <v>438</v>
      </c>
      <c r="F278" s="52" t="s">
        <v>438</v>
      </c>
      <c r="G278" s="55">
        <v>-0.75041597337770383</v>
      </c>
      <c r="H278" s="56">
        <v>-0.79050279329608941</v>
      </c>
      <c r="I278" s="50" t="s">
        <v>438</v>
      </c>
      <c r="J278" s="51" t="s">
        <v>438</v>
      </c>
      <c r="K278" s="52" t="s">
        <v>438</v>
      </c>
      <c r="L278" s="52" t="s">
        <v>438</v>
      </c>
      <c r="M278" s="55" t="s">
        <v>438</v>
      </c>
      <c r="N278" s="56" t="s">
        <v>438</v>
      </c>
      <c r="O278" s="50" t="s">
        <v>438</v>
      </c>
      <c r="P278" s="51" t="s">
        <v>438</v>
      </c>
      <c r="Q278" s="52" t="s">
        <v>438</v>
      </c>
      <c r="R278" s="52" t="s">
        <v>438</v>
      </c>
      <c r="S278" s="55" t="s">
        <v>438</v>
      </c>
      <c r="T278" s="56" t="s">
        <v>438</v>
      </c>
      <c r="U278" s="50" t="s">
        <v>438</v>
      </c>
      <c r="V278" s="51" t="s">
        <v>438</v>
      </c>
      <c r="W278" s="52" t="s">
        <v>438</v>
      </c>
      <c r="X278" s="52" t="s">
        <v>438</v>
      </c>
      <c r="Y278" s="55" t="s">
        <v>438</v>
      </c>
      <c r="Z278" s="56" t="s">
        <v>438</v>
      </c>
      <c r="AA278" s="50" t="s">
        <v>438</v>
      </c>
      <c r="AB278" s="51" t="s">
        <v>438</v>
      </c>
      <c r="AC278" s="52" t="s">
        <v>438</v>
      </c>
      <c r="AD278" s="52" t="s">
        <v>438</v>
      </c>
      <c r="AE278" s="55" t="s">
        <v>438</v>
      </c>
      <c r="AF278" s="56" t="s">
        <v>438</v>
      </c>
    </row>
    <row r="279" spans="1:32" s="30" customFormat="1" ht="15.75" hidden="1" outlineLevel="1" x14ac:dyDescent="0.3">
      <c r="A279" s="30">
        <f t="shared" si="11"/>
        <v>177</v>
      </c>
      <c r="C279" s="50" t="s">
        <v>964</v>
      </c>
      <c r="D279" s="51">
        <v>2.06</v>
      </c>
      <c r="E279" s="52">
        <v>5.2</v>
      </c>
      <c r="F279" s="52">
        <v>4.0999999999999996</v>
      </c>
      <c r="G279" s="55">
        <v>-0.67962674961119751</v>
      </c>
      <c r="H279" s="56">
        <v>-0.52860411899313497</v>
      </c>
      <c r="I279" s="50" t="s">
        <v>438</v>
      </c>
      <c r="J279" s="51" t="s">
        <v>438</v>
      </c>
      <c r="K279" s="52" t="s">
        <v>438</v>
      </c>
      <c r="L279" s="52" t="s">
        <v>438</v>
      </c>
      <c r="M279" s="55" t="s">
        <v>438</v>
      </c>
      <c r="N279" s="56" t="s">
        <v>438</v>
      </c>
      <c r="O279" s="50" t="s">
        <v>438</v>
      </c>
      <c r="P279" s="51" t="s">
        <v>438</v>
      </c>
      <c r="Q279" s="52" t="s">
        <v>438</v>
      </c>
      <c r="R279" s="52" t="s">
        <v>438</v>
      </c>
      <c r="S279" s="55" t="s">
        <v>438</v>
      </c>
      <c r="T279" s="56" t="s">
        <v>438</v>
      </c>
      <c r="U279" s="50" t="s">
        <v>438</v>
      </c>
      <c r="V279" s="51" t="s">
        <v>438</v>
      </c>
      <c r="W279" s="52" t="s">
        <v>438</v>
      </c>
      <c r="X279" s="52" t="s">
        <v>438</v>
      </c>
      <c r="Y279" s="55" t="s">
        <v>438</v>
      </c>
      <c r="Z279" s="56" t="s">
        <v>438</v>
      </c>
      <c r="AA279" s="50" t="s">
        <v>438</v>
      </c>
      <c r="AB279" s="51" t="s">
        <v>438</v>
      </c>
      <c r="AC279" s="52" t="s">
        <v>438</v>
      </c>
      <c r="AD279" s="52" t="s">
        <v>438</v>
      </c>
      <c r="AE279" s="55" t="s">
        <v>438</v>
      </c>
      <c r="AF279" s="56" t="s">
        <v>438</v>
      </c>
    </row>
    <row r="280" spans="1:32" s="30" customFormat="1" ht="15.75" hidden="1" outlineLevel="1" x14ac:dyDescent="0.3">
      <c r="A280" s="30">
        <f t="shared" si="11"/>
        <v>178</v>
      </c>
      <c r="C280" s="50" t="s">
        <v>965</v>
      </c>
      <c r="D280" s="51">
        <v>1.34</v>
      </c>
      <c r="E280" s="52" t="s">
        <v>438</v>
      </c>
      <c r="F280" s="52" t="s">
        <v>438</v>
      </c>
      <c r="G280" s="55">
        <v>-0.10666666666666658</v>
      </c>
      <c r="H280" s="56">
        <v>-0.43933054393305437</v>
      </c>
      <c r="I280" s="50" t="s">
        <v>438</v>
      </c>
      <c r="J280" s="51" t="s">
        <v>438</v>
      </c>
      <c r="K280" s="52" t="s">
        <v>438</v>
      </c>
      <c r="L280" s="52" t="s">
        <v>438</v>
      </c>
      <c r="M280" s="55" t="s">
        <v>438</v>
      </c>
      <c r="N280" s="56" t="s">
        <v>438</v>
      </c>
      <c r="O280" s="50" t="s">
        <v>438</v>
      </c>
      <c r="P280" s="51" t="s">
        <v>438</v>
      </c>
      <c r="Q280" s="52" t="s">
        <v>438</v>
      </c>
      <c r="R280" s="52" t="s">
        <v>438</v>
      </c>
      <c r="S280" s="55" t="s">
        <v>438</v>
      </c>
      <c r="T280" s="56" t="s">
        <v>438</v>
      </c>
      <c r="U280" s="50" t="s">
        <v>438</v>
      </c>
      <c r="V280" s="51" t="s">
        <v>438</v>
      </c>
      <c r="W280" s="52" t="s">
        <v>438</v>
      </c>
      <c r="X280" s="52" t="s">
        <v>438</v>
      </c>
      <c r="Y280" s="55" t="s">
        <v>438</v>
      </c>
      <c r="Z280" s="56" t="s">
        <v>438</v>
      </c>
      <c r="AA280" s="50" t="s">
        <v>438</v>
      </c>
      <c r="AB280" s="51" t="s">
        <v>438</v>
      </c>
      <c r="AC280" s="52" t="s">
        <v>438</v>
      </c>
      <c r="AD280" s="52" t="s">
        <v>438</v>
      </c>
      <c r="AE280" s="55" t="s">
        <v>438</v>
      </c>
      <c r="AF280" s="56" t="s">
        <v>438</v>
      </c>
    </row>
    <row r="281" spans="1:32" s="30" customFormat="1" ht="15.75" hidden="1" outlineLevel="1" x14ac:dyDescent="0.3">
      <c r="A281" s="30">
        <f t="shared" si="11"/>
        <v>179</v>
      </c>
      <c r="C281" s="50" t="s">
        <v>317</v>
      </c>
      <c r="D281" s="51">
        <v>13.36</v>
      </c>
      <c r="E281" s="52">
        <v>8.76</v>
      </c>
      <c r="F281" s="52">
        <v>1.43</v>
      </c>
      <c r="G281" s="55" t="s">
        <v>127</v>
      </c>
      <c r="H281" s="56">
        <v>3.2547770700636942</v>
      </c>
      <c r="I281" s="50" t="s">
        <v>438</v>
      </c>
      <c r="J281" s="51" t="s">
        <v>438</v>
      </c>
      <c r="K281" s="52" t="s">
        <v>438</v>
      </c>
      <c r="L281" s="52" t="s">
        <v>438</v>
      </c>
      <c r="M281" s="55" t="s">
        <v>438</v>
      </c>
      <c r="N281" s="56" t="s">
        <v>438</v>
      </c>
      <c r="O281" s="50" t="s">
        <v>438</v>
      </c>
      <c r="P281" s="51" t="s">
        <v>438</v>
      </c>
      <c r="Q281" s="52" t="s">
        <v>438</v>
      </c>
      <c r="R281" s="52" t="s">
        <v>438</v>
      </c>
      <c r="S281" s="55" t="s">
        <v>438</v>
      </c>
      <c r="T281" s="56" t="s">
        <v>438</v>
      </c>
      <c r="U281" s="50" t="s">
        <v>438</v>
      </c>
      <c r="V281" s="51" t="s">
        <v>438</v>
      </c>
      <c r="W281" s="52" t="s">
        <v>438</v>
      </c>
      <c r="X281" s="52" t="s">
        <v>438</v>
      </c>
      <c r="Y281" s="55" t="s">
        <v>438</v>
      </c>
      <c r="Z281" s="56" t="s">
        <v>438</v>
      </c>
      <c r="AA281" s="50" t="s">
        <v>438</v>
      </c>
      <c r="AB281" s="51" t="s">
        <v>438</v>
      </c>
      <c r="AC281" s="52" t="s">
        <v>438</v>
      </c>
      <c r="AD281" s="52" t="s">
        <v>438</v>
      </c>
      <c r="AE281" s="55" t="s">
        <v>438</v>
      </c>
      <c r="AF281" s="56" t="s">
        <v>438</v>
      </c>
    </row>
    <row r="282" spans="1:32" s="30" customFormat="1" ht="15.75" hidden="1" outlineLevel="1" x14ac:dyDescent="0.3">
      <c r="A282" s="30">
        <f t="shared" si="11"/>
        <v>180</v>
      </c>
      <c r="C282" s="50" t="s">
        <v>966</v>
      </c>
      <c r="D282" s="51">
        <v>-0.36</v>
      </c>
      <c r="E282" s="52" t="s">
        <v>438</v>
      </c>
      <c r="F282" s="52" t="s">
        <v>438</v>
      </c>
      <c r="G282" s="55" t="s">
        <v>87</v>
      </c>
      <c r="H282" s="56" t="s">
        <v>87</v>
      </c>
      <c r="I282" s="50" t="s">
        <v>438</v>
      </c>
      <c r="J282" s="51" t="s">
        <v>438</v>
      </c>
      <c r="K282" s="52" t="s">
        <v>438</v>
      </c>
      <c r="L282" s="52" t="s">
        <v>438</v>
      </c>
      <c r="M282" s="55" t="s">
        <v>438</v>
      </c>
      <c r="N282" s="56" t="s">
        <v>438</v>
      </c>
      <c r="O282" s="50" t="s">
        <v>438</v>
      </c>
      <c r="P282" s="51" t="s">
        <v>438</v>
      </c>
      <c r="Q282" s="52" t="s">
        <v>438</v>
      </c>
      <c r="R282" s="52" t="s">
        <v>438</v>
      </c>
      <c r="S282" s="55" t="s">
        <v>438</v>
      </c>
      <c r="T282" s="56" t="s">
        <v>438</v>
      </c>
      <c r="U282" s="50" t="s">
        <v>438</v>
      </c>
      <c r="V282" s="51" t="s">
        <v>438</v>
      </c>
      <c r="W282" s="52" t="s">
        <v>438</v>
      </c>
      <c r="X282" s="52" t="s">
        <v>438</v>
      </c>
      <c r="Y282" s="55" t="s">
        <v>438</v>
      </c>
      <c r="Z282" s="56" t="s">
        <v>438</v>
      </c>
      <c r="AA282" s="50" t="s">
        <v>438</v>
      </c>
      <c r="AB282" s="51" t="s">
        <v>438</v>
      </c>
      <c r="AC282" s="52" t="s">
        <v>438</v>
      </c>
      <c r="AD282" s="52" t="s">
        <v>438</v>
      </c>
      <c r="AE282" s="55" t="s">
        <v>438</v>
      </c>
      <c r="AF282" s="56" t="s">
        <v>438</v>
      </c>
    </row>
    <row r="283" spans="1:32" s="30" customFormat="1" ht="15.75" hidden="1" outlineLevel="1" x14ac:dyDescent="0.3">
      <c r="A283" s="30">
        <f t="shared" si="11"/>
        <v>181</v>
      </c>
      <c r="C283" s="50" t="s">
        <v>401</v>
      </c>
      <c r="D283" s="51">
        <v>-0.9</v>
      </c>
      <c r="E283" s="52" t="s">
        <v>438</v>
      </c>
      <c r="F283" s="52" t="s">
        <v>438</v>
      </c>
      <c r="G283" s="55" t="s">
        <v>87</v>
      </c>
      <c r="H283" s="56" t="s">
        <v>87</v>
      </c>
      <c r="I283" s="50" t="s">
        <v>438</v>
      </c>
      <c r="J283" s="51" t="s">
        <v>438</v>
      </c>
      <c r="K283" s="52" t="s">
        <v>438</v>
      </c>
      <c r="L283" s="52" t="s">
        <v>438</v>
      </c>
      <c r="M283" s="55" t="s">
        <v>438</v>
      </c>
      <c r="N283" s="56" t="s">
        <v>438</v>
      </c>
      <c r="O283" s="50" t="s">
        <v>438</v>
      </c>
      <c r="P283" s="51" t="s">
        <v>438</v>
      </c>
      <c r="Q283" s="52" t="s">
        <v>438</v>
      </c>
      <c r="R283" s="52" t="s">
        <v>438</v>
      </c>
      <c r="S283" s="55" t="s">
        <v>438</v>
      </c>
      <c r="T283" s="56" t="s">
        <v>438</v>
      </c>
      <c r="U283" s="50" t="s">
        <v>438</v>
      </c>
      <c r="V283" s="51" t="s">
        <v>438</v>
      </c>
      <c r="W283" s="52" t="s">
        <v>438</v>
      </c>
      <c r="X283" s="52" t="s">
        <v>438</v>
      </c>
      <c r="Y283" s="55" t="s">
        <v>438</v>
      </c>
      <c r="Z283" s="56" t="s">
        <v>438</v>
      </c>
      <c r="AA283" s="50" t="s">
        <v>438</v>
      </c>
      <c r="AB283" s="51" t="s">
        <v>438</v>
      </c>
      <c r="AC283" s="52" t="s">
        <v>438</v>
      </c>
      <c r="AD283" s="52" t="s">
        <v>438</v>
      </c>
      <c r="AE283" s="55" t="s">
        <v>438</v>
      </c>
      <c r="AF283" s="56" t="s">
        <v>438</v>
      </c>
    </row>
    <row r="284" spans="1:32" s="30" customFormat="1" ht="15.75" hidden="1" outlineLevel="1" x14ac:dyDescent="0.3">
      <c r="A284" s="30">
        <f t="shared" si="11"/>
        <v>182</v>
      </c>
      <c r="C284" s="50" t="s">
        <v>967</v>
      </c>
      <c r="D284" s="51">
        <v>1.02</v>
      </c>
      <c r="E284" s="52" t="s">
        <v>438</v>
      </c>
      <c r="F284" s="52" t="s">
        <v>438</v>
      </c>
      <c r="G284" s="55">
        <v>-0.65886287625418061</v>
      </c>
      <c r="H284" s="56">
        <v>-0.95668789808917198</v>
      </c>
      <c r="I284" s="50" t="s">
        <v>438</v>
      </c>
      <c r="J284" s="51" t="s">
        <v>438</v>
      </c>
      <c r="K284" s="52" t="s">
        <v>438</v>
      </c>
      <c r="L284" s="52" t="s">
        <v>438</v>
      </c>
      <c r="M284" s="55" t="s">
        <v>438</v>
      </c>
      <c r="N284" s="56" t="s">
        <v>438</v>
      </c>
      <c r="O284" s="50" t="s">
        <v>438</v>
      </c>
      <c r="P284" s="51" t="s">
        <v>438</v>
      </c>
      <c r="Q284" s="52" t="s">
        <v>438</v>
      </c>
      <c r="R284" s="52" t="s">
        <v>438</v>
      </c>
      <c r="S284" s="55" t="s">
        <v>438</v>
      </c>
      <c r="T284" s="56" t="s">
        <v>438</v>
      </c>
      <c r="U284" s="50" t="s">
        <v>438</v>
      </c>
      <c r="V284" s="51" t="s">
        <v>438</v>
      </c>
      <c r="W284" s="52" t="s">
        <v>438</v>
      </c>
      <c r="X284" s="52" t="s">
        <v>438</v>
      </c>
      <c r="Y284" s="55" t="s">
        <v>438</v>
      </c>
      <c r="Z284" s="56" t="s">
        <v>438</v>
      </c>
      <c r="AA284" s="50" t="s">
        <v>438</v>
      </c>
      <c r="AB284" s="51" t="s">
        <v>438</v>
      </c>
      <c r="AC284" s="52" t="s">
        <v>438</v>
      </c>
      <c r="AD284" s="52" t="s">
        <v>438</v>
      </c>
      <c r="AE284" s="55" t="s">
        <v>438</v>
      </c>
      <c r="AF284" s="56" t="s">
        <v>438</v>
      </c>
    </row>
    <row r="285" spans="1:32" s="30" customFormat="1" ht="15.75" hidden="1" outlineLevel="1" x14ac:dyDescent="0.3">
      <c r="A285" s="30">
        <f t="shared" si="11"/>
        <v>183</v>
      </c>
      <c r="C285" s="50" t="s">
        <v>968</v>
      </c>
      <c r="D285" s="51">
        <v>1.97</v>
      </c>
      <c r="E285" s="52" t="s">
        <v>438</v>
      </c>
      <c r="F285" s="52" t="s">
        <v>438</v>
      </c>
      <c r="G285" s="55">
        <v>-0.40303030303030296</v>
      </c>
      <c r="H285" s="56">
        <v>-0.15086206896551724</v>
      </c>
      <c r="I285" s="50" t="s">
        <v>438</v>
      </c>
      <c r="J285" s="51" t="s">
        <v>438</v>
      </c>
      <c r="K285" s="52" t="s">
        <v>438</v>
      </c>
      <c r="L285" s="52" t="s">
        <v>438</v>
      </c>
      <c r="M285" s="55" t="s">
        <v>438</v>
      </c>
      <c r="N285" s="56" t="s">
        <v>438</v>
      </c>
      <c r="O285" s="50" t="s">
        <v>438</v>
      </c>
      <c r="P285" s="51" t="s">
        <v>438</v>
      </c>
      <c r="Q285" s="52" t="s">
        <v>438</v>
      </c>
      <c r="R285" s="52" t="s">
        <v>438</v>
      </c>
      <c r="S285" s="55" t="s">
        <v>438</v>
      </c>
      <c r="T285" s="56" t="s">
        <v>438</v>
      </c>
      <c r="U285" s="50" t="s">
        <v>438</v>
      </c>
      <c r="V285" s="51" t="s">
        <v>438</v>
      </c>
      <c r="W285" s="52" t="s">
        <v>438</v>
      </c>
      <c r="X285" s="52" t="s">
        <v>438</v>
      </c>
      <c r="Y285" s="55" t="s">
        <v>438</v>
      </c>
      <c r="Z285" s="56" t="s">
        <v>438</v>
      </c>
      <c r="AA285" s="50" t="s">
        <v>438</v>
      </c>
      <c r="AB285" s="51" t="s">
        <v>438</v>
      </c>
      <c r="AC285" s="52" t="s">
        <v>438</v>
      </c>
      <c r="AD285" s="52" t="s">
        <v>438</v>
      </c>
      <c r="AE285" s="55" t="s">
        <v>438</v>
      </c>
      <c r="AF285" s="56" t="s">
        <v>438</v>
      </c>
    </row>
    <row r="286" spans="1:32" s="30" customFormat="1" ht="15.75" hidden="1" outlineLevel="1" x14ac:dyDescent="0.3">
      <c r="A286" s="30">
        <f t="shared" si="11"/>
        <v>184</v>
      </c>
      <c r="C286" s="50" t="s">
        <v>969</v>
      </c>
      <c r="D286" s="51">
        <v>2.2999999999999998</v>
      </c>
      <c r="E286" s="52">
        <v>3.4</v>
      </c>
      <c r="F286" s="52">
        <v>2.8</v>
      </c>
      <c r="G286" s="55">
        <v>-0.26984126984126988</v>
      </c>
      <c r="H286" s="56">
        <v>-0.32551319648093846</v>
      </c>
      <c r="I286" s="50" t="s">
        <v>438</v>
      </c>
      <c r="J286" s="51" t="s">
        <v>438</v>
      </c>
      <c r="K286" s="52" t="s">
        <v>438</v>
      </c>
      <c r="L286" s="52" t="s">
        <v>438</v>
      </c>
      <c r="M286" s="55" t="s">
        <v>438</v>
      </c>
      <c r="N286" s="56" t="s">
        <v>438</v>
      </c>
      <c r="O286" s="50" t="s">
        <v>438</v>
      </c>
      <c r="P286" s="51" t="s">
        <v>438</v>
      </c>
      <c r="Q286" s="52" t="s">
        <v>438</v>
      </c>
      <c r="R286" s="52" t="s">
        <v>438</v>
      </c>
      <c r="S286" s="55" t="s">
        <v>438</v>
      </c>
      <c r="T286" s="56" t="s">
        <v>438</v>
      </c>
      <c r="U286" s="50" t="s">
        <v>438</v>
      </c>
      <c r="V286" s="51" t="s">
        <v>438</v>
      </c>
      <c r="W286" s="52" t="s">
        <v>438</v>
      </c>
      <c r="X286" s="52" t="s">
        <v>438</v>
      </c>
      <c r="Y286" s="55" t="s">
        <v>438</v>
      </c>
      <c r="Z286" s="56" t="s">
        <v>438</v>
      </c>
      <c r="AA286" s="50" t="s">
        <v>438</v>
      </c>
      <c r="AB286" s="51" t="s">
        <v>438</v>
      </c>
      <c r="AC286" s="52" t="s">
        <v>438</v>
      </c>
      <c r="AD286" s="52" t="s">
        <v>438</v>
      </c>
      <c r="AE286" s="55" t="s">
        <v>438</v>
      </c>
      <c r="AF286" s="56" t="s">
        <v>438</v>
      </c>
    </row>
    <row r="287" spans="1:32" s="30" customFormat="1" ht="15.75" hidden="1" outlineLevel="1" x14ac:dyDescent="0.3">
      <c r="A287" s="30">
        <f t="shared" si="11"/>
        <v>185</v>
      </c>
      <c r="C287" s="50" t="s">
        <v>235</v>
      </c>
      <c r="D287" s="51">
        <v>5.82</v>
      </c>
      <c r="E287" s="52" t="s">
        <v>438</v>
      </c>
      <c r="F287" s="52" t="s">
        <v>438</v>
      </c>
      <c r="G287" s="55">
        <v>-1.1884550084889534E-2</v>
      </c>
      <c r="H287" s="56">
        <v>3.2794117647058822</v>
      </c>
      <c r="I287" s="50" t="s">
        <v>438</v>
      </c>
      <c r="J287" s="51" t="s">
        <v>438</v>
      </c>
      <c r="K287" s="52" t="s">
        <v>438</v>
      </c>
      <c r="L287" s="52" t="s">
        <v>438</v>
      </c>
      <c r="M287" s="55" t="s">
        <v>438</v>
      </c>
      <c r="N287" s="56" t="s">
        <v>438</v>
      </c>
      <c r="O287" s="50" t="s">
        <v>438</v>
      </c>
      <c r="P287" s="51" t="s">
        <v>438</v>
      </c>
      <c r="Q287" s="52" t="s">
        <v>438</v>
      </c>
      <c r="R287" s="52" t="s">
        <v>438</v>
      </c>
      <c r="S287" s="55" t="s">
        <v>438</v>
      </c>
      <c r="T287" s="56" t="s">
        <v>438</v>
      </c>
      <c r="U287" s="50" t="s">
        <v>438</v>
      </c>
      <c r="V287" s="51" t="s">
        <v>438</v>
      </c>
      <c r="W287" s="52" t="s">
        <v>438</v>
      </c>
      <c r="X287" s="52" t="s">
        <v>438</v>
      </c>
      <c r="Y287" s="55" t="s">
        <v>438</v>
      </c>
      <c r="Z287" s="56" t="s">
        <v>438</v>
      </c>
      <c r="AA287" s="50" t="s">
        <v>438</v>
      </c>
      <c r="AB287" s="51" t="s">
        <v>438</v>
      </c>
      <c r="AC287" s="52" t="s">
        <v>438</v>
      </c>
      <c r="AD287" s="52" t="s">
        <v>438</v>
      </c>
      <c r="AE287" s="55" t="s">
        <v>438</v>
      </c>
      <c r="AF287" s="56" t="s">
        <v>438</v>
      </c>
    </row>
    <row r="288" spans="1:32" s="30" customFormat="1" ht="15.75" hidden="1" outlineLevel="1" x14ac:dyDescent="0.3">
      <c r="A288" s="30">
        <f t="shared" si="11"/>
        <v>186</v>
      </c>
      <c r="C288" s="50" t="s">
        <v>970</v>
      </c>
      <c r="D288" s="51">
        <v>5</v>
      </c>
      <c r="E288" s="52" t="s">
        <v>438</v>
      </c>
      <c r="F288" s="52" t="s">
        <v>438</v>
      </c>
      <c r="G288" s="55">
        <v>-0.26686217008797652</v>
      </c>
      <c r="H288" s="56">
        <v>-7.9365079365079083E-3</v>
      </c>
      <c r="I288" s="50" t="s">
        <v>438</v>
      </c>
      <c r="J288" s="51" t="s">
        <v>438</v>
      </c>
      <c r="K288" s="52" t="s">
        <v>438</v>
      </c>
      <c r="L288" s="52" t="s">
        <v>438</v>
      </c>
      <c r="M288" s="55" t="s">
        <v>438</v>
      </c>
      <c r="N288" s="56" t="s">
        <v>438</v>
      </c>
      <c r="O288" s="50" t="s">
        <v>438</v>
      </c>
      <c r="P288" s="51" t="s">
        <v>438</v>
      </c>
      <c r="Q288" s="52" t="s">
        <v>438</v>
      </c>
      <c r="R288" s="52" t="s">
        <v>438</v>
      </c>
      <c r="S288" s="55" t="s">
        <v>438</v>
      </c>
      <c r="T288" s="56" t="s">
        <v>438</v>
      </c>
      <c r="U288" s="50" t="s">
        <v>438</v>
      </c>
      <c r="V288" s="51" t="s">
        <v>438</v>
      </c>
      <c r="W288" s="52" t="s">
        <v>438</v>
      </c>
      <c r="X288" s="52" t="s">
        <v>438</v>
      </c>
      <c r="Y288" s="55" t="s">
        <v>438</v>
      </c>
      <c r="Z288" s="56" t="s">
        <v>438</v>
      </c>
      <c r="AA288" s="50" t="s">
        <v>438</v>
      </c>
      <c r="AB288" s="51" t="s">
        <v>438</v>
      </c>
      <c r="AC288" s="52" t="s">
        <v>438</v>
      </c>
      <c r="AD288" s="52" t="s">
        <v>438</v>
      </c>
      <c r="AE288" s="55" t="s">
        <v>438</v>
      </c>
      <c r="AF288" s="56" t="s">
        <v>438</v>
      </c>
    </row>
    <row r="289" spans="1:32" s="30" customFormat="1" ht="15.75" hidden="1" outlineLevel="1" x14ac:dyDescent="0.3">
      <c r="A289" s="30">
        <f t="shared" si="11"/>
        <v>187</v>
      </c>
      <c r="C289" s="50" t="s">
        <v>971</v>
      </c>
      <c r="D289" s="51">
        <v>0.02</v>
      </c>
      <c r="E289" s="52" t="s">
        <v>438</v>
      </c>
      <c r="F289" s="52" t="s">
        <v>438</v>
      </c>
      <c r="G289" s="55">
        <v>-0.97701149425287359</v>
      </c>
      <c r="H289" s="56">
        <v>-0.93548387096774199</v>
      </c>
      <c r="I289" s="50" t="s">
        <v>438</v>
      </c>
      <c r="J289" s="51" t="s">
        <v>438</v>
      </c>
      <c r="K289" s="52" t="s">
        <v>438</v>
      </c>
      <c r="L289" s="52" t="s">
        <v>438</v>
      </c>
      <c r="M289" s="55" t="s">
        <v>438</v>
      </c>
      <c r="N289" s="56" t="s">
        <v>438</v>
      </c>
      <c r="O289" s="50" t="s">
        <v>438</v>
      </c>
      <c r="P289" s="51" t="s">
        <v>438</v>
      </c>
      <c r="Q289" s="52" t="s">
        <v>438</v>
      </c>
      <c r="R289" s="52" t="s">
        <v>438</v>
      </c>
      <c r="S289" s="55" t="s">
        <v>438</v>
      </c>
      <c r="T289" s="56" t="s">
        <v>438</v>
      </c>
      <c r="U289" s="50" t="s">
        <v>438</v>
      </c>
      <c r="V289" s="51" t="s">
        <v>438</v>
      </c>
      <c r="W289" s="52" t="s">
        <v>438</v>
      </c>
      <c r="X289" s="52" t="s">
        <v>438</v>
      </c>
      <c r="Y289" s="55" t="s">
        <v>438</v>
      </c>
      <c r="Z289" s="56" t="s">
        <v>438</v>
      </c>
      <c r="AA289" s="50" t="s">
        <v>438</v>
      </c>
      <c r="AB289" s="51" t="s">
        <v>438</v>
      </c>
      <c r="AC289" s="52" t="s">
        <v>438</v>
      </c>
      <c r="AD289" s="52" t="s">
        <v>438</v>
      </c>
      <c r="AE289" s="55" t="s">
        <v>438</v>
      </c>
      <c r="AF289" s="56" t="s">
        <v>438</v>
      </c>
    </row>
    <row r="290" spans="1:32" s="30" customFormat="1" ht="15.75" hidden="1" outlineLevel="1" x14ac:dyDescent="0.3">
      <c r="A290" s="30">
        <f t="shared" si="11"/>
        <v>188</v>
      </c>
      <c r="C290" s="50" t="s">
        <v>972</v>
      </c>
      <c r="D290" s="51">
        <v>11.43</v>
      </c>
      <c r="E290" s="52" t="s">
        <v>438</v>
      </c>
      <c r="F290" s="52" t="s">
        <v>438</v>
      </c>
      <c r="G290" s="55">
        <v>-5.066445182724244E-2</v>
      </c>
      <c r="H290" s="56">
        <v>0.21208907741251326</v>
      </c>
      <c r="I290" s="50" t="s">
        <v>438</v>
      </c>
      <c r="J290" s="51" t="s">
        <v>438</v>
      </c>
      <c r="K290" s="52" t="s">
        <v>438</v>
      </c>
      <c r="L290" s="52" t="s">
        <v>438</v>
      </c>
      <c r="M290" s="55" t="s">
        <v>438</v>
      </c>
      <c r="N290" s="56" t="s">
        <v>438</v>
      </c>
      <c r="O290" s="50" t="s">
        <v>438</v>
      </c>
      <c r="P290" s="51" t="s">
        <v>438</v>
      </c>
      <c r="Q290" s="52" t="s">
        <v>438</v>
      </c>
      <c r="R290" s="52" t="s">
        <v>438</v>
      </c>
      <c r="S290" s="55" t="s">
        <v>438</v>
      </c>
      <c r="T290" s="56" t="s">
        <v>438</v>
      </c>
      <c r="U290" s="50" t="s">
        <v>438</v>
      </c>
      <c r="V290" s="51" t="s">
        <v>438</v>
      </c>
      <c r="W290" s="52" t="s">
        <v>438</v>
      </c>
      <c r="X290" s="52" t="s">
        <v>438</v>
      </c>
      <c r="Y290" s="55" t="s">
        <v>438</v>
      </c>
      <c r="Z290" s="56" t="s">
        <v>438</v>
      </c>
      <c r="AA290" s="50" t="s">
        <v>438</v>
      </c>
      <c r="AB290" s="51" t="s">
        <v>438</v>
      </c>
      <c r="AC290" s="52" t="s">
        <v>438</v>
      </c>
      <c r="AD290" s="52" t="s">
        <v>438</v>
      </c>
      <c r="AE290" s="55" t="s">
        <v>438</v>
      </c>
      <c r="AF290" s="56" t="s">
        <v>438</v>
      </c>
    </row>
    <row r="291" spans="1:32" s="30" customFormat="1" ht="15.75" hidden="1" outlineLevel="1" x14ac:dyDescent="0.3">
      <c r="A291" s="30">
        <f t="shared" si="11"/>
        <v>189</v>
      </c>
      <c r="C291" s="50" t="s">
        <v>973</v>
      </c>
      <c r="D291" s="51">
        <v>-2.06</v>
      </c>
      <c r="E291" s="52" t="s">
        <v>438</v>
      </c>
      <c r="F291" s="52" t="s">
        <v>438</v>
      </c>
      <c r="G291" s="55" t="s">
        <v>106</v>
      </c>
      <c r="H291" s="56" t="s">
        <v>106</v>
      </c>
      <c r="I291" s="50" t="s">
        <v>438</v>
      </c>
      <c r="J291" s="51" t="s">
        <v>438</v>
      </c>
      <c r="K291" s="52" t="s">
        <v>438</v>
      </c>
      <c r="L291" s="52" t="s">
        <v>438</v>
      </c>
      <c r="M291" s="55" t="s">
        <v>438</v>
      </c>
      <c r="N291" s="56" t="s">
        <v>438</v>
      </c>
      <c r="O291" s="50" t="s">
        <v>438</v>
      </c>
      <c r="P291" s="51" t="s">
        <v>438</v>
      </c>
      <c r="Q291" s="52" t="s">
        <v>438</v>
      </c>
      <c r="R291" s="52" t="s">
        <v>438</v>
      </c>
      <c r="S291" s="55" t="s">
        <v>438</v>
      </c>
      <c r="T291" s="56" t="s">
        <v>438</v>
      </c>
      <c r="U291" s="50" t="s">
        <v>438</v>
      </c>
      <c r="V291" s="51" t="s">
        <v>438</v>
      </c>
      <c r="W291" s="52" t="s">
        <v>438</v>
      </c>
      <c r="X291" s="52" t="s">
        <v>438</v>
      </c>
      <c r="Y291" s="55" t="s">
        <v>438</v>
      </c>
      <c r="Z291" s="56" t="s">
        <v>438</v>
      </c>
      <c r="AA291" s="50" t="s">
        <v>438</v>
      </c>
      <c r="AB291" s="51" t="s">
        <v>438</v>
      </c>
      <c r="AC291" s="52" t="s">
        <v>438</v>
      </c>
      <c r="AD291" s="52" t="s">
        <v>438</v>
      </c>
      <c r="AE291" s="55" t="s">
        <v>438</v>
      </c>
      <c r="AF291" s="56" t="s">
        <v>438</v>
      </c>
    </row>
    <row r="292" spans="1:32" s="30" customFormat="1" ht="15.75" hidden="1" outlineLevel="1" x14ac:dyDescent="0.3">
      <c r="A292" s="30">
        <f t="shared" si="11"/>
        <v>190</v>
      </c>
      <c r="C292" s="50" t="s">
        <v>974</v>
      </c>
      <c r="D292" s="51">
        <v>0.79</v>
      </c>
      <c r="E292" s="52" t="s">
        <v>438</v>
      </c>
      <c r="F292" s="52" t="s">
        <v>438</v>
      </c>
      <c r="G292" s="55">
        <v>-0.50314465408805031</v>
      </c>
      <c r="H292" s="56">
        <v>-0.39694656488549618</v>
      </c>
      <c r="I292" s="50" t="s">
        <v>438</v>
      </c>
      <c r="J292" s="51" t="s">
        <v>438</v>
      </c>
      <c r="K292" s="52" t="s">
        <v>438</v>
      </c>
      <c r="L292" s="52" t="s">
        <v>438</v>
      </c>
      <c r="M292" s="55" t="s">
        <v>438</v>
      </c>
      <c r="N292" s="56" t="s">
        <v>438</v>
      </c>
      <c r="O292" s="50" t="s">
        <v>438</v>
      </c>
      <c r="P292" s="51" t="s">
        <v>438</v>
      </c>
      <c r="Q292" s="52" t="s">
        <v>438</v>
      </c>
      <c r="R292" s="52" t="s">
        <v>438</v>
      </c>
      <c r="S292" s="55" t="s">
        <v>438</v>
      </c>
      <c r="T292" s="56" t="s">
        <v>438</v>
      </c>
      <c r="U292" s="50" t="s">
        <v>438</v>
      </c>
      <c r="V292" s="51" t="s">
        <v>438</v>
      </c>
      <c r="W292" s="52" t="s">
        <v>438</v>
      </c>
      <c r="X292" s="52" t="s">
        <v>438</v>
      </c>
      <c r="Y292" s="55" t="s">
        <v>438</v>
      </c>
      <c r="Z292" s="56" t="s">
        <v>438</v>
      </c>
      <c r="AA292" s="50" t="s">
        <v>438</v>
      </c>
      <c r="AB292" s="51" t="s">
        <v>438</v>
      </c>
      <c r="AC292" s="52" t="s">
        <v>438</v>
      </c>
      <c r="AD292" s="52" t="s">
        <v>438</v>
      </c>
      <c r="AE292" s="55" t="s">
        <v>438</v>
      </c>
      <c r="AF292" s="56" t="s">
        <v>438</v>
      </c>
    </row>
    <row r="293" spans="1:32" s="30" customFormat="1" ht="15.75" hidden="1" outlineLevel="1" x14ac:dyDescent="0.3">
      <c r="A293" s="30">
        <f t="shared" si="11"/>
        <v>191</v>
      </c>
      <c r="C293" s="50" t="s">
        <v>975</v>
      </c>
      <c r="D293" s="51">
        <v>20.350000000000001</v>
      </c>
      <c r="E293" s="52" t="s">
        <v>438</v>
      </c>
      <c r="F293" s="52" t="s">
        <v>438</v>
      </c>
      <c r="G293" s="55">
        <v>7.5581395348837122E-2</v>
      </c>
      <c r="H293" s="56">
        <v>1.0659898477157363</v>
      </c>
      <c r="I293" s="50" t="s">
        <v>438</v>
      </c>
      <c r="J293" s="51" t="s">
        <v>438</v>
      </c>
      <c r="K293" s="52" t="s">
        <v>438</v>
      </c>
      <c r="L293" s="52" t="s">
        <v>438</v>
      </c>
      <c r="M293" s="55" t="s">
        <v>438</v>
      </c>
      <c r="N293" s="56" t="s">
        <v>438</v>
      </c>
      <c r="O293" s="50" t="s">
        <v>438</v>
      </c>
      <c r="P293" s="51" t="s">
        <v>438</v>
      </c>
      <c r="Q293" s="52" t="s">
        <v>438</v>
      </c>
      <c r="R293" s="52" t="s">
        <v>438</v>
      </c>
      <c r="S293" s="55" t="s">
        <v>438</v>
      </c>
      <c r="T293" s="56" t="s">
        <v>438</v>
      </c>
      <c r="U293" s="50" t="s">
        <v>438</v>
      </c>
      <c r="V293" s="51" t="s">
        <v>438</v>
      </c>
      <c r="W293" s="52" t="s">
        <v>438</v>
      </c>
      <c r="X293" s="52" t="s">
        <v>438</v>
      </c>
      <c r="Y293" s="55" t="s">
        <v>438</v>
      </c>
      <c r="Z293" s="56" t="s">
        <v>438</v>
      </c>
      <c r="AA293" s="50" t="s">
        <v>438</v>
      </c>
      <c r="AB293" s="51" t="s">
        <v>438</v>
      </c>
      <c r="AC293" s="52" t="s">
        <v>438</v>
      </c>
      <c r="AD293" s="52" t="s">
        <v>438</v>
      </c>
      <c r="AE293" s="55" t="s">
        <v>438</v>
      </c>
      <c r="AF293" s="56" t="s">
        <v>438</v>
      </c>
    </row>
    <row r="294" spans="1:32" s="30" customFormat="1" ht="15.75" hidden="1" outlineLevel="1" x14ac:dyDescent="0.3">
      <c r="A294" s="30">
        <f t="shared" si="11"/>
        <v>192</v>
      </c>
      <c r="C294" s="50" t="s">
        <v>976</v>
      </c>
      <c r="D294" s="51">
        <v>32.07</v>
      </c>
      <c r="E294" s="52" t="s">
        <v>438</v>
      </c>
      <c r="F294" s="52" t="s">
        <v>438</v>
      </c>
      <c r="G294" s="55">
        <v>0.75533661740558289</v>
      </c>
      <c r="H294" s="56">
        <v>2.5912653975363944</v>
      </c>
      <c r="I294" s="50" t="s">
        <v>438</v>
      </c>
      <c r="J294" s="51" t="s">
        <v>438</v>
      </c>
      <c r="K294" s="52" t="s">
        <v>438</v>
      </c>
      <c r="L294" s="52" t="s">
        <v>438</v>
      </c>
      <c r="M294" s="55" t="s">
        <v>438</v>
      </c>
      <c r="N294" s="56" t="s">
        <v>438</v>
      </c>
      <c r="O294" s="50" t="s">
        <v>438</v>
      </c>
      <c r="P294" s="51" t="s">
        <v>438</v>
      </c>
      <c r="Q294" s="52" t="s">
        <v>438</v>
      </c>
      <c r="R294" s="52" t="s">
        <v>438</v>
      </c>
      <c r="S294" s="55" t="s">
        <v>438</v>
      </c>
      <c r="T294" s="56" t="s">
        <v>438</v>
      </c>
      <c r="U294" s="50" t="s">
        <v>438</v>
      </c>
      <c r="V294" s="51" t="s">
        <v>438</v>
      </c>
      <c r="W294" s="52" t="s">
        <v>438</v>
      </c>
      <c r="X294" s="52" t="s">
        <v>438</v>
      </c>
      <c r="Y294" s="55" t="s">
        <v>438</v>
      </c>
      <c r="Z294" s="56" t="s">
        <v>438</v>
      </c>
      <c r="AA294" s="50" t="s">
        <v>438</v>
      </c>
      <c r="AB294" s="51" t="s">
        <v>438</v>
      </c>
      <c r="AC294" s="52" t="s">
        <v>438</v>
      </c>
      <c r="AD294" s="52" t="s">
        <v>438</v>
      </c>
      <c r="AE294" s="55" t="s">
        <v>438</v>
      </c>
      <c r="AF294" s="56" t="s">
        <v>438</v>
      </c>
    </row>
    <row r="295" spans="1:32" s="30" customFormat="1" ht="15.75" hidden="1" outlineLevel="1" x14ac:dyDescent="0.3">
      <c r="A295" s="30">
        <f t="shared" si="11"/>
        <v>193</v>
      </c>
      <c r="C295" s="50" t="s">
        <v>407</v>
      </c>
      <c r="D295" s="51">
        <v>-2.63</v>
      </c>
      <c r="E295" s="52" t="s">
        <v>438</v>
      </c>
      <c r="F295" s="52" t="s">
        <v>438</v>
      </c>
      <c r="G295" s="55" t="s">
        <v>87</v>
      </c>
      <c r="H295" s="56" t="s">
        <v>87</v>
      </c>
      <c r="I295" s="50" t="s">
        <v>438</v>
      </c>
      <c r="J295" s="51" t="s">
        <v>438</v>
      </c>
      <c r="K295" s="52" t="s">
        <v>438</v>
      </c>
      <c r="L295" s="52" t="s">
        <v>438</v>
      </c>
      <c r="M295" s="55" t="s">
        <v>438</v>
      </c>
      <c r="N295" s="56" t="s">
        <v>438</v>
      </c>
      <c r="O295" s="50" t="s">
        <v>438</v>
      </c>
      <c r="P295" s="51" t="s">
        <v>438</v>
      </c>
      <c r="Q295" s="52" t="s">
        <v>438</v>
      </c>
      <c r="R295" s="52" t="s">
        <v>438</v>
      </c>
      <c r="S295" s="55" t="s">
        <v>438</v>
      </c>
      <c r="T295" s="56" t="s">
        <v>438</v>
      </c>
      <c r="U295" s="50" t="s">
        <v>438</v>
      </c>
      <c r="V295" s="51" t="s">
        <v>438</v>
      </c>
      <c r="W295" s="52" t="s">
        <v>438</v>
      </c>
      <c r="X295" s="52" t="s">
        <v>438</v>
      </c>
      <c r="Y295" s="55" t="s">
        <v>438</v>
      </c>
      <c r="Z295" s="56" t="s">
        <v>438</v>
      </c>
      <c r="AA295" s="50" t="s">
        <v>438</v>
      </c>
      <c r="AB295" s="51" t="s">
        <v>438</v>
      </c>
      <c r="AC295" s="52" t="s">
        <v>438</v>
      </c>
      <c r="AD295" s="52" t="s">
        <v>438</v>
      </c>
      <c r="AE295" s="55" t="s">
        <v>438</v>
      </c>
      <c r="AF295" s="56" t="s">
        <v>438</v>
      </c>
    </row>
    <row r="296" spans="1:32" s="30" customFormat="1" ht="15.75" hidden="1" outlineLevel="1" x14ac:dyDescent="0.3">
      <c r="A296" s="30">
        <f t="shared" si="11"/>
        <v>194</v>
      </c>
      <c r="C296" s="50" t="s">
        <v>977</v>
      </c>
      <c r="D296" s="51">
        <v>8.64</v>
      </c>
      <c r="E296" s="52">
        <v>10.65</v>
      </c>
      <c r="F296" s="52">
        <v>9.6</v>
      </c>
      <c r="G296" s="55">
        <v>-0.14455445544554446</v>
      </c>
      <c r="H296" s="56">
        <v>8.9533417402269944E-2</v>
      </c>
      <c r="I296" s="50" t="s">
        <v>438</v>
      </c>
      <c r="J296" s="51" t="s">
        <v>438</v>
      </c>
      <c r="K296" s="52" t="s">
        <v>438</v>
      </c>
      <c r="L296" s="52" t="s">
        <v>438</v>
      </c>
      <c r="M296" s="55" t="s">
        <v>438</v>
      </c>
      <c r="N296" s="56" t="s">
        <v>438</v>
      </c>
      <c r="O296" s="50" t="s">
        <v>438</v>
      </c>
      <c r="P296" s="51" t="s">
        <v>438</v>
      </c>
      <c r="Q296" s="52" t="s">
        <v>438</v>
      </c>
      <c r="R296" s="52" t="s">
        <v>438</v>
      </c>
      <c r="S296" s="55" t="s">
        <v>438</v>
      </c>
      <c r="T296" s="56" t="s">
        <v>438</v>
      </c>
      <c r="U296" s="50" t="s">
        <v>438</v>
      </c>
      <c r="V296" s="51" t="s">
        <v>438</v>
      </c>
      <c r="W296" s="52" t="s">
        <v>438</v>
      </c>
      <c r="X296" s="52" t="s">
        <v>438</v>
      </c>
      <c r="Y296" s="55" t="s">
        <v>438</v>
      </c>
      <c r="Z296" s="56" t="s">
        <v>438</v>
      </c>
      <c r="AA296" s="50" t="s">
        <v>438</v>
      </c>
      <c r="AB296" s="51" t="s">
        <v>438</v>
      </c>
      <c r="AC296" s="52" t="s">
        <v>438</v>
      </c>
      <c r="AD296" s="52" t="s">
        <v>438</v>
      </c>
      <c r="AE296" s="55" t="s">
        <v>438</v>
      </c>
      <c r="AF296" s="56" t="s">
        <v>438</v>
      </c>
    </row>
    <row r="297" spans="1:32" s="30" customFormat="1" ht="15.75" hidden="1" outlineLevel="1" x14ac:dyDescent="0.3">
      <c r="A297" s="30">
        <f t="shared" si="11"/>
        <v>195</v>
      </c>
      <c r="C297" s="50" t="s">
        <v>978</v>
      </c>
      <c r="D297" s="51">
        <v>7.59</v>
      </c>
      <c r="E297" s="52" t="s">
        <v>438</v>
      </c>
      <c r="F297" s="52" t="s">
        <v>438</v>
      </c>
      <c r="G297" s="55">
        <v>-0.38888888888888895</v>
      </c>
      <c r="H297" s="56">
        <v>-5.2434456928838968E-2</v>
      </c>
      <c r="I297" s="50" t="s">
        <v>438</v>
      </c>
      <c r="J297" s="51" t="s">
        <v>438</v>
      </c>
      <c r="K297" s="52" t="s">
        <v>438</v>
      </c>
      <c r="L297" s="52" t="s">
        <v>438</v>
      </c>
      <c r="M297" s="55" t="s">
        <v>438</v>
      </c>
      <c r="N297" s="56" t="s">
        <v>438</v>
      </c>
      <c r="O297" s="50" t="s">
        <v>438</v>
      </c>
      <c r="P297" s="51" t="s">
        <v>438</v>
      </c>
      <c r="Q297" s="52" t="s">
        <v>438</v>
      </c>
      <c r="R297" s="52" t="s">
        <v>438</v>
      </c>
      <c r="S297" s="55" t="s">
        <v>438</v>
      </c>
      <c r="T297" s="56" t="s">
        <v>438</v>
      </c>
      <c r="U297" s="50" t="s">
        <v>438</v>
      </c>
      <c r="V297" s="51" t="s">
        <v>438</v>
      </c>
      <c r="W297" s="52" t="s">
        <v>438</v>
      </c>
      <c r="X297" s="52" t="s">
        <v>438</v>
      </c>
      <c r="Y297" s="55" t="s">
        <v>438</v>
      </c>
      <c r="Z297" s="56" t="s">
        <v>438</v>
      </c>
      <c r="AA297" s="50" t="s">
        <v>438</v>
      </c>
      <c r="AB297" s="51" t="s">
        <v>438</v>
      </c>
      <c r="AC297" s="52" t="s">
        <v>438</v>
      </c>
      <c r="AD297" s="52" t="s">
        <v>438</v>
      </c>
      <c r="AE297" s="55" t="s">
        <v>438</v>
      </c>
      <c r="AF297" s="56" t="s">
        <v>438</v>
      </c>
    </row>
    <row r="298" spans="1:32" s="30" customFormat="1" ht="15.75" hidden="1" outlineLevel="1" x14ac:dyDescent="0.3">
      <c r="A298" s="30">
        <f t="shared" ref="A298:A361" si="12">A297+1</f>
        <v>196</v>
      </c>
      <c r="C298" s="50" t="s">
        <v>979</v>
      </c>
      <c r="D298" s="51">
        <v>-0.45</v>
      </c>
      <c r="E298" s="52" t="s">
        <v>438</v>
      </c>
      <c r="F298" s="52" t="s">
        <v>438</v>
      </c>
      <c r="G298" s="55" t="s">
        <v>106</v>
      </c>
      <c r="H298" s="56" t="s">
        <v>106</v>
      </c>
      <c r="I298" s="50" t="s">
        <v>438</v>
      </c>
      <c r="J298" s="51" t="s">
        <v>438</v>
      </c>
      <c r="K298" s="52" t="s">
        <v>438</v>
      </c>
      <c r="L298" s="52" t="s">
        <v>438</v>
      </c>
      <c r="M298" s="55" t="s">
        <v>438</v>
      </c>
      <c r="N298" s="56" t="s">
        <v>438</v>
      </c>
      <c r="O298" s="50" t="s">
        <v>438</v>
      </c>
      <c r="P298" s="51" t="s">
        <v>438</v>
      </c>
      <c r="Q298" s="52" t="s">
        <v>438</v>
      </c>
      <c r="R298" s="52" t="s">
        <v>438</v>
      </c>
      <c r="S298" s="55" t="s">
        <v>438</v>
      </c>
      <c r="T298" s="56" t="s">
        <v>438</v>
      </c>
      <c r="U298" s="50" t="s">
        <v>438</v>
      </c>
      <c r="V298" s="51" t="s">
        <v>438</v>
      </c>
      <c r="W298" s="52" t="s">
        <v>438</v>
      </c>
      <c r="X298" s="52" t="s">
        <v>438</v>
      </c>
      <c r="Y298" s="55" t="s">
        <v>438</v>
      </c>
      <c r="Z298" s="56" t="s">
        <v>438</v>
      </c>
      <c r="AA298" s="50" t="s">
        <v>438</v>
      </c>
      <c r="AB298" s="51" t="s">
        <v>438</v>
      </c>
      <c r="AC298" s="52" t="s">
        <v>438</v>
      </c>
      <c r="AD298" s="52" t="s">
        <v>438</v>
      </c>
      <c r="AE298" s="55" t="s">
        <v>438</v>
      </c>
      <c r="AF298" s="56" t="s">
        <v>438</v>
      </c>
    </row>
    <row r="299" spans="1:32" s="30" customFormat="1" ht="15.75" hidden="1" outlineLevel="1" x14ac:dyDescent="0.3">
      <c r="A299" s="30">
        <f t="shared" si="12"/>
        <v>197</v>
      </c>
      <c r="C299" s="50" t="s">
        <v>980</v>
      </c>
      <c r="D299" s="51">
        <v>6.07</v>
      </c>
      <c r="E299" s="52" t="s">
        <v>438</v>
      </c>
      <c r="F299" s="52" t="s">
        <v>438</v>
      </c>
      <c r="G299" s="55">
        <v>6.4938271604938267</v>
      </c>
      <c r="H299" s="56">
        <v>1.8904761904761904</v>
      </c>
      <c r="I299" s="50" t="s">
        <v>438</v>
      </c>
      <c r="J299" s="51" t="s">
        <v>438</v>
      </c>
      <c r="K299" s="52" t="s">
        <v>438</v>
      </c>
      <c r="L299" s="52" t="s">
        <v>438</v>
      </c>
      <c r="M299" s="55" t="s">
        <v>438</v>
      </c>
      <c r="N299" s="56" t="s">
        <v>438</v>
      </c>
      <c r="O299" s="50" t="s">
        <v>438</v>
      </c>
      <c r="P299" s="51" t="s">
        <v>438</v>
      </c>
      <c r="Q299" s="52" t="s">
        <v>438</v>
      </c>
      <c r="R299" s="52" t="s">
        <v>438</v>
      </c>
      <c r="S299" s="55" t="s">
        <v>438</v>
      </c>
      <c r="T299" s="56" t="s">
        <v>438</v>
      </c>
      <c r="U299" s="50" t="s">
        <v>438</v>
      </c>
      <c r="V299" s="51" t="s">
        <v>438</v>
      </c>
      <c r="W299" s="52" t="s">
        <v>438</v>
      </c>
      <c r="X299" s="52" t="s">
        <v>438</v>
      </c>
      <c r="Y299" s="55" t="s">
        <v>438</v>
      </c>
      <c r="Z299" s="56" t="s">
        <v>438</v>
      </c>
      <c r="AA299" s="50" t="s">
        <v>438</v>
      </c>
      <c r="AB299" s="51" t="s">
        <v>438</v>
      </c>
      <c r="AC299" s="52" t="s">
        <v>438</v>
      </c>
      <c r="AD299" s="52" t="s">
        <v>438</v>
      </c>
      <c r="AE299" s="55" t="s">
        <v>438</v>
      </c>
      <c r="AF299" s="56" t="s">
        <v>438</v>
      </c>
    </row>
    <row r="300" spans="1:32" s="30" customFormat="1" ht="15.75" hidden="1" outlineLevel="1" x14ac:dyDescent="0.3">
      <c r="A300" s="30">
        <f t="shared" si="12"/>
        <v>198</v>
      </c>
      <c r="C300" s="50" t="s">
        <v>981</v>
      </c>
      <c r="D300" s="51">
        <v>5</v>
      </c>
      <c r="E300" s="52" t="s">
        <v>438</v>
      </c>
      <c r="F300" s="52" t="s">
        <v>438</v>
      </c>
      <c r="G300" s="55" t="s">
        <v>127</v>
      </c>
      <c r="H300" s="56" t="s">
        <v>127</v>
      </c>
      <c r="I300" s="50" t="s">
        <v>438</v>
      </c>
      <c r="J300" s="51" t="s">
        <v>438</v>
      </c>
      <c r="K300" s="52" t="s">
        <v>438</v>
      </c>
      <c r="L300" s="52" t="s">
        <v>438</v>
      </c>
      <c r="M300" s="55" t="s">
        <v>438</v>
      </c>
      <c r="N300" s="56" t="s">
        <v>438</v>
      </c>
      <c r="O300" s="50" t="s">
        <v>438</v>
      </c>
      <c r="P300" s="51" t="s">
        <v>438</v>
      </c>
      <c r="Q300" s="52" t="s">
        <v>438</v>
      </c>
      <c r="R300" s="52" t="s">
        <v>438</v>
      </c>
      <c r="S300" s="55" t="s">
        <v>438</v>
      </c>
      <c r="T300" s="56" t="s">
        <v>438</v>
      </c>
      <c r="U300" s="50" t="s">
        <v>438</v>
      </c>
      <c r="V300" s="51" t="s">
        <v>438</v>
      </c>
      <c r="W300" s="52" t="s">
        <v>438</v>
      </c>
      <c r="X300" s="52" t="s">
        <v>438</v>
      </c>
      <c r="Y300" s="55" t="s">
        <v>438</v>
      </c>
      <c r="Z300" s="56" t="s">
        <v>438</v>
      </c>
      <c r="AA300" s="50" t="s">
        <v>438</v>
      </c>
      <c r="AB300" s="51" t="s">
        <v>438</v>
      </c>
      <c r="AC300" s="52" t="s">
        <v>438</v>
      </c>
      <c r="AD300" s="52" t="s">
        <v>438</v>
      </c>
      <c r="AE300" s="55" t="s">
        <v>438</v>
      </c>
      <c r="AF300" s="56" t="s">
        <v>438</v>
      </c>
    </row>
    <row r="301" spans="1:32" s="30" customFormat="1" ht="15.75" hidden="1" outlineLevel="1" x14ac:dyDescent="0.3">
      <c r="A301" s="30">
        <f t="shared" si="12"/>
        <v>199</v>
      </c>
      <c r="C301" s="50" t="s">
        <v>982</v>
      </c>
      <c r="D301" s="51">
        <v>1.84</v>
      </c>
      <c r="E301" s="52" t="s">
        <v>438</v>
      </c>
      <c r="F301" s="52">
        <v>9</v>
      </c>
      <c r="G301" s="55">
        <v>-0.72413793103448276</v>
      </c>
      <c r="H301" s="56">
        <v>-0.77199504337050806</v>
      </c>
      <c r="I301" s="50" t="s">
        <v>438</v>
      </c>
      <c r="J301" s="51" t="s">
        <v>438</v>
      </c>
      <c r="K301" s="52" t="s">
        <v>438</v>
      </c>
      <c r="L301" s="52" t="s">
        <v>438</v>
      </c>
      <c r="M301" s="55" t="s">
        <v>438</v>
      </c>
      <c r="N301" s="56" t="s">
        <v>438</v>
      </c>
      <c r="O301" s="50" t="s">
        <v>438</v>
      </c>
      <c r="P301" s="51" t="s">
        <v>438</v>
      </c>
      <c r="Q301" s="52" t="s">
        <v>438</v>
      </c>
      <c r="R301" s="52" t="s">
        <v>438</v>
      </c>
      <c r="S301" s="55" t="s">
        <v>438</v>
      </c>
      <c r="T301" s="56" t="s">
        <v>438</v>
      </c>
      <c r="U301" s="50" t="s">
        <v>438</v>
      </c>
      <c r="V301" s="51" t="s">
        <v>438</v>
      </c>
      <c r="W301" s="52" t="s">
        <v>438</v>
      </c>
      <c r="X301" s="52" t="s">
        <v>438</v>
      </c>
      <c r="Y301" s="55" t="s">
        <v>438</v>
      </c>
      <c r="Z301" s="56" t="s">
        <v>438</v>
      </c>
      <c r="AA301" s="50" t="s">
        <v>438</v>
      </c>
      <c r="AB301" s="51" t="s">
        <v>438</v>
      </c>
      <c r="AC301" s="52" t="s">
        <v>438</v>
      </c>
      <c r="AD301" s="52" t="s">
        <v>438</v>
      </c>
      <c r="AE301" s="55" t="s">
        <v>438</v>
      </c>
      <c r="AF301" s="56" t="s">
        <v>438</v>
      </c>
    </row>
    <row r="302" spans="1:32" s="30" customFormat="1" ht="15.75" hidden="1" outlineLevel="1" x14ac:dyDescent="0.3">
      <c r="A302" s="30">
        <f t="shared" si="12"/>
        <v>200</v>
      </c>
      <c r="C302" s="50" t="s">
        <v>983</v>
      </c>
      <c r="D302" s="51">
        <v>11.54</v>
      </c>
      <c r="E302" s="52" t="s">
        <v>438</v>
      </c>
      <c r="F302" s="52" t="s">
        <v>438</v>
      </c>
      <c r="G302" s="55">
        <v>-0.17689015691868759</v>
      </c>
      <c r="H302" s="56">
        <v>-0.28367473618870265</v>
      </c>
      <c r="I302" s="50" t="s">
        <v>438</v>
      </c>
      <c r="J302" s="51" t="s">
        <v>438</v>
      </c>
      <c r="K302" s="52" t="s">
        <v>438</v>
      </c>
      <c r="L302" s="52" t="s">
        <v>438</v>
      </c>
      <c r="M302" s="55" t="s">
        <v>438</v>
      </c>
      <c r="N302" s="56" t="s">
        <v>438</v>
      </c>
      <c r="O302" s="50" t="s">
        <v>438</v>
      </c>
      <c r="P302" s="51" t="s">
        <v>438</v>
      </c>
      <c r="Q302" s="52" t="s">
        <v>438</v>
      </c>
      <c r="R302" s="52" t="s">
        <v>438</v>
      </c>
      <c r="S302" s="55" t="s">
        <v>438</v>
      </c>
      <c r="T302" s="56" t="s">
        <v>438</v>
      </c>
      <c r="U302" s="50" t="s">
        <v>438</v>
      </c>
      <c r="V302" s="51" t="s">
        <v>438</v>
      </c>
      <c r="W302" s="52" t="s">
        <v>438</v>
      </c>
      <c r="X302" s="52" t="s">
        <v>438</v>
      </c>
      <c r="Y302" s="55" t="s">
        <v>438</v>
      </c>
      <c r="Z302" s="56" t="s">
        <v>438</v>
      </c>
      <c r="AA302" s="50" t="s">
        <v>438</v>
      </c>
      <c r="AB302" s="51" t="s">
        <v>438</v>
      </c>
      <c r="AC302" s="52" t="s">
        <v>438</v>
      </c>
      <c r="AD302" s="52" t="s">
        <v>438</v>
      </c>
      <c r="AE302" s="55" t="s">
        <v>438</v>
      </c>
      <c r="AF302" s="56" t="s">
        <v>438</v>
      </c>
    </row>
    <row r="303" spans="1:32" s="30" customFormat="1" ht="15.75" hidden="1" outlineLevel="1" x14ac:dyDescent="0.3">
      <c r="A303" s="30">
        <f t="shared" si="12"/>
        <v>201</v>
      </c>
      <c r="C303" s="50" t="s">
        <v>984</v>
      </c>
      <c r="D303" s="51">
        <v>2.2999999999999998</v>
      </c>
      <c r="E303" s="52" t="s">
        <v>438</v>
      </c>
      <c r="F303" s="52" t="s">
        <v>438</v>
      </c>
      <c r="G303" s="55">
        <v>-0.45238095238095244</v>
      </c>
      <c r="H303" s="56">
        <v>-0.59147424511545288</v>
      </c>
      <c r="I303" s="50" t="s">
        <v>438</v>
      </c>
      <c r="J303" s="51" t="s">
        <v>438</v>
      </c>
      <c r="K303" s="52" t="s">
        <v>438</v>
      </c>
      <c r="L303" s="52" t="s">
        <v>438</v>
      </c>
      <c r="M303" s="55" t="s">
        <v>438</v>
      </c>
      <c r="N303" s="56" t="s">
        <v>438</v>
      </c>
      <c r="O303" s="50" t="s">
        <v>438</v>
      </c>
      <c r="P303" s="51" t="s">
        <v>438</v>
      </c>
      <c r="Q303" s="52" t="s">
        <v>438</v>
      </c>
      <c r="R303" s="52" t="s">
        <v>438</v>
      </c>
      <c r="S303" s="55" t="s">
        <v>438</v>
      </c>
      <c r="T303" s="56" t="s">
        <v>438</v>
      </c>
      <c r="U303" s="50" t="s">
        <v>438</v>
      </c>
      <c r="V303" s="51" t="s">
        <v>438</v>
      </c>
      <c r="W303" s="52" t="s">
        <v>438</v>
      </c>
      <c r="X303" s="52" t="s">
        <v>438</v>
      </c>
      <c r="Y303" s="55" t="s">
        <v>438</v>
      </c>
      <c r="Z303" s="56" t="s">
        <v>438</v>
      </c>
      <c r="AA303" s="50" t="s">
        <v>438</v>
      </c>
      <c r="AB303" s="51" t="s">
        <v>438</v>
      </c>
      <c r="AC303" s="52" t="s">
        <v>438</v>
      </c>
      <c r="AD303" s="52" t="s">
        <v>438</v>
      </c>
      <c r="AE303" s="55" t="s">
        <v>438</v>
      </c>
      <c r="AF303" s="56" t="s">
        <v>438</v>
      </c>
    </row>
    <row r="304" spans="1:32" s="30" customFormat="1" ht="15.75" hidden="1" outlineLevel="1" x14ac:dyDescent="0.3">
      <c r="A304" s="30">
        <f t="shared" si="12"/>
        <v>202</v>
      </c>
      <c r="C304" s="50" t="s">
        <v>985</v>
      </c>
      <c r="D304" s="51">
        <v>-271.32</v>
      </c>
      <c r="E304" s="52">
        <v>0.1</v>
      </c>
      <c r="F304" s="52">
        <v>2.15</v>
      </c>
      <c r="G304" s="55" t="s">
        <v>87</v>
      </c>
      <c r="H304" s="56" t="s">
        <v>106</v>
      </c>
      <c r="I304" s="50" t="s">
        <v>438</v>
      </c>
      <c r="J304" s="51" t="s">
        <v>438</v>
      </c>
      <c r="K304" s="52" t="s">
        <v>438</v>
      </c>
      <c r="L304" s="52" t="s">
        <v>438</v>
      </c>
      <c r="M304" s="55" t="s">
        <v>438</v>
      </c>
      <c r="N304" s="56" t="s">
        <v>438</v>
      </c>
      <c r="O304" s="50" t="s">
        <v>438</v>
      </c>
      <c r="P304" s="51" t="s">
        <v>438</v>
      </c>
      <c r="Q304" s="52" t="s">
        <v>438</v>
      </c>
      <c r="R304" s="52" t="s">
        <v>438</v>
      </c>
      <c r="S304" s="55" t="s">
        <v>438</v>
      </c>
      <c r="T304" s="56" t="s">
        <v>438</v>
      </c>
      <c r="U304" s="50" t="s">
        <v>438</v>
      </c>
      <c r="V304" s="51" t="s">
        <v>438</v>
      </c>
      <c r="W304" s="52" t="s">
        <v>438</v>
      </c>
      <c r="X304" s="52" t="s">
        <v>438</v>
      </c>
      <c r="Y304" s="55" t="s">
        <v>438</v>
      </c>
      <c r="Z304" s="56" t="s">
        <v>438</v>
      </c>
      <c r="AA304" s="50" t="s">
        <v>438</v>
      </c>
      <c r="AB304" s="51" t="s">
        <v>438</v>
      </c>
      <c r="AC304" s="52" t="s">
        <v>438</v>
      </c>
      <c r="AD304" s="52" t="s">
        <v>438</v>
      </c>
      <c r="AE304" s="55" t="s">
        <v>438</v>
      </c>
      <c r="AF304" s="56" t="s">
        <v>438</v>
      </c>
    </row>
    <row r="305" spans="1:32" s="30" customFormat="1" ht="15.75" hidden="1" outlineLevel="1" x14ac:dyDescent="0.3">
      <c r="A305" s="30">
        <f t="shared" si="12"/>
        <v>203</v>
      </c>
      <c r="C305" s="50" t="s">
        <v>247</v>
      </c>
      <c r="D305" s="51">
        <v>18.86</v>
      </c>
      <c r="E305" s="52" t="s">
        <v>438</v>
      </c>
      <c r="F305" s="52" t="s">
        <v>438</v>
      </c>
      <c r="G305" s="55">
        <v>0.53959183673469391</v>
      </c>
      <c r="H305" s="56">
        <v>3.238202247191011</v>
      </c>
      <c r="I305" s="50" t="s">
        <v>438</v>
      </c>
      <c r="J305" s="51" t="s">
        <v>438</v>
      </c>
      <c r="K305" s="52" t="s">
        <v>438</v>
      </c>
      <c r="L305" s="52" t="s">
        <v>438</v>
      </c>
      <c r="M305" s="55" t="s">
        <v>438</v>
      </c>
      <c r="N305" s="56" t="s">
        <v>438</v>
      </c>
      <c r="O305" s="50" t="s">
        <v>438</v>
      </c>
      <c r="P305" s="51" t="s">
        <v>438</v>
      </c>
      <c r="Q305" s="52" t="s">
        <v>438</v>
      </c>
      <c r="R305" s="52" t="s">
        <v>438</v>
      </c>
      <c r="S305" s="55" t="s">
        <v>438</v>
      </c>
      <c r="T305" s="56" t="s">
        <v>438</v>
      </c>
      <c r="U305" s="50" t="s">
        <v>438</v>
      </c>
      <c r="V305" s="51" t="s">
        <v>438</v>
      </c>
      <c r="W305" s="52" t="s">
        <v>438</v>
      </c>
      <c r="X305" s="52" t="s">
        <v>438</v>
      </c>
      <c r="Y305" s="55" t="s">
        <v>438</v>
      </c>
      <c r="Z305" s="56" t="s">
        <v>438</v>
      </c>
      <c r="AA305" s="50" t="s">
        <v>438</v>
      </c>
      <c r="AB305" s="51" t="s">
        <v>438</v>
      </c>
      <c r="AC305" s="52" t="s">
        <v>438</v>
      </c>
      <c r="AD305" s="52" t="s">
        <v>438</v>
      </c>
      <c r="AE305" s="55" t="s">
        <v>438</v>
      </c>
      <c r="AF305" s="56" t="s">
        <v>438</v>
      </c>
    </row>
    <row r="306" spans="1:32" s="30" customFormat="1" ht="15.75" hidden="1" outlineLevel="1" x14ac:dyDescent="0.3">
      <c r="A306" s="30">
        <f t="shared" si="12"/>
        <v>204</v>
      </c>
      <c r="C306" s="50" t="s">
        <v>986</v>
      </c>
      <c r="D306" s="51">
        <v>6.26</v>
      </c>
      <c r="E306" s="52" t="s">
        <v>438</v>
      </c>
      <c r="F306" s="52" t="s">
        <v>438</v>
      </c>
      <c r="G306" s="55">
        <v>-0.46904156064461411</v>
      </c>
      <c r="H306" s="56">
        <v>1.1308562197092087E-2</v>
      </c>
      <c r="I306" s="50" t="s">
        <v>438</v>
      </c>
      <c r="J306" s="51" t="s">
        <v>438</v>
      </c>
      <c r="K306" s="52" t="s">
        <v>438</v>
      </c>
      <c r="L306" s="52" t="s">
        <v>438</v>
      </c>
      <c r="M306" s="55" t="s">
        <v>438</v>
      </c>
      <c r="N306" s="56" t="s">
        <v>438</v>
      </c>
      <c r="O306" s="50" t="s">
        <v>438</v>
      </c>
      <c r="P306" s="51" t="s">
        <v>438</v>
      </c>
      <c r="Q306" s="52" t="s">
        <v>438</v>
      </c>
      <c r="R306" s="52" t="s">
        <v>438</v>
      </c>
      <c r="S306" s="55" t="s">
        <v>438</v>
      </c>
      <c r="T306" s="56" t="s">
        <v>438</v>
      </c>
      <c r="U306" s="50" t="s">
        <v>438</v>
      </c>
      <c r="V306" s="51" t="s">
        <v>438</v>
      </c>
      <c r="W306" s="52" t="s">
        <v>438</v>
      </c>
      <c r="X306" s="52" t="s">
        <v>438</v>
      </c>
      <c r="Y306" s="55" t="s">
        <v>438</v>
      </c>
      <c r="Z306" s="56" t="s">
        <v>438</v>
      </c>
      <c r="AA306" s="50" t="s">
        <v>438</v>
      </c>
      <c r="AB306" s="51" t="s">
        <v>438</v>
      </c>
      <c r="AC306" s="52" t="s">
        <v>438</v>
      </c>
      <c r="AD306" s="52" t="s">
        <v>438</v>
      </c>
      <c r="AE306" s="55" t="s">
        <v>438</v>
      </c>
      <c r="AF306" s="56" t="s">
        <v>438</v>
      </c>
    </row>
    <row r="307" spans="1:32" s="30" customFormat="1" ht="15.75" hidden="1" outlineLevel="1" x14ac:dyDescent="0.3">
      <c r="A307" s="30">
        <f t="shared" si="12"/>
        <v>205</v>
      </c>
      <c r="C307" s="50" t="s">
        <v>987</v>
      </c>
      <c r="D307" s="51">
        <v>5.44</v>
      </c>
      <c r="E307" s="52" t="s">
        <v>438</v>
      </c>
      <c r="F307" s="52" t="s">
        <v>438</v>
      </c>
      <c r="G307" s="55">
        <v>-0.52364273204903666</v>
      </c>
      <c r="H307" s="56">
        <v>-0.49722735674676521</v>
      </c>
      <c r="I307" s="50" t="s">
        <v>438</v>
      </c>
      <c r="J307" s="51" t="s">
        <v>438</v>
      </c>
      <c r="K307" s="52" t="s">
        <v>438</v>
      </c>
      <c r="L307" s="52" t="s">
        <v>438</v>
      </c>
      <c r="M307" s="55" t="s">
        <v>438</v>
      </c>
      <c r="N307" s="56" t="s">
        <v>438</v>
      </c>
      <c r="O307" s="50" t="s">
        <v>438</v>
      </c>
      <c r="P307" s="51" t="s">
        <v>438</v>
      </c>
      <c r="Q307" s="52" t="s">
        <v>438</v>
      </c>
      <c r="R307" s="52" t="s">
        <v>438</v>
      </c>
      <c r="S307" s="55" t="s">
        <v>438</v>
      </c>
      <c r="T307" s="56" t="s">
        <v>438</v>
      </c>
      <c r="U307" s="50" t="s">
        <v>438</v>
      </c>
      <c r="V307" s="51" t="s">
        <v>438</v>
      </c>
      <c r="W307" s="52" t="s">
        <v>438</v>
      </c>
      <c r="X307" s="52" t="s">
        <v>438</v>
      </c>
      <c r="Y307" s="55" t="s">
        <v>438</v>
      </c>
      <c r="Z307" s="56" t="s">
        <v>438</v>
      </c>
      <c r="AA307" s="50" t="s">
        <v>438</v>
      </c>
      <c r="AB307" s="51" t="s">
        <v>438</v>
      </c>
      <c r="AC307" s="52" t="s">
        <v>438</v>
      </c>
      <c r="AD307" s="52" t="s">
        <v>438</v>
      </c>
      <c r="AE307" s="55" t="s">
        <v>438</v>
      </c>
      <c r="AF307" s="56" t="s">
        <v>438</v>
      </c>
    </row>
    <row r="308" spans="1:32" s="30" customFormat="1" ht="15.75" hidden="1" outlineLevel="1" x14ac:dyDescent="0.3">
      <c r="A308" s="30">
        <f t="shared" si="12"/>
        <v>206</v>
      </c>
      <c r="C308" s="50" t="s">
        <v>295</v>
      </c>
      <c r="D308" s="51">
        <v>2.52</v>
      </c>
      <c r="E308" s="52" t="s">
        <v>438</v>
      </c>
      <c r="F308" s="52" t="s">
        <v>438</v>
      </c>
      <c r="G308" s="55">
        <v>-0.41121495327102808</v>
      </c>
      <c r="H308" s="56">
        <v>24.2</v>
      </c>
      <c r="I308" s="50" t="s">
        <v>438</v>
      </c>
      <c r="J308" s="51" t="s">
        <v>438</v>
      </c>
      <c r="K308" s="52" t="s">
        <v>438</v>
      </c>
      <c r="L308" s="52" t="s">
        <v>438</v>
      </c>
      <c r="M308" s="55" t="s">
        <v>438</v>
      </c>
      <c r="N308" s="56" t="s">
        <v>438</v>
      </c>
      <c r="O308" s="50" t="s">
        <v>438</v>
      </c>
      <c r="P308" s="51" t="s">
        <v>438</v>
      </c>
      <c r="Q308" s="52" t="s">
        <v>438</v>
      </c>
      <c r="R308" s="52" t="s">
        <v>438</v>
      </c>
      <c r="S308" s="55" t="s">
        <v>438</v>
      </c>
      <c r="T308" s="56" t="s">
        <v>438</v>
      </c>
      <c r="U308" s="50" t="s">
        <v>438</v>
      </c>
      <c r="V308" s="51" t="s">
        <v>438</v>
      </c>
      <c r="W308" s="52" t="s">
        <v>438</v>
      </c>
      <c r="X308" s="52" t="s">
        <v>438</v>
      </c>
      <c r="Y308" s="55" t="s">
        <v>438</v>
      </c>
      <c r="Z308" s="56" t="s">
        <v>438</v>
      </c>
      <c r="AA308" s="50" t="s">
        <v>438</v>
      </c>
      <c r="AB308" s="51" t="s">
        <v>438</v>
      </c>
      <c r="AC308" s="52" t="s">
        <v>438</v>
      </c>
      <c r="AD308" s="52" t="s">
        <v>438</v>
      </c>
      <c r="AE308" s="55" t="s">
        <v>438</v>
      </c>
      <c r="AF308" s="56" t="s">
        <v>438</v>
      </c>
    </row>
    <row r="309" spans="1:32" s="30" customFormat="1" ht="15.75" hidden="1" outlineLevel="1" x14ac:dyDescent="0.3">
      <c r="A309" s="30">
        <f t="shared" si="12"/>
        <v>207</v>
      </c>
      <c r="C309" s="50" t="s">
        <v>988</v>
      </c>
      <c r="D309" s="51">
        <v>-0.52</v>
      </c>
      <c r="E309" s="52" t="s">
        <v>438</v>
      </c>
      <c r="F309" s="52" t="s">
        <v>438</v>
      </c>
      <c r="G309" s="55" t="s">
        <v>87</v>
      </c>
      <c r="H309" s="56" t="s">
        <v>87</v>
      </c>
      <c r="I309" s="50" t="s">
        <v>438</v>
      </c>
      <c r="J309" s="51" t="s">
        <v>438</v>
      </c>
      <c r="K309" s="52" t="s">
        <v>438</v>
      </c>
      <c r="L309" s="52" t="s">
        <v>438</v>
      </c>
      <c r="M309" s="55" t="s">
        <v>438</v>
      </c>
      <c r="N309" s="56" t="s">
        <v>438</v>
      </c>
      <c r="O309" s="50" t="s">
        <v>438</v>
      </c>
      <c r="P309" s="51" t="s">
        <v>438</v>
      </c>
      <c r="Q309" s="52" t="s">
        <v>438</v>
      </c>
      <c r="R309" s="52" t="s">
        <v>438</v>
      </c>
      <c r="S309" s="55" t="s">
        <v>438</v>
      </c>
      <c r="T309" s="56" t="s">
        <v>438</v>
      </c>
      <c r="U309" s="50" t="s">
        <v>438</v>
      </c>
      <c r="V309" s="51" t="s">
        <v>438</v>
      </c>
      <c r="W309" s="52" t="s">
        <v>438</v>
      </c>
      <c r="X309" s="52" t="s">
        <v>438</v>
      </c>
      <c r="Y309" s="55" t="s">
        <v>438</v>
      </c>
      <c r="Z309" s="56" t="s">
        <v>438</v>
      </c>
      <c r="AA309" s="50" t="s">
        <v>438</v>
      </c>
      <c r="AB309" s="51" t="s">
        <v>438</v>
      </c>
      <c r="AC309" s="52" t="s">
        <v>438</v>
      </c>
      <c r="AD309" s="52" t="s">
        <v>438</v>
      </c>
      <c r="AE309" s="55" t="s">
        <v>438</v>
      </c>
      <c r="AF309" s="56" t="s">
        <v>438</v>
      </c>
    </row>
    <row r="310" spans="1:32" s="30" customFormat="1" ht="15.75" hidden="1" outlineLevel="1" x14ac:dyDescent="0.3">
      <c r="A310" s="30">
        <f t="shared" si="12"/>
        <v>208</v>
      </c>
      <c r="C310" s="50" t="s">
        <v>989</v>
      </c>
      <c r="D310" s="51">
        <v>5.0199999999999996</v>
      </c>
      <c r="E310" s="52">
        <v>6.59</v>
      </c>
      <c r="F310" s="52">
        <v>5.83</v>
      </c>
      <c r="G310" s="55">
        <v>-0.57385398981324287</v>
      </c>
      <c r="H310" s="56">
        <v>-0.29790209790209798</v>
      </c>
      <c r="I310" s="50" t="s">
        <v>438</v>
      </c>
      <c r="J310" s="51" t="s">
        <v>438</v>
      </c>
      <c r="K310" s="52" t="s">
        <v>438</v>
      </c>
      <c r="L310" s="52" t="s">
        <v>438</v>
      </c>
      <c r="M310" s="55" t="s">
        <v>438</v>
      </c>
      <c r="N310" s="56" t="s">
        <v>438</v>
      </c>
      <c r="O310" s="50" t="s">
        <v>438</v>
      </c>
      <c r="P310" s="51" t="s">
        <v>438</v>
      </c>
      <c r="Q310" s="52" t="s">
        <v>438</v>
      </c>
      <c r="R310" s="52" t="s">
        <v>438</v>
      </c>
      <c r="S310" s="55" t="s">
        <v>438</v>
      </c>
      <c r="T310" s="56" t="s">
        <v>438</v>
      </c>
      <c r="U310" s="50" t="s">
        <v>438</v>
      </c>
      <c r="V310" s="51" t="s">
        <v>438</v>
      </c>
      <c r="W310" s="52" t="s">
        <v>438</v>
      </c>
      <c r="X310" s="52" t="s">
        <v>438</v>
      </c>
      <c r="Y310" s="55" t="s">
        <v>438</v>
      </c>
      <c r="Z310" s="56" t="s">
        <v>438</v>
      </c>
      <c r="AA310" s="50" t="s">
        <v>438</v>
      </c>
      <c r="AB310" s="51" t="s">
        <v>438</v>
      </c>
      <c r="AC310" s="52" t="s">
        <v>438</v>
      </c>
      <c r="AD310" s="52" t="s">
        <v>438</v>
      </c>
      <c r="AE310" s="55" t="s">
        <v>438</v>
      </c>
      <c r="AF310" s="56" t="s">
        <v>438</v>
      </c>
    </row>
    <row r="311" spans="1:32" s="30" customFormat="1" ht="15.75" hidden="1" outlineLevel="1" x14ac:dyDescent="0.3">
      <c r="A311" s="30">
        <f t="shared" si="12"/>
        <v>209</v>
      </c>
      <c r="C311" s="50" t="s">
        <v>990</v>
      </c>
      <c r="D311" s="51">
        <v>0.39</v>
      </c>
      <c r="E311" s="52" t="s">
        <v>438</v>
      </c>
      <c r="F311" s="52" t="s">
        <v>438</v>
      </c>
      <c r="G311" s="55">
        <v>-0.92397660818713445</v>
      </c>
      <c r="H311" s="56">
        <v>0.25806451612903225</v>
      </c>
      <c r="I311" s="50" t="s">
        <v>438</v>
      </c>
      <c r="J311" s="51" t="s">
        <v>438</v>
      </c>
      <c r="K311" s="52" t="s">
        <v>438</v>
      </c>
      <c r="L311" s="52" t="s">
        <v>438</v>
      </c>
      <c r="M311" s="55" t="s">
        <v>438</v>
      </c>
      <c r="N311" s="56" t="s">
        <v>438</v>
      </c>
      <c r="O311" s="50" t="s">
        <v>438</v>
      </c>
      <c r="P311" s="51" t="s">
        <v>438</v>
      </c>
      <c r="Q311" s="52" t="s">
        <v>438</v>
      </c>
      <c r="R311" s="52" t="s">
        <v>438</v>
      </c>
      <c r="S311" s="55" t="s">
        <v>438</v>
      </c>
      <c r="T311" s="56" t="s">
        <v>438</v>
      </c>
      <c r="U311" s="50" t="s">
        <v>438</v>
      </c>
      <c r="V311" s="51" t="s">
        <v>438</v>
      </c>
      <c r="W311" s="52" t="s">
        <v>438</v>
      </c>
      <c r="X311" s="52" t="s">
        <v>438</v>
      </c>
      <c r="Y311" s="55" t="s">
        <v>438</v>
      </c>
      <c r="Z311" s="56" t="s">
        <v>438</v>
      </c>
      <c r="AA311" s="50" t="s">
        <v>438</v>
      </c>
      <c r="AB311" s="51" t="s">
        <v>438</v>
      </c>
      <c r="AC311" s="52" t="s">
        <v>438</v>
      </c>
      <c r="AD311" s="52" t="s">
        <v>438</v>
      </c>
      <c r="AE311" s="55" t="s">
        <v>438</v>
      </c>
      <c r="AF311" s="56" t="s">
        <v>438</v>
      </c>
    </row>
    <row r="312" spans="1:32" s="30" customFormat="1" ht="15.75" hidden="1" outlineLevel="1" x14ac:dyDescent="0.3">
      <c r="A312" s="30">
        <f t="shared" si="12"/>
        <v>210</v>
      </c>
      <c r="C312" s="50" t="s">
        <v>991</v>
      </c>
      <c r="D312" s="51">
        <v>-2.02</v>
      </c>
      <c r="E312" s="52" t="s">
        <v>438</v>
      </c>
      <c r="F312" s="52" t="s">
        <v>438</v>
      </c>
      <c r="G312" s="55" t="s">
        <v>106</v>
      </c>
      <c r="H312" s="56" t="s">
        <v>106</v>
      </c>
      <c r="I312" s="50" t="s">
        <v>438</v>
      </c>
      <c r="J312" s="51" t="s">
        <v>438</v>
      </c>
      <c r="K312" s="52" t="s">
        <v>438</v>
      </c>
      <c r="L312" s="52" t="s">
        <v>438</v>
      </c>
      <c r="M312" s="55" t="s">
        <v>438</v>
      </c>
      <c r="N312" s="56" t="s">
        <v>438</v>
      </c>
      <c r="O312" s="50" t="s">
        <v>438</v>
      </c>
      <c r="P312" s="51" t="s">
        <v>438</v>
      </c>
      <c r="Q312" s="52" t="s">
        <v>438</v>
      </c>
      <c r="R312" s="52" t="s">
        <v>438</v>
      </c>
      <c r="S312" s="55" t="s">
        <v>438</v>
      </c>
      <c r="T312" s="56" t="s">
        <v>438</v>
      </c>
      <c r="U312" s="50" t="s">
        <v>438</v>
      </c>
      <c r="V312" s="51" t="s">
        <v>438</v>
      </c>
      <c r="W312" s="52" t="s">
        <v>438</v>
      </c>
      <c r="X312" s="52" t="s">
        <v>438</v>
      </c>
      <c r="Y312" s="55" t="s">
        <v>438</v>
      </c>
      <c r="Z312" s="56" t="s">
        <v>438</v>
      </c>
      <c r="AA312" s="50" t="s">
        <v>438</v>
      </c>
      <c r="AB312" s="51" t="s">
        <v>438</v>
      </c>
      <c r="AC312" s="52" t="s">
        <v>438</v>
      </c>
      <c r="AD312" s="52" t="s">
        <v>438</v>
      </c>
      <c r="AE312" s="55" t="s">
        <v>438</v>
      </c>
      <c r="AF312" s="56" t="s">
        <v>438</v>
      </c>
    </row>
    <row r="313" spans="1:32" s="30" customFormat="1" ht="15.75" hidden="1" outlineLevel="1" x14ac:dyDescent="0.3">
      <c r="A313" s="30">
        <f t="shared" si="12"/>
        <v>211</v>
      </c>
      <c r="C313" s="50" t="s">
        <v>992</v>
      </c>
      <c r="D313" s="51">
        <v>-5.09</v>
      </c>
      <c r="E313" s="52">
        <v>-0.6</v>
      </c>
      <c r="F313" s="52" t="s">
        <v>438</v>
      </c>
      <c r="G313" s="55" t="s">
        <v>106</v>
      </c>
      <c r="H313" s="56" t="s">
        <v>87</v>
      </c>
      <c r="I313" s="50" t="s">
        <v>438</v>
      </c>
      <c r="J313" s="51" t="s">
        <v>438</v>
      </c>
      <c r="K313" s="52" t="s">
        <v>438</v>
      </c>
      <c r="L313" s="52" t="s">
        <v>438</v>
      </c>
      <c r="M313" s="55" t="s">
        <v>438</v>
      </c>
      <c r="N313" s="56" t="s">
        <v>438</v>
      </c>
      <c r="O313" s="50" t="s">
        <v>438</v>
      </c>
      <c r="P313" s="51" t="s">
        <v>438</v>
      </c>
      <c r="Q313" s="52" t="s">
        <v>438</v>
      </c>
      <c r="R313" s="52" t="s">
        <v>438</v>
      </c>
      <c r="S313" s="55" t="s">
        <v>438</v>
      </c>
      <c r="T313" s="56" t="s">
        <v>438</v>
      </c>
      <c r="U313" s="50" t="s">
        <v>438</v>
      </c>
      <c r="V313" s="51" t="s">
        <v>438</v>
      </c>
      <c r="W313" s="52" t="s">
        <v>438</v>
      </c>
      <c r="X313" s="52" t="s">
        <v>438</v>
      </c>
      <c r="Y313" s="55" t="s">
        <v>438</v>
      </c>
      <c r="Z313" s="56" t="s">
        <v>438</v>
      </c>
      <c r="AA313" s="50" t="s">
        <v>438</v>
      </c>
      <c r="AB313" s="51" t="s">
        <v>438</v>
      </c>
      <c r="AC313" s="52" t="s">
        <v>438</v>
      </c>
      <c r="AD313" s="52" t="s">
        <v>438</v>
      </c>
      <c r="AE313" s="55" t="s">
        <v>438</v>
      </c>
      <c r="AF313" s="56" t="s">
        <v>438</v>
      </c>
    </row>
    <row r="314" spans="1:32" s="30" customFormat="1" ht="15.75" hidden="1" outlineLevel="1" x14ac:dyDescent="0.3">
      <c r="A314" s="30">
        <f t="shared" si="12"/>
        <v>212</v>
      </c>
      <c r="C314" s="50" t="s">
        <v>993</v>
      </c>
      <c r="D314" s="51">
        <v>1.85</v>
      </c>
      <c r="E314" s="52">
        <v>5.19</v>
      </c>
      <c r="F314" s="52">
        <v>5.43</v>
      </c>
      <c r="G314" s="55">
        <v>-0.38943894389438938</v>
      </c>
      <c r="H314" s="56">
        <v>0.43410852713178305</v>
      </c>
      <c r="I314" s="50" t="s">
        <v>438</v>
      </c>
      <c r="J314" s="51" t="s">
        <v>438</v>
      </c>
      <c r="K314" s="52" t="s">
        <v>438</v>
      </c>
      <c r="L314" s="52" t="s">
        <v>438</v>
      </c>
      <c r="M314" s="55" t="s">
        <v>438</v>
      </c>
      <c r="N314" s="56" t="s">
        <v>438</v>
      </c>
      <c r="O314" s="50" t="s">
        <v>438</v>
      </c>
      <c r="P314" s="51" t="s">
        <v>438</v>
      </c>
      <c r="Q314" s="52" t="s">
        <v>438</v>
      </c>
      <c r="R314" s="52" t="s">
        <v>438</v>
      </c>
      <c r="S314" s="55" t="s">
        <v>438</v>
      </c>
      <c r="T314" s="56" t="s">
        <v>438</v>
      </c>
      <c r="U314" s="50" t="s">
        <v>438</v>
      </c>
      <c r="V314" s="51" t="s">
        <v>438</v>
      </c>
      <c r="W314" s="52" t="s">
        <v>438</v>
      </c>
      <c r="X314" s="52" t="s">
        <v>438</v>
      </c>
      <c r="Y314" s="55" t="s">
        <v>438</v>
      </c>
      <c r="Z314" s="56" t="s">
        <v>438</v>
      </c>
      <c r="AA314" s="50" t="s">
        <v>438</v>
      </c>
      <c r="AB314" s="51" t="s">
        <v>438</v>
      </c>
      <c r="AC314" s="52" t="s">
        <v>438</v>
      </c>
      <c r="AD314" s="52" t="s">
        <v>438</v>
      </c>
      <c r="AE314" s="55" t="s">
        <v>438</v>
      </c>
      <c r="AF314" s="56" t="s">
        <v>438</v>
      </c>
    </row>
    <row r="315" spans="1:32" s="30" customFormat="1" ht="15.75" hidden="1" outlineLevel="1" x14ac:dyDescent="0.3">
      <c r="A315" s="30">
        <f t="shared" si="12"/>
        <v>213</v>
      </c>
      <c r="C315" s="50" t="s">
        <v>994</v>
      </c>
      <c r="D315" s="51">
        <v>0.56999999999999995</v>
      </c>
      <c r="E315" s="52" t="s">
        <v>438</v>
      </c>
      <c r="F315" s="52" t="s">
        <v>438</v>
      </c>
      <c r="G315" s="55" t="s">
        <v>127</v>
      </c>
      <c r="H315" s="56">
        <v>-0.90256410256410258</v>
      </c>
      <c r="I315" s="50" t="s">
        <v>438</v>
      </c>
      <c r="J315" s="51" t="s">
        <v>438</v>
      </c>
      <c r="K315" s="52" t="s">
        <v>438</v>
      </c>
      <c r="L315" s="52" t="s">
        <v>438</v>
      </c>
      <c r="M315" s="55" t="s">
        <v>438</v>
      </c>
      <c r="N315" s="56" t="s">
        <v>438</v>
      </c>
      <c r="O315" s="50" t="s">
        <v>438</v>
      </c>
      <c r="P315" s="51" t="s">
        <v>438</v>
      </c>
      <c r="Q315" s="52" t="s">
        <v>438</v>
      </c>
      <c r="R315" s="52" t="s">
        <v>438</v>
      </c>
      <c r="S315" s="55" t="s">
        <v>438</v>
      </c>
      <c r="T315" s="56" t="s">
        <v>438</v>
      </c>
      <c r="U315" s="50" t="s">
        <v>438</v>
      </c>
      <c r="V315" s="51" t="s">
        <v>438</v>
      </c>
      <c r="W315" s="52" t="s">
        <v>438</v>
      </c>
      <c r="X315" s="52" t="s">
        <v>438</v>
      </c>
      <c r="Y315" s="55" t="s">
        <v>438</v>
      </c>
      <c r="Z315" s="56" t="s">
        <v>438</v>
      </c>
      <c r="AA315" s="50" t="s">
        <v>438</v>
      </c>
      <c r="AB315" s="51" t="s">
        <v>438</v>
      </c>
      <c r="AC315" s="52" t="s">
        <v>438</v>
      </c>
      <c r="AD315" s="52" t="s">
        <v>438</v>
      </c>
      <c r="AE315" s="55" t="s">
        <v>438</v>
      </c>
      <c r="AF315" s="56" t="s">
        <v>438</v>
      </c>
    </row>
    <row r="316" spans="1:32" s="30" customFormat="1" ht="15.75" hidden="1" outlineLevel="1" x14ac:dyDescent="0.3">
      <c r="A316" s="30">
        <f t="shared" si="12"/>
        <v>214</v>
      </c>
      <c r="C316" s="50" t="s">
        <v>995</v>
      </c>
      <c r="D316" s="51">
        <v>0.15</v>
      </c>
      <c r="E316" s="52">
        <v>2.21</v>
      </c>
      <c r="F316" s="52">
        <v>4.43</v>
      </c>
      <c r="G316" s="55">
        <v>-0.2857142857142857</v>
      </c>
      <c r="H316" s="56">
        <v>-0.48275862068965514</v>
      </c>
      <c r="I316" s="50" t="s">
        <v>438</v>
      </c>
      <c r="J316" s="51" t="s">
        <v>438</v>
      </c>
      <c r="K316" s="52" t="s">
        <v>438</v>
      </c>
      <c r="L316" s="52" t="s">
        <v>438</v>
      </c>
      <c r="M316" s="55" t="s">
        <v>438</v>
      </c>
      <c r="N316" s="56" t="s">
        <v>438</v>
      </c>
      <c r="O316" s="50" t="s">
        <v>438</v>
      </c>
      <c r="P316" s="51" t="s">
        <v>438</v>
      </c>
      <c r="Q316" s="52" t="s">
        <v>438</v>
      </c>
      <c r="R316" s="52" t="s">
        <v>438</v>
      </c>
      <c r="S316" s="55" t="s">
        <v>438</v>
      </c>
      <c r="T316" s="56" t="s">
        <v>438</v>
      </c>
      <c r="U316" s="50" t="s">
        <v>438</v>
      </c>
      <c r="V316" s="51" t="s">
        <v>438</v>
      </c>
      <c r="W316" s="52" t="s">
        <v>438</v>
      </c>
      <c r="X316" s="52" t="s">
        <v>438</v>
      </c>
      <c r="Y316" s="55" t="s">
        <v>438</v>
      </c>
      <c r="Z316" s="56" t="s">
        <v>438</v>
      </c>
      <c r="AA316" s="50" t="s">
        <v>438</v>
      </c>
      <c r="AB316" s="51" t="s">
        <v>438</v>
      </c>
      <c r="AC316" s="52" t="s">
        <v>438</v>
      </c>
      <c r="AD316" s="52" t="s">
        <v>438</v>
      </c>
      <c r="AE316" s="55" t="s">
        <v>438</v>
      </c>
      <c r="AF316" s="56" t="s">
        <v>438</v>
      </c>
    </row>
    <row r="317" spans="1:32" s="30" customFormat="1" ht="15.75" hidden="1" outlineLevel="1" x14ac:dyDescent="0.3">
      <c r="A317" s="30">
        <f t="shared" si="12"/>
        <v>215</v>
      </c>
      <c r="C317" s="50" t="s">
        <v>175</v>
      </c>
      <c r="D317" s="51">
        <v>7.54</v>
      </c>
      <c r="E317" s="52">
        <v>4.87</v>
      </c>
      <c r="F317" s="52">
        <v>4.6399999999999997</v>
      </c>
      <c r="G317" s="55">
        <v>0.16358024691358009</v>
      </c>
      <c r="H317" s="56">
        <v>1.1481481481481484</v>
      </c>
      <c r="I317" s="50" t="s">
        <v>438</v>
      </c>
      <c r="J317" s="51" t="s">
        <v>438</v>
      </c>
      <c r="K317" s="52" t="s">
        <v>438</v>
      </c>
      <c r="L317" s="52" t="s">
        <v>438</v>
      </c>
      <c r="M317" s="55" t="s">
        <v>438</v>
      </c>
      <c r="N317" s="56" t="s">
        <v>438</v>
      </c>
      <c r="O317" s="50" t="s">
        <v>438</v>
      </c>
      <c r="P317" s="51" t="s">
        <v>438</v>
      </c>
      <c r="Q317" s="52" t="s">
        <v>438</v>
      </c>
      <c r="R317" s="52" t="s">
        <v>438</v>
      </c>
      <c r="S317" s="55" t="s">
        <v>438</v>
      </c>
      <c r="T317" s="56" t="s">
        <v>438</v>
      </c>
      <c r="U317" s="50" t="s">
        <v>438</v>
      </c>
      <c r="V317" s="51" t="s">
        <v>438</v>
      </c>
      <c r="W317" s="52" t="s">
        <v>438</v>
      </c>
      <c r="X317" s="52" t="s">
        <v>438</v>
      </c>
      <c r="Y317" s="55" t="s">
        <v>438</v>
      </c>
      <c r="Z317" s="56" t="s">
        <v>438</v>
      </c>
      <c r="AA317" s="50" t="s">
        <v>438</v>
      </c>
      <c r="AB317" s="51" t="s">
        <v>438</v>
      </c>
      <c r="AC317" s="52" t="s">
        <v>438</v>
      </c>
      <c r="AD317" s="52" t="s">
        <v>438</v>
      </c>
      <c r="AE317" s="55" t="s">
        <v>438</v>
      </c>
      <c r="AF317" s="56" t="s">
        <v>438</v>
      </c>
    </row>
    <row r="318" spans="1:32" s="30" customFormat="1" ht="15.75" hidden="1" outlineLevel="1" x14ac:dyDescent="0.3">
      <c r="A318" s="30">
        <f t="shared" si="12"/>
        <v>216</v>
      </c>
      <c r="C318" s="50" t="s">
        <v>996</v>
      </c>
      <c r="D318" s="51">
        <v>5.17</v>
      </c>
      <c r="E318" s="52">
        <v>5</v>
      </c>
      <c r="F318" s="52">
        <v>1</v>
      </c>
      <c r="G318" s="55" t="s">
        <v>127</v>
      </c>
      <c r="H318" s="56" t="s">
        <v>127</v>
      </c>
      <c r="I318" s="50" t="s">
        <v>438</v>
      </c>
      <c r="J318" s="51" t="s">
        <v>438</v>
      </c>
      <c r="K318" s="52" t="s">
        <v>438</v>
      </c>
      <c r="L318" s="52" t="s">
        <v>438</v>
      </c>
      <c r="M318" s="55" t="s">
        <v>438</v>
      </c>
      <c r="N318" s="56" t="s">
        <v>438</v>
      </c>
      <c r="O318" s="50" t="s">
        <v>438</v>
      </c>
      <c r="P318" s="51" t="s">
        <v>438</v>
      </c>
      <c r="Q318" s="52" t="s">
        <v>438</v>
      </c>
      <c r="R318" s="52" t="s">
        <v>438</v>
      </c>
      <c r="S318" s="55" t="s">
        <v>438</v>
      </c>
      <c r="T318" s="56" t="s">
        <v>438</v>
      </c>
      <c r="U318" s="50" t="s">
        <v>438</v>
      </c>
      <c r="V318" s="51" t="s">
        <v>438</v>
      </c>
      <c r="W318" s="52" t="s">
        <v>438</v>
      </c>
      <c r="X318" s="52" t="s">
        <v>438</v>
      </c>
      <c r="Y318" s="55" t="s">
        <v>438</v>
      </c>
      <c r="Z318" s="56" t="s">
        <v>438</v>
      </c>
      <c r="AA318" s="50" t="s">
        <v>438</v>
      </c>
      <c r="AB318" s="51" t="s">
        <v>438</v>
      </c>
      <c r="AC318" s="52" t="s">
        <v>438</v>
      </c>
      <c r="AD318" s="52" t="s">
        <v>438</v>
      </c>
      <c r="AE318" s="55" t="s">
        <v>438</v>
      </c>
      <c r="AF318" s="56" t="s">
        <v>438</v>
      </c>
    </row>
    <row r="319" spans="1:32" s="30" customFormat="1" ht="15.75" hidden="1" outlineLevel="1" x14ac:dyDescent="0.3">
      <c r="A319" s="30">
        <f t="shared" si="12"/>
        <v>217</v>
      </c>
      <c r="C319" s="50" t="s">
        <v>997</v>
      </c>
      <c r="D319" s="51">
        <v>2.17</v>
      </c>
      <c r="E319" s="52" t="s">
        <v>438</v>
      </c>
      <c r="F319" s="52" t="s">
        <v>438</v>
      </c>
      <c r="G319" s="55">
        <v>0.35624999999999996</v>
      </c>
      <c r="H319" s="56">
        <v>1.1485148514851486</v>
      </c>
      <c r="I319" s="50" t="s">
        <v>438</v>
      </c>
      <c r="J319" s="51" t="s">
        <v>438</v>
      </c>
      <c r="K319" s="52" t="s">
        <v>438</v>
      </c>
      <c r="L319" s="52" t="s">
        <v>438</v>
      </c>
      <c r="M319" s="55" t="s">
        <v>438</v>
      </c>
      <c r="N319" s="56" t="s">
        <v>438</v>
      </c>
      <c r="O319" s="50" t="s">
        <v>438</v>
      </c>
      <c r="P319" s="51" t="s">
        <v>438</v>
      </c>
      <c r="Q319" s="52" t="s">
        <v>438</v>
      </c>
      <c r="R319" s="52" t="s">
        <v>438</v>
      </c>
      <c r="S319" s="55" t="s">
        <v>438</v>
      </c>
      <c r="T319" s="56" t="s">
        <v>438</v>
      </c>
      <c r="U319" s="50" t="s">
        <v>438</v>
      </c>
      <c r="V319" s="51" t="s">
        <v>438</v>
      </c>
      <c r="W319" s="52" t="s">
        <v>438</v>
      </c>
      <c r="X319" s="52" t="s">
        <v>438</v>
      </c>
      <c r="Y319" s="55" t="s">
        <v>438</v>
      </c>
      <c r="Z319" s="56" t="s">
        <v>438</v>
      </c>
      <c r="AA319" s="50" t="s">
        <v>438</v>
      </c>
      <c r="AB319" s="51" t="s">
        <v>438</v>
      </c>
      <c r="AC319" s="52" t="s">
        <v>438</v>
      </c>
      <c r="AD319" s="52" t="s">
        <v>438</v>
      </c>
      <c r="AE319" s="55" t="s">
        <v>438</v>
      </c>
      <c r="AF319" s="56" t="s">
        <v>438</v>
      </c>
    </row>
    <row r="320" spans="1:32" s="30" customFormat="1" ht="15.75" hidden="1" outlineLevel="1" x14ac:dyDescent="0.3">
      <c r="A320" s="30">
        <f t="shared" si="12"/>
        <v>218</v>
      </c>
      <c r="C320" s="50" t="s">
        <v>998</v>
      </c>
      <c r="D320" s="51">
        <v>-1.66</v>
      </c>
      <c r="E320" s="52" t="s">
        <v>438</v>
      </c>
      <c r="F320" s="52" t="s">
        <v>438</v>
      </c>
      <c r="G320" s="55" t="s">
        <v>87</v>
      </c>
      <c r="H320" s="56" t="s">
        <v>87</v>
      </c>
      <c r="I320" s="50" t="s">
        <v>438</v>
      </c>
      <c r="J320" s="51" t="s">
        <v>438</v>
      </c>
      <c r="K320" s="52" t="s">
        <v>438</v>
      </c>
      <c r="L320" s="52" t="s">
        <v>438</v>
      </c>
      <c r="M320" s="55" t="s">
        <v>438</v>
      </c>
      <c r="N320" s="56" t="s">
        <v>438</v>
      </c>
      <c r="O320" s="50" t="s">
        <v>438</v>
      </c>
      <c r="P320" s="51" t="s">
        <v>438</v>
      </c>
      <c r="Q320" s="52" t="s">
        <v>438</v>
      </c>
      <c r="R320" s="52" t="s">
        <v>438</v>
      </c>
      <c r="S320" s="55" t="s">
        <v>438</v>
      </c>
      <c r="T320" s="56" t="s">
        <v>438</v>
      </c>
      <c r="U320" s="50" t="s">
        <v>438</v>
      </c>
      <c r="V320" s="51" t="s">
        <v>438</v>
      </c>
      <c r="W320" s="52" t="s">
        <v>438</v>
      </c>
      <c r="X320" s="52" t="s">
        <v>438</v>
      </c>
      <c r="Y320" s="55" t="s">
        <v>438</v>
      </c>
      <c r="Z320" s="56" t="s">
        <v>438</v>
      </c>
      <c r="AA320" s="50" t="s">
        <v>438</v>
      </c>
      <c r="AB320" s="51" t="s">
        <v>438</v>
      </c>
      <c r="AC320" s="52" t="s">
        <v>438</v>
      </c>
      <c r="AD320" s="52" t="s">
        <v>438</v>
      </c>
      <c r="AE320" s="55" t="s">
        <v>438</v>
      </c>
      <c r="AF320" s="56" t="s">
        <v>438</v>
      </c>
    </row>
    <row r="321" spans="1:32" s="30" customFormat="1" ht="15.75" hidden="1" outlineLevel="1" x14ac:dyDescent="0.3">
      <c r="A321" s="30">
        <f t="shared" si="12"/>
        <v>219</v>
      </c>
      <c r="C321" s="50" t="s">
        <v>999</v>
      </c>
      <c r="D321" s="51">
        <v>-37.979999999999997</v>
      </c>
      <c r="E321" s="52" t="s">
        <v>438</v>
      </c>
      <c r="F321" s="52" t="s">
        <v>438</v>
      </c>
      <c r="G321" s="55" t="s">
        <v>106</v>
      </c>
      <c r="H321" s="56" t="s">
        <v>106</v>
      </c>
      <c r="I321" s="50" t="s">
        <v>438</v>
      </c>
      <c r="J321" s="51" t="s">
        <v>438</v>
      </c>
      <c r="K321" s="52" t="s">
        <v>438</v>
      </c>
      <c r="L321" s="52" t="s">
        <v>438</v>
      </c>
      <c r="M321" s="55" t="s">
        <v>438</v>
      </c>
      <c r="N321" s="56" t="s">
        <v>438</v>
      </c>
      <c r="O321" s="50" t="s">
        <v>438</v>
      </c>
      <c r="P321" s="51" t="s">
        <v>438</v>
      </c>
      <c r="Q321" s="52" t="s">
        <v>438</v>
      </c>
      <c r="R321" s="52" t="s">
        <v>438</v>
      </c>
      <c r="S321" s="55" t="s">
        <v>438</v>
      </c>
      <c r="T321" s="56" t="s">
        <v>438</v>
      </c>
      <c r="U321" s="50" t="s">
        <v>438</v>
      </c>
      <c r="V321" s="51" t="s">
        <v>438</v>
      </c>
      <c r="W321" s="52" t="s">
        <v>438</v>
      </c>
      <c r="X321" s="52" t="s">
        <v>438</v>
      </c>
      <c r="Y321" s="55" t="s">
        <v>438</v>
      </c>
      <c r="Z321" s="56" t="s">
        <v>438</v>
      </c>
      <c r="AA321" s="50" t="s">
        <v>438</v>
      </c>
      <c r="AB321" s="51" t="s">
        <v>438</v>
      </c>
      <c r="AC321" s="52" t="s">
        <v>438</v>
      </c>
      <c r="AD321" s="52" t="s">
        <v>438</v>
      </c>
      <c r="AE321" s="55" t="s">
        <v>438</v>
      </c>
      <c r="AF321" s="56" t="s">
        <v>438</v>
      </c>
    </row>
    <row r="322" spans="1:32" s="30" customFormat="1" ht="15.75" hidden="1" outlineLevel="1" x14ac:dyDescent="0.3">
      <c r="A322" s="30">
        <f t="shared" si="12"/>
        <v>220</v>
      </c>
      <c r="C322" s="50" t="s">
        <v>171</v>
      </c>
      <c r="D322" s="51">
        <v>4.38</v>
      </c>
      <c r="E322" s="52">
        <v>3.9</v>
      </c>
      <c r="F322" s="52">
        <v>11.8</v>
      </c>
      <c r="G322" s="55">
        <v>0.37304075235109724</v>
      </c>
      <c r="H322" s="56">
        <v>6.064516129032258</v>
      </c>
      <c r="I322" s="50" t="s">
        <v>438</v>
      </c>
      <c r="J322" s="51" t="s">
        <v>438</v>
      </c>
      <c r="K322" s="52" t="s">
        <v>438</v>
      </c>
      <c r="L322" s="52" t="s">
        <v>438</v>
      </c>
      <c r="M322" s="55" t="s">
        <v>438</v>
      </c>
      <c r="N322" s="56" t="s">
        <v>438</v>
      </c>
      <c r="O322" s="50" t="s">
        <v>438</v>
      </c>
      <c r="P322" s="51" t="s">
        <v>438</v>
      </c>
      <c r="Q322" s="52" t="s">
        <v>438</v>
      </c>
      <c r="R322" s="52" t="s">
        <v>438</v>
      </c>
      <c r="S322" s="55" t="s">
        <v>438</v>
      </c>
      <c r="T322" s="56" t="s">
        <v>438</v>
      </c>
      <c r="U322" s="50" t="s">
        <v>438</v>
      </c>
      <c r="V322" s="51" t="s">
        <v>438</v>
      </c>
      <c r="W322" s="52" t="s">
        <v>438</v>
      </c>
      <c r="X322" s="52" t="s">
        <v>438</v>
      </c>
      <c r="Y322" s="55" t="s">
        <v>438</v>
      </c>
      <c r="Z322" s="56" t="s">
        <v>438</v>
      </c>
      <c r="AA322" s="50" t="s">
        <v>438</v>
      </c>
      <c r="AB322" s="51" t="s">
        <v>438</v>
      </c>
      <c r="AC322" s="52" t="s">
        <v>438</v>
      </c>
      <c r="AD322" s="52" t="s">
        <v>438</v>
      </c>
      <c r="AE322" s="55" t="s">
        <v>438</v>
      </c>
      <c r="AF322" s="56" t="s">
        <v>438</v>
      </c>
    </row>
    <row r="323" spans="1:32" s="30" customFormat="1" ht="15.75" hidden="1" outlineLevel="1" x14ac:dyDescent="0.3">
      <c r="A323" s="30">
        <f t="shared" si="12"/>
        <v>221</v>
      </c>
      <c r="C323" s="50" t="s">
        <v>1000</v>
      </c>
      <c r="D323" s="51">
        <v>-0.15</v>
      </c>
      <c r="E323" s="52" t="s">
        <v>438</v>
      </c>
      <c r="F323" s="52" t="s">
        <v>438</v>
      </c>
      <c r="G323" s="55" t="s">
        <v>87</v>
      </c>
      <c r="H323" s="56" t="s">
        <v>87</v>
      </c>
      <c r="I323" s="50" t="s">
        <v>438</v>
      </c>
      <c r="J323" s="51" t="s">
        <v>438</v>
      </c>
      <c r="K323" s="52" t="s">
        <v>438</v>
      </c>
      <c r="L323" s="52" t="s">
        <v>438</v>
      </c>
      <c r="M323" s="55" t="s">
        <v>438</v>
      </c>
      <c r="N323" s="56" t="s">
        <v>438</v>
      </c>
      <c r="O323" s="50" t="s">
        <v>438</v>
      </c>
      <c r="P323" s="51" t="s">
        <v>438</v>
      </c>
      <c r="Q323" s="52" t="s">
        <v>438</v>
      </c>
      <c r="R323" s="52" t="s">
        <v>438</v>
      </c>
      <c r="S323" s="55" t="s">
        <v>438</v>
      </c>
      <c r="T323" s="56" t="s">
        <v>438</v>
      </c>
      <c r="U323" s="50" t="s">
        <v>438</v>
      </c>
      <c r="V323" s="51" t="s">
        <v>438</v>
      </c>
      <c r="W323" s="52" t="s">
        <v>438</v>
      </c>
      <c r="X323" s="52" t="s">
        <v>438</v>
      </c>
      <c r="Y323" s="55" t="s">
        <v>438</v>
      </c>
      <c r="Z323" s="56" t="s">
        <v>438</v>
      </c>
      <c r="AA323" s="50" t="s">
        <v>438</v>
      </c>
      <c r="AB323" s="51" t="s">
        <v>438</v>
      </c>
      <c r="AC323" s="52" t="s">
        <v>438</v>
      </c>
      <c r="AD323" s="52" t="s">
        <v>438</v>
      </c>
      <c r="AE323" s="55" t="s">
        <v>438</v>
      </c>
      <c r="AF323" s="56" t="s">
        <v>438</v>
      </c>
    </row>
    <row r="324" spans="1:32" s="30" customFormat="1" ht="15.75" hidden="1" outlineLevel="1" x14ac:dyDescent="0.3">
      <c r="A324" s="30">
        <f t="shared" si="12"/>
        <v>222</v>
      </c>
      <c r="C324" s="50" t="s">
        <v>313</v>
      </c>
      <c r="D324" s="51">
        <v>2.23</v>
      </c>
      <c r="E324" s="52" t="s">
        <v>438</v>
      </c>
      <c r="F324" s="52" t="s">
        <v>438</v>
      </c>
      <c r="G324" s="55" t="s">
        <v>127</v>
      </c>
      <c r="H324" s="56">
        <v>21.299999999999997</v>
      </c>
      <c r="I324" s="50" t="s">
        <v>438</v>
      </c>
      <c r="J324" s="51" t="s">
        <v>438</v>
      </c>
      <c r="K324" s="52" t="s">
        <v>438</v>
      </c>
      <c r="L324" s="52" t="s">
        <v>438</v>
      </c>
      <c r="M324" s="55" t="s">
        <v>438</v>
      </c>
      <c r="N324" s="56" t="s">
        <v>438</v>
      </c>
      <c r="O324" s="50" t="s">
        <v>438</v>
      </c>
      <c r="P324" s="51" t="s">
        <v>438</v>
      </c>
      <c r="Q324" s="52" t="s">
        <v>438</v>
      </c>
      <c r="R324" s="52" t="s">
        <v>438</v>
      </c>
      <c r="S324" s="55" t="s">
        <v>438</v>
      </c>
      <c r="T324" s="56" t="s">
        <v>438</v>
      </c>
      <c r="U324" s="50" t="s">
        <v>438</v>
      </c>
      <c r="V324" s="51" t="s">
        <v>438</v>
      </c>
      <c r="W324" s="52" t="s">
        <v>438</v>
      </c>
      <c r="X324" s="52" t="s">
        <v>438</v>
      </c>
      <c r="Y324" s="55" t="s">
        <v>438</v>
      </c>
      <c r="Z324" s="56" t="s">
        <v>438</v>
      </c>
      <c r="AA324" s="50" t="s">
        <v>438</v>
      </c>
      <c r="AB324" s="51" t="s">
        <v>438</v>
      </c>
      <c r="AC324" s="52" t="s">
        <v>438</v>
      </c>
      <c r="AD324" s="52" t="s">
        <v>438</v>
      </c>
      <c r="AE324" s="55" t="s">
        <v>438</v>
      </c>
      <c r="AF324" s="56" t="s">
        <v>438</v>
      </c>
    </row>
    <row r="325" spans="1:32" s="30" customFormat="1" ht="15.75" hidden="1" outlineLevel="1" x14ac:dyDescent="0.3">
      <c r="A325" s="30">
        <f t="shared" si="12"/>
        <v>223</v>
      </c>
      <c r="C325" s="50" t="s">
        <v>1001</v>
      </c>
      <c r="D325" s="51">
        <v>-1.25</v>
      </c>
      <c r="E325" s="52" t="s">
        <v>438</v>
      </c>
      <c r="F325" s="52" t="s">
        <v>438</v>
      </c>
      <c r="G325" s="55" t="s">
        <v>106</v>
      </c>
      <c r="H325" s="56" t="s">
        <v>106</v>
      </c>
      <c r="I325" s="50" t="s">
        <v>438</v>
      </c>
      <c r="J325" s="51" t="s">
        <v>438</v>
      </c>
      <c r="K325" s="52" t="s">
        <v>438</v>
      </c>
      <c r="L325" s="52" t="s">
        <v>438</v>
      </c>
      <c r="M325" s="55" t="s">
        <v>438</v>
      </c>
      <c r="N325" s="56" t="s">
        <v>438</v>
      </c>
      <c r="O325" s="50" t="s">
        <v>438</v>
      </c>
      <c r="P325" s="51" t="s">
        <v>438</v>
      </c>
      <c r="Q325" s="52" t="s">
        <v>438</v>
      </c>
      <c r="R325" s="52" t="s">
        <v>438</v>
      </c>
      <c r="S325" s="55" t="s">
        <v>438</v>
      </c>
      <c r="T325" s="56" t="s">
        <v>438</v>
      </c>
      <c r="U325" s="50" t="s">
        <v>438</v>
      </c>
      <c r="V325" s="51" t="s">
        <v>438</v>
      </c>
      <c r="W325" s="52" t="s">
        <v>438</v>
      </c>
      <c r="X325" s="52" t="s">
        <v>438</v>
      </c>
      <c r="Y325" s="55" t="s">
        <v>438</v>
      </c>
      <c r="Z325" s="56" t="s">
        <v>438</v>
      </c>
      <c r="AA325" s="50" t="s">
        <v>438</v>
      </c>
      <c r="AB325" s="51" t="s">
        <v>438</v>
      </c>
      <c r="AC325" s="52" t="s">
        <v>438</v>
      </c>
      <c r="AD325" s="52" t="s">
        <v>438</v>
      </c>
      <c r="AE325" s="55" t="s">
        <v>438</v>
      </c>
      <c r="AF325" s="56" t="s">
        <v>438</v>
      </c>
    </row>
    <row r="326" spans="1:32" s="30" customFormat="1" ht="15.75" hidden="1" outlineLevel="1" x14ac:dyDescent="0.3">
      <c r="A326" s="30">
        <f t="shared" si="12"/>
        <v>224</v>
      </c>
      <c r="C326" s="50" t="s">
        <v>435</v>
      </c>
      <c r="D326" s="51">
        <v>-0.74</v>
      </c>
      <c r="E326" s="52" t="s">
        <v>438</v>
      </c>
      <c r="F326" s="52" t="s">
        <v>438</v>
      </c>
      <c r="G326" s="55" t="s">
        <v>106</v>
      </c>
      <c r="H326" s="56" t="s">
        <v>106</v>
      </c>
      <c r="I326" s="50" t="s">
        <v>438</v>
      </c>
      <c r="J326" s="51" t="s">
        <v>438</v>
      </c>
      <c r="K326" s="52" t="s">
        <v>438</v>
      </c>
      <c r="L326" s="52" t="s">
        <v>438</v>
      </c>
      <c r="M326" s="55" t="s">
        <v>438</v>
      </c>
      <c r="N326" s="56" t="s">
        <v>438</v>
      </c>
      <c r="O326" s="50" t="s">
        <v>438</v>
      </c>
      <c r="P326" s="51" t="s">
        <v>438</v>
      </c>
      <c r="Q326" s="52" t="s">
        <v>438</v>
      </c>
      <c r="R326" s="52" t="s">
        <v>438</v>
      </c>
      <c r="S326" s="55" t="s">
        <v>438</v>
      </c>
      <c r="T326" s="56" t="s">
        <v>438</v>
      </c>
      <c r="U326" s="50" t="s">
        <v>438</v>
      </c>
      <c r="V326" s="51" t="s">
        <v>438</v>
      </c>
      <c r="W326" s="52" t="s">
        <v>438</v>
      </c>
      <c r="X326" s="52" t="s">
        <v>438</v>
      </c>
      <c r="Y326" s="55" t="s">
        <v>438</v>
      </c>
      <c r="Z326" s="56" t="s">
        <v>438</v>
      </c>
      <c r="AA326" s="50" t="s">
        <v>438</v>
      </c>
      <c r="AB326" s="51" t="s">
        <v>438</v>
      </c>
      <c r="AC326" s="52" t="s">
        <v>438</v>
      </c>
      <c r="AD326" s="52" t="s">
        <v>438</v>
      </c>
      <c r="AE326" s="55" t="s">
        <v>438</v>
      </c>
      <c r="AF326" s="56" t="s">
        <v>438</v>
      </c>
    </row>
    <row r="327" spans="1:32" s="30" customFormat="1" ht="15.75" hidden="1" outlineLevel="1" x14ac:dyDescent="0.3">
      <c r="A327" s="30">
        <f t="shared" si="12"/>
        <v>225</v>
      </c>
      <c r="C327" s="50" t="s">
        <v>1002</v>
      </c>
      <c r="D327" s="51">
        <v>2.82</v>
      </c>
      <c r="E327" s="52" t="s">
        <v>438</v>
      </c>
      <c r="F327" s="52" t="s">
        <v>438</v>
      </c>
      <c r="G327" s="55">
        <v>-0.69579288025889974</v>
      </c>
      <c r="H327" s="56">
        <v>-0.73816155988857934</v>
      </c>
      <c r="I327" s="50" t="s">
        <v>438</v>
      </c>
      <c r="J327" s="51" t="s">
        <v>438</v>
      </c>
      <c r="K327" s="52" t="s">
        <v>438</v>
      </c>
      <c r="L327" s="52" t="s">
        <v>438</v>
      </c>
      <c r="M327" s="55" t="s">
        <v>438</v>
      </c>
      <c r="N327" s="56" t="s">
        <v>438</v>
      </c>
      <c r="O327" s="50" t="s">
        <v>438</v>
      </c>
      <c r="P327" s="51" t="s">
        <v>438</v>
      </c>
      <c r="Q327" s="52" t="s">
        <v>438</v>
      </c>
      <c r="R327" s="52" t="s">
        <v>438</v>
      </c>
      <c r="S327" s="55" t="s">
        <v>438</v>
      </c>
      <c r="T327" s="56" t="s">
        <v>438</v>
      </c>
      <c r="U327" s="50" t="s">
        <v>438</v>
      </c>
      <c r="V327" s="51" t="s">
        <v>438</v>
      </c>
      <c r="W327" s="52" t="s">
        <v>438</v>
      </c>
      <c r="X327" s="52" t="s">
        <v>438</v>
      </c>
      <c r="Y327" s="55" t="s">
        <v>438</v>
      </c>
      <c r="Z327" s="56" t="s">
        <v>438</v>
      </c>
      <c r="AA327" s="50" t="s">
        <v>438</v>
      </c>
      <c r="AB327" s="51" t="s">
        <v>438</v>
      </c>
      <c r="AC327" s="52" t="s">
        <v>438</v>
      </c>
      <c r="AD327" s="52" t="s">
        <v>438</v>
      </c>
      <c r="AE327" s="55" t="s">
        <v>438</v>
      </c>
      <c r="AF327" s="56" t="s">
        <v>438</v>
      </c>
    </row>
    <row r="328" spans="1:32" s="30" customFormat="1" ht="15.75" hidden="1" outlineLevel="1" x14ac:dyDescent="0.3">
      <c r="A328" s="30">
        <f t="shared" si="12"/>
        <v>226</v>
      </c>
      <c r="C328" s="50" t="s">
        <v>1003</v>
      </c>
      <c r="D328" s="51">
        <v>2.9</v>
      </c>
      <c r="E328" s="52" t="s">
        <v>438</v>
      </c>
      <c r="F328" s="52" t="s">
        <v>438</v>
      </c>
      <c r="G328" s="55" t="s">
        <v>127</v>
      </c>
      <c r="H328" s="56">
        <v>-0.43798449612403101</v>
      </c>
      <c r="I328" s="50" t="s">
        <v>438</v>
      </c>
      <c r="J328" s="51" t="s">
        <v>438</v>
      </c>
      <c r="K328" s="52" t="s">
        <v>438</v>
      </c>
      <c r="L328" s="52" t="s">
        <v>438</v>
      </c>
      <c r="M328" s="55" t="s">
        <v>438</v>
      </c>
      <c r="N328" s="56" t="s">
        <v>438</v>
      </c>
      <c r="O328" s="50" t="s">
        <v>438</v>
      </c>
      <c r="P328" s="51" t="s">
        <v>438</v>
      </c>
      <c r="Q328" s="52" t="s">
        <v>438</v>
      </c>
      <c r="R328" s="52" t="s">
        <v>438</v>
      </c>
      <c r="S328" s="55" t="s">
        <v>438</v>
      </c>
      <c r="T328" s="56" t="s">
        <v>438</v>
      </c>
      <c r="U328" s="50" t="s">
        <v>438</v>
      </c>
      <c r="V328" s="51" t="s">
        <v>438</v>
      </c>
      <c r="W328" s="52" t="s">
        <v>438</v>
      </c>
      <c r="X328" s="52" t="s">
        <v>438</v>
      </c>
      <c r="Y328" s="55" t="s">
        <v>438</v>
      </c>
      <c r="Z328" s="56" t="s">
        <v>438</v>
      </c>
      <c r="AA328" s="50" t="s">
        <v>438</v>
      </c>
      <c r="AB328" s="51" t="s">
        <v>438</v>
      </c>
      <c r="AC328" s="52" t="s">
        <v>438</v>
      </c>
      <c r="AD328" s="52" t="s">
        <v>438</v>
      </c>
      <c r="AE328" s="55" t="s">
        <v>438</v>
      </c>
      <c r="AF328" s="56" t="s">
        <v>438</v>
      </c>
    </row>
    <row r="329" spans="1:32" s="30" customFormat="1" ht="15.75" hidden="1" outlineLevel="1" x14ac:dyDescent="0.3">
      <c r="A329" s="30">
        <f t="shared" si="12"/>
        <v>227</v>
      </c>
      <c r="C329" s="50" t="s">
        <v>1004</v>
      </c>
      <c r="D329" s="51">
        <v>-3.65</v>
      </c>
      <c r="E329" s="52">
        <v>4.17</v>
      </c>
      <c r="F329" s="52">
        <v>3.57</v>
      </c>
      <c r="G329" s="55" t="s">
        <v>87</v>
      </c>
      <c r="H329" s="56" t="s">
        <v>87</v>
      </c>
      <c r="I329" s="50" t="s">
        <v>438</v>
      </c>
      <c r="J329" s="51" t="s">
        <v>438</v>
      </c>
      <c r="K329" s="52" t="s">
        <v>438</v>
      </c>
      <c r="L329" s="52" t="s">
        <v>438</v>
      </c>
      <c r="M329" s="55" t="s">
        <v>438</v>
      </c>
      <c r="N329" s="56" t="s">
        <v>438</v>
      </c>
      <c r="O329" s="50" t="s">
        <v>438</v>
      </c>
      <c r="P329" s="51" t="s">
        <v>438</v>
      </c>
      <c r="Q329" s="52" t="s">
        <v>438</v>
      </c>
      <c r="R329" s="52" t="s">
        <v>438</v>
      </c>
      <c r="S329" s="55" t="s">
        <v>438</v>
      </c>
      <c r="T329" s="56" t="s">
        <v>438</v>
      </c>
      <c r="U329" s="50" t="s">
        <v>438</v>
      </c>
      <c r="V329" s="51" t="s">
        <v>438</v>
      </c>
      <c r="W329" s="52" t="s">
        <v>438</v>
      </c>
      <c r="X329" s="52" t="s">
        <v>438</v>
      </c>
      <c r="Y329" s="55" t="s">
        <v>438</v>
      </c>
      <c r="Z329" s="56" t="s">
        <v>438</v>
      </c>
      <c r="AA329" s="50" t="s">
        <v>438</v>
      </c>
      <c r="AB329" s="51" t="s">
        <v>438</v>
      </c>
      <c r="AC329" s="52" t="s">
        <v>438</v>
      </c>
      <c r="AD329" s="52" t="s">
        <v>438</v>
      </c>
      <c r="AE329" s="55" t="s">
        <v>438</v>
      </c>
      <c r="AF329" s="56" t="s">
        <v>438</v>
      </c>
    </row>
    <row r="330" spans="1:32" s="30" customFormat="1" ht="15.75" hidden="1" outlineLevel="1" x14ac:dyDescent="0.3">
      <c r="A330" s="30">
        <f t="shared" si="12"/>
        <v>228</v>
      </c>
      <c r="C330" s="50" t="s">
        <v>1005</v>
      </c>
      <c r="D330" s="51">
        <v>-0.48</v>
      </c>
      <c r="E330" s="52" t="s">
        <v>438</v>
      </c>
      <c r="F330" s="52" t="s">
        <v>438</v>
      </c>
      <c r="G330" s="55" t="s">
        <v>106</v>
      </c>
      <c r="H330" s="56" t="s">
        <v>106</v>
      </c>
      <c r="I330" s="50" t="s">
        <v>438</v>
      </c>
      <c r="J330" s="51" t="s">
        <v>438</v>
      </c>
      <c r="K330" s="52" t="s">
        <v>438</v>
      </c>
      <c r="L330" s="52" t="s">
        <v>438</v>
      </c>
      <c r="M330" s="55" t="s">
        <v>438</v>
      </c>
      <c r="N330" s="56" t="s">
        <v>438</v>
      </c>
      <c r="O330" s="50" t="s">
        <v>438</v>
      </c>
      <c r="P330" s="51" t="s">
        <v>438</v>
      </c>
      <c r="Q330" s="52" t="s">
        <v>438</v>
      </c>
      <c r="R330" s="52" t="s">
        <v>438</v>
      </c>
      <c r="S330" s="55" t="s">
        <v>438</v>
      </c>
      <c r="T330" s="56" t="s">
        <v>438</v>
      </c>
      <c r="U330" s="50" t="s">
        <v>438</v>
      </c>
      <c r="V330" s="51" t="s">
        <v>438</v>
      </c>
      <c r="W330" s="52" t="s">
        <v>438</v>
      </c>
      <c r="X330" s="52" t="s">
        <v>438</v>
      </c>
      <c r="Y330" s="55" t="s">
        <v>438</v>
      </c>
      <c r="Z330" s="56" t="s">
        <v>438</v>
      </c>
      <c r="AA330" s="50" t="s">
        <v>438</v>
      </c>
      <c r="AB330" s="51" t="s">
        <v>438</v>
      </c>
      <c r="AC330" s="52" t="s">
        <v>438</v>
      </c>
      <c r="AD330" s="52" t="s">
        <v>438</v>
      </c>
      <c r="AE330" s="55" t="s">
        <v>438</v>
      </c>
      <c r="AF330" s="56" t="s">
        <v>438</v>
      </c>
    </row>
    <row r="331" spans="1:32" s="30" customFormat="1" ht="15.75" hidden="1" outlineLevel="1" x14ac:dyDescent="0.3">
      <c r="A331" s="30">
        <f t="shared" si="12"/>
        <v>229</v>
      </c>
      <c r="C331" s="50" t="s">
        <v>1006</v>
      </c>
      <c r="D331" s="51">
        <v>0.33</v>
      </c>
      <c r="E331" s="52" t="s">
        <v>438</v>
      </c>
      <c r="F331" s="52" t="s">
        <v>438</v>
      </c>
      <c r="G331" s="55" t="s">
        <v>127</v>
      </c>
      <c r="H331" s="56">
        <v>1.7500000000000004</v>
      </c>
      <c r="I331" s="50" t="s">
        <v>438</v>
      </c>
      <c r="J331" s="51" t="s">
        <v>438</v>
      </c>
      <c r="K331" s="52" t="s">
        <v>438</v>
      </c>
      <c r="L331" s="52" t="s">
        <v>438</v>
      </c>
      <c r="M331" s="55" t="s">
        <v>438</v>
      </c>
      <c r="N331" s="56" t="s">
        <v>438</v>
      </c>
      <c r="O331" s="50" t="s">
        <v>438</v>
      </c>
      <c r="P331" s="51" t="s">
        <v>438</v>
      </c>
      <c r="Q331" s="52" t="s">
        <v>438</v>
      </c>
      <c r="R331" s="52" t="s">
        <v>438</v>
      </c>
      <c r="S331" s="55" t="s">
        <v>438</v>
      </c>
      <c r="T331" s="56" t="s">
        <v>438</v>
      </c>
      <c r="U331" s="50" t="s">
        <v>438</v>
      </c>
      <c r="V331" s="51" t="s">
        <v>438</v>
      </c>
      <c r="W331" s="52" t="s">
        <v>438</v>
      </c>
      <c r="X331" s="52" t="s">
        <v>438</v>
      </c>
      <c r="Y331" s="55" t="s">
        <v>438</v>
      </c>
      <c r="Z331" s="56" t="s">
        <v>438</v>
      </c>
      <c r="AA331" s="50" t="s">
        <v>438</v>
      </c>
      <c r="AB331" s="51" t="s">
        <v>438</v>
      </c>
      <c r="AC331" s="52" t="s">
        <v>438</v>
      </c>
      <c r="AD331" s="52" t="s">
        <v>438</v>
      </c>
      <c r="AE331" s="55" t="s">
        <v>438</v>
      </c>
      <c r="AF331" s="56" t="s">
        <v>438</v>
      </c>
    </row>
    <row r="332" spans="1:32" s="30" customFormat="1" ht="15.75" hidden="1" outlineLevel="1" x14ac:dyDescent="0.3">
      <c r="A332" s="30">
        <f t="shared" si="12"/>
        <v>230</v>
      </c>
      <c r="C332" s="50" t="s">
        <v>1007</v>
      </c>
      <c r="D332" s="51">
        <v>-10.62</v>
      </c>
      <c r="E332" s="52" t="s">
        <v>438</v>
      </c>
      <c r="F332" s="52" t="s">
        <v>438</v>
      </c>
      <c r="G332" s="55" t="s">
        <v>106</v>
      </c>
      <c r="H332" s="56" t="s">
        <v>106</v>
      </c>
      <c r="I332" s="50" t="s">
        <v>438</v>
      </c>
      <c r="J332" s="51" t="s">
        <v>438</v>
      </c>
      <c r="K332" s="52" t="s">
        <v>438</v>
      </c>
      <c r="L332" s="52" t="s">
        <v>438</v>
      </c>
      <c r="M332" s="55" t="s">
        <v>438</v>
      </c>
      <c r="N332" s="56" t="s">
        <v>438</v>
      </c>
      <c r="O332" s="50" t="s">
        <v>438</v>
      </c>
      <c r="P332" s="51" t="s">
        <v>438</v>
      </c>
      <c r="Q332" s="52" t="s">
        <v>438</v>
      </c>
      <c r="R332" s="52" t="s">
        <v>438</v>
      </c>
      <c r="S332" s="55" t="s">
        <v>438</v>
      </c>
      <c r="T332" s="56" t="s">
        <v>438</v>
      </c>
      <c r="U332" s="50" t="s">
        <v>438</v>
      </c>
      <c r="V332" s="51" t="s">
        <v>438</v>
      </c>
      <c r="W332" s="52" t="s">
        <v>438</v>
      </c>
      <c r="X332" s="52" t="s">
        <v>438</v>
      </c>
      <c r="Y332" s="55" t="s">
        <v>438</v>
      </c>
      <c r="Z332" s="56" t="s">
        <v>438</v>
      </c>
      <c r="AA332" s="50" t="s">
        <v>438</v>
      </c>
      <c r="AB332" s="51" t="s">
        <v>438</v>
      </c>
      <c r="AC332" s="52" t="s">
        <v>438</v>
      </c>
      <c r="AD332" s="52" t="s">
        <v>438</v>
      </c>
      <c r="AE332" s="55" t="s">
        <v>438</v>
      </c>
      <c r="AF332" s="56" t="s">
        <v>438</v>
      </c>
    </row>
    <row r="333" spans="1:32" s="30" customFormat="1" ht="15.75" hidden="1" outlineLevel="1" x14ac:dyDescent="0.3">
      <c r="A333" s="30">
        <f t="shared" si="12"/>
        <v>231</v>
      </c>
      <c r="C333" s="50" t="s">
        <v>1008</v>
      </c>
      <c r="D333" s="51">
        <v>7.7</v>
      </c>
      <c r="E333" s="52" t="s">
        <v>438</v>
      </c>
      <c r="F333" s="52" t="s">
        <v>438</v>
      </c>
      <c r="G333" s="55" t="s">
        <v>127</v>
      </c>
      <c r="H333" s="56">
        <v>1.3333333333333335</v>
      </c>
      <c r="I333" s="50" t="s">
        <v>438</v>
      </c>
      <c r="J333" s="51" t="s">
        <v>438</v>
      </c>
      <c r="K333" s="52" t="s">
        <v>438</v>
      </c>
      <c r="L333" s="52" t="s">
        <v>438</v>
      </c>
      <c r="M333" s="55" t="s">
        <v>438</v>
      </c>
      <c r="N333" s="56" t="s">
        <v>438</v>
      </c>
      <c r="O333" s="50" t="s">
        <v>438</v>
      </c>
      <c r="P333" s="51" t="s">
        <v>438</v>
      </c>
      <c r="Q333" s="52" t="s">
        <v>438</v>
      </c>
      <c r="R333" s="52" t="s">
        <v>438</v>
      </c>
      <c r="S333" s="55" t="s">
        <v>438</v>
      </c>
      <c r="T333" s="56" t="s">
        <v>438</v>
      </c>
      <c r="U333" s="50" t="s">
        <v>438</v>
      </c>
      <c r="V333" s="51" t="s">
        <v>438</v>
      </c>
      <c r="W333" s="52" t="s">
        <v>438</v>
      </c>
      <c r="X333" s="52" t="s">
        <v>438</v>
      </c>
      <c r="Y333" s="55" t="s">
        <v>438</v>
      </c>
      <c r="Z333" s="56" t="s">
        <v>438</v>
      </c>
      <c r="AA333" s="50" t="s">
        <v>438</v>
      </c>
      <c r="AB333" s="51" t="s">
        <v>438</v>
      </c>
      <c r="AC333" s="52" t="s">
        <v>438</v>
      </c>
      <c r="AD333" s="52" t="s">
        <v>438</v>
      </c>
      <c r="AE333" s="55" t="s">
        <v>438</v>
      </c>
      <c r="AF333" s="56" t="s">
        <v>438</v>
      </c>
    </row>
    <row r="334" spans="1:32" s="30" customFormat="1" ht="15.75" hidden="1" outlineLevel="1" x14ac:dyDescent="0.3">
      <c r="A334" s="30">
        <f t="shared" si="12"/>
        <v>232</v>
      </c>
      <c r="C334" s="50" t="s">
        <v>1009</v>
      </c>
      <c r="D334" s="51">
        <v>6.2</v>
      </c>
      <c r="E334" s="52">
        <v>11.01</v>
      </c>
      <c r="F334" s="52">
        <v>11.57</v>
      </c>
      <c r="G334" s="55">
        <v>-0.68812877263581484</v>
      </c>
      <c r="H334" s="56">
        <v>-0.54876273653566232</v>
      </c>
      <c r="I334" s="50" t="s">
        <v>438</v>
      </c>
      <c r="J334" s="51" t="s">
        <v>438</v>
      </c>
      <c r="K334" s="52" t="s">
        <v>438</v>
      </c>
      <c r="L334" s="52" t="s">
        <v>438</v>
      </c>
      <c r="M334" s="55" t="s">
        <v>438</v>
      </c>
      <c r="N334" s="56" t="s">
        <v>438</v>
      </c>
      <c r="O334" s="50" t="s">
        <v>438</v>
      </c>
      <c r="P334" s="51" t="s">
        <v>438</v>
      </c>
      <c r="Q334" s="52" t="s">
        <v>438</v>
      </c>
      <c r="R334" s="52" t="s">
        <v>438</v>
      </c>
      <c r="S334" s="55" t="s">
        <v>438</v>
      </c>
      <c r="T334" s="56" t="s">
        <v>438</v>
      </c>
      <c r="U334" s="50" t="s">
        <v>438</v>
      </c>
      <c r="V334" s="51" t="s">
        <v>438</v>
      </c>
      <c r="W334" s="52" t="s">
        <v>438</v>
      </c>
      <c r="X334" s="52" t="s">
        <v>438</v>
      </c>
      <c r="Y334" s="55" t="s">
        <v>438</v>
      </c>
      <c r="Z334" s="56" t="s">
        <v>438</v>
      </c>
      <c r="AA334" s="50" t="s">
        <v>438</v>
      </c>
      <c r="AB334" s="51" t="s">
        <v>438</v>
      </c>
      <c r="AC334" s="52" t="s">
        <v>438</v>
      </c>
      <c r="AD334" s="52" t="s">
        <v>438</v>
      </c>
      <c r="AE334" s="55" t="s">
        <v>438</v>
      </c>
      <c r="AF334" s="56" t="s">
        <v>438</v>
      </c>
    </row>
    <row r="335" spans="1:32" s="30" customFormat="1" ht="15.75" hidden="1" outlineLevel="1" x14ac:dyDescent="0.3">
      <c r="A335" s="30">
        <f t="shared" si="12"/>
        <v>233</v>
      </c>
      <c r="C335" s="50" t="s">
        <v>1010</v>
      </c>
      <c r="D335" s="51">
        <v>1.92</v>
      </c>
      <c r="E335" s="52">
        <v>10.8</v>
      </c>
      <c r="F335" s="52">
        <v>18.3</v>
      </c>
      <c r="G335" s="55">
        <v>-0.8220574606116775</v>
      </c>
      <c r="H335" s="56">
        <v>-0.69280000000000008</v>
      </c>
      <c r="I335" s="50" t="s">
        <v>438</v>
      </c>
      <c r="J335" s="51" t="s">
        <v>438</v>
      </c>
      <c r="K335" s="52" t="s">
        <v>438</v>
      </c>
      <c r="L335" s="52" t="s">
        <v>438</v>
      </c>
      <c r="M335" s="55" t="s">
        <v>438</v>
      </c>
      <c r="N335" s="56" t="s">
        <v>438</v>
      </c>
      <c r="O335" s="50" t="s">
        <v>438</v>
      </c>
      <c r="P335" s="51" t="s">
        <v>438</v>
      </c>
      <c r="Q335" s="52" t="s">
        <v>438</v>
      </c>
      <c r="R335" s="52" t="s">
        <v>438</v>
      </c>
      <c r="S335" s="55" t="s">
        <v>438</v>
      </c>
      <c r="T335" s="56" t="s">
        <v>438</v>
      </c>
      <c r="U335" s="50" t="s">
        <v>438</v>
      </c>
      <c r="V335" s="51" t="s">
        <v>438</v>
      </c>
      <c r="W335" s="52" t="s">
        <v>438</v>
      </c>
      <c r="X335" s="52" t="s">
        <v>438</v>
      </c>
      <c r="Y335" s="55" t="s">
        <v>438</v>
      </c>
      <c r="Z335" s="56" t="s">
        <v>438</v>
      </c>
      <c r="AA335" s="50" t="s">
        <v>438</v>
      </c>
      <c r="AB335" s="51" t="s">
        <v>438</v>
      </c>
      <c r="AC335" s="52" t="s">
        <v>438</v>
      </c>
      <c r="AD335" s="52" t="s">
        <v>438</v>
      </c>
      <c r="AE335" s="55" t="s">
        <v>438</v>
      </c>
      <c r="AF335" s="56" t="s">
        <v>438</v>
      </c>
    </row>
    <row r="336" spans="1:32" s="30" customFormat="1" ht="15.75" hidden="1" outlineLevel="1" x14ac:dyDescent="0.3">
      <c r="A336" s="30">
        <f t="shared" si="12"/>
        <v>234</v>
      </c>
      <c r="C336" s="50" t="s">
        <v>319</v>
      </c>
      <c r="D336" s="51">
        <v>5.24</v>
      </c>
      <c r="E336" s="52">
        <v>4.5999999999999996</v>
      </c>
      <c r="F336" s="52">
        <v>3.9</v>
      </c>
      <c r="G336" s="55">
        <v>0.11727078891257992</v>
      </c>
      <c r="H336" s="56">
        <v>17.714285714285712</v>
      </c>
      <c r="I336" s="50" t="s">
        <v>438</v>
      </c>
      <c r="J336" s="51" t="s">
        <v>438</v>
      </c>
      <c r="K336" s="52" t="s">
        <v>438</v>
      </c>
      <c r="L336" s="52" t="s">
        <v>438</v>
      </c>
      <c r="M336" s="55" t="s">
        <v>438</v>
      </c>
      <c r="N336" s="56" t="s">
        <v>438</v>
      </c>
      <c r="O336" s="50" t="s">
        <v>438</v>
      </c>
      <c r="P336" s="51" t="s">
        <v>438</v>
      </c>
      <c r="Q336" s="52" t="s">
        <v>438</v>
      </c>
      <c r="R336" s="52" t="s">
        <v>438</v>
      </c>
      <c r="S336" s="55" t="s">
        <v>438</v>
      </c>
      <c r="T336" s="56" t="s">
        <v>438</v>
      </c>
      <c r="U336" s="50" t="s">
        <v>438</v>
      </c>
      <c r="V336" s="51" t="s">
        <v>438</v>
      </c>
      <c r="W336" s="52" t="s">
        <v>438</v>
      </c>
      <c r="X336" s="52" t="s">
        <v>438</v>
      </c>
      <c r="Y336" s="55" t="s">
        <v>438</v>
      </c>
      <c r="Z336" s="56" t="s">
        <v>438</v>
      </c>
      <c r="AA336" s="50" t="s">
        <v>438</v>
      </c>
      <c r="AB336" s="51" t="s">
        <v>438</v>
      </c>
      <c r="AC336" s="52" t="s">
        <v>438</v>
      </c>
      <c r="AD336" s="52" t="s">
        <v>438</v>
      </c>
      <c r="AE336" s="55" t="s">
        <v>438</v>
      </c>
      <c r="AF336" s="56" t="s">
        <v>438</v>
      </c>
    </row>
    <row r="337" spans="1:32" s="30" customFormat="1" ht="15.75" hidden="1" outlineLevel="1" x14ac:dyDescent="0.3">
      <c r="A337" s="30">
        <f t="shared" si="12"/>
        <v>235</v>
      </c>
      <c r="C337" s="50" t="s">
        <v>1011</v>
      </c>
      <c r="D337" s="51">
        <v>3.15</v>
      </c>
      <c r="E337" s="52" t="s">
        <v>438</v>
      </c>
      <c r="F337" s="52" t="s">
        <v>438</v>
      </c>
      <c r="G337" s="55">
        <v>-0.64245175936435872</v>
      </c>
      <c r="H337" s="56">
        <v>-0.64204545454545459</v>
      </c>
      <c r="I337" s="50" t="s">
        <v>438</v>
      </c>
      <c r="J337" s="51" t="s">
        <v>438</v>
      </c>
      <c r="K337" s="52" t="s">
        <v>438</v>
      </c>
      <c r="L337" s="52" t="s">
        <v>438</v>
      </c>
      <c r="M337" s="55" t="s">
        <v>438</v>
      </c>
      <c r="N337" s="56" t="s">
        <v>438</v>
      </c>
      <c r="O337" s="50" t="s">
        <v>438</v>
      </c>
      <c r="P337" s="51" t="s">
        <v>438</v>
      </c>
      <c r="Q337" s="52" t="s">
        <v>438</v>
      </c>
      <c r="R337" s="52" t="s">
        <v>438</v>
      </c>
      <c r="S337" s="55" t="s">
        <v>438</v>
      </c>
      <c r="T337" s="56" t="s">
        <v>438</v>
      </c>
      <c r="U337" s="50" t="s">
        <v>438</v>
      </c>
      <c r="V337" s="51" t="s">
        <v>438</v>
      </c>
      <c r="W337" s="52" t="s">
        <v>438</v>
      </c>
      <c r="X337" s="52" t="s">
        <v>438</v>
      </c>
      <c r="Y337" s="55" t="s">
        <v>438</v>
      </c>
      <c r="Z337" s="56" t="s">
        <v>438</v>
      </c>
      <c r="AA337" s="50" t="s">
        <v>438</v>
      </c>
      <c r="AB337" s="51" t="s">
        <v>438</v>
      </c>
      <c r="AC337" s="52" t="s">
        <v>438</v>
      </c>
      <c r="AD337" s="52" t="s">
        <v>438</v>
      </c>
      <c r="AE337" s="55" t="s">
        <v>438</v>
      </c>
      <c r="AF337" s="56" t="s">
        <v>438</v>
      </c>
    </row>
    <row r="338" spans="1:32" s="30" customFormat="1" ht="15.75" hidden="1" outlineLevel="1" x14ac:dyDescent="0.3">
      <c r="A338" s="30">
        <f t="shared" si="12"/>
        <v>236</v>
      </c>
      <c r="C338" s="50" t="s">
        <v>1012</v>
      </c>
      <c r="D338" s="51">
        <v>10.6</v>
      </c>
      <c r="E338" s="52" t="s">
        <v>438</v>
      </c>
      <c r="F338" s="52" t="s">
        <v>438</v>
      </c>
      <c r="G338" s="55">
        <v>-0.25457102672292553</v>
      </c>
      <c r="H338" s="56">
        <v>4.8466864490603445E-2</v>
      </c>
      <c r="I338" s="50" t="s">
        <v>438</v>
      </c>
      <c r="J338" s="51" t="s">
        <v>438</v>
      </c>
      <c r="K338" s="52" t="s">
        <v>438</v>
      </c>
      <c r="L338" s="52" t="s">
        <v>438</v>
      </c>
      <c r="M338" s="55" t="s">
        <v>438</v>
      </c>
      <c r="N338" s="56" t="s">
        <v>438</v>
      </c>
      <c r="O338" s="50" t="s">
        <v>438</v>
      </c>
      <c r="P338" s="51" t="s">
        <v>438</v>
      </c>
      <c r="Q338" s="52" t="s">
        <v>438</v>
      </c>
      <c r="R338" s="52" t="s">
        <v>438</v>
      </c>
      <c r="S338" s="55" t="s">
        <v>438</v>
      </c>
      <c r="T338" s="56" t="s">
        <v>438</v>
      </c>
      <c r="U338" s="50" t="s">
        <v>438</v>
      </c>
      <c r="V338" s="51" t="s">
        <v>438</v>
      </c>
      <c r="W338" s="52" t="s">
        <v>438</v>
      </c>
      <c r="X338" s="52" t="s">
        <v>438</v>
      </c>
      <c r="Y338" s="55" t="s">
        <v>438</v>
      </c>
      <c r="Z338" s="56" t="s">
        <v>438</v>
      </c>
      <c r="AA338" s="50" t="s">
        <v>438</v>
      </c>
      <c r="AB338" s="51" t="s">
        <v>438</v>
      </c>
      <c r="AC338" s="52" t="s">
        <v>438</v>
      </c>
      <c r="AD338" s="52" t="s">
        <v>438</v>
      </c>
      <c r="AE338" s="55" t="s">
        <v>438</v>
      </c>
      <c r="AF338" s="56" t="s">
        <v>438</v>
      </c>
    </row>
    <row r="339" spans="1:32" s="30" customFormat="1" ht="15.75" hidden="1" outlineLevel="1" x14ac:dyDescent="0.3">
      <c r="A339" s="30">
        <f t="shared" si="12"/>
        <v>237</v>
      </c>
      <c r="C339" s="50" t="s">
        <v>423</v>
      </c>
      <c r="D339" s="51">
        <v>-2.92</v>
      </c>
      <c r="E339" s="52" t="s">
        <v>438</v>
      </c>
      <c r="F339" s="52" t="s">
        <v>438</v>
      </c>
      <c r="G339" s="55" t="s">
        <v>106</v>
      </c>
      <c r="H339" s="56" t="s">
        <v>106</v>
      </c>
      <c r="I339" s="50" t="s">
        <v>438</v>
      </c>
      <c r="J339" s="51" t="s">
        <v>438</v>
      </c>
      <c r="K339" s="52" t="s">
        <v>438</v>
      </c>
      <c r="L339" s="52" t="s">
        <v>438</v>
      </c>
      <c r="M339" s="55" t="s">
        <v>438</v>
      </c>
      <c r="N339" s="56" t="s">
        <v>438</v>
      </c>
      <c r="O339" s="50" t="s">
        <v>438</v>
      </c>
      <c r="P339" s="51" t="s">
        <v>438</v>
      </c>
      <c r="Q339" s="52" t="s">
        <v>438</v>
      </c>
      <c r="R339" s="52" t="s">
        <v>438</v>
      </c>
      <c r="S339" s="55" t="s">
        <v>438</v>
      </c>
      <c r="T339" s="56" t="s">
        <v>438</v>
      </c>
      <c r="U339" s="50" t="s">
        <v>438</v>
      </c>
      <c r="V339" s="51" t="s">
        <v>438</v>
      </c>
      <c r="W339" s="52" t="s">
        <v>438</v>
      </c>
      <c r="X339" s="52" t="s">
        <v>438</v>
      </c>
      <c r="Y339" s="55" t="s">
        <v>438</v>
      </c>
      <c r="Z339" s="56" t="s">
        <v>438</v>
      </c>
      <c r="AA339" s="50" t="s">
        <v>438</v>
      </c>
      <c r="AB339" s="51" t="s">
        <v>438</v>
      </c>
      <c r="AC339" s="52" t="s">
        <v>438</v>
      </c>
      <c r="AD339" s="52" t="s">
        <v>438</v>
      </c>
      <c r="AE339" s="55" t="s">
        <v>438</v>
      </c>
      <c r="AF339" s="56" t="s">
        <v>438</v>
      </c>
    </row>
    <row r="340" spans="1:32" s="30" customFormat="1" ht="15.75" hidden="1" outlineLevel="1" x14ac:dyDescent="0.3">
      <c r="A340" s="30">
        <f t="shared" si="12"/>
        <v>238</v>
      </c>
      <c r="C340" s="50" t="s">
        <v>1013</v>
      </c>
      <c r="D340" s="51">
        <v>-6.83</v>
      </c>
      <c r="E340" s="52" t="s">
        <v>438</v>
      </c>
      <c r="F340" s="52" t="s">
        <v>438</v>
      </c>
      <c r="G340" s="55" t="s">
        <v>87</v>
      </c>
      <c r="H340" s="56" t="s">
        <v>87</v>
      </c>
      <c r="I340" s="50" t="s">
        <v>438</v>
      </c>
      <c r="J340" s="51" t="s">
        <v>438</v>
      </c>
      <c r="K340" s="52" t="s">
        <v>438</v>
      </c>
      <c r="L340" s="52" t="s">
        <v>438</v>
      </c>
      <c r="M340" s="55" t="s">
        <v>438</v>
      </c>
      <c r="N340" s="56" t="s">
        <v>438</v>
      </c>
      <c r="O340" s="50" t="s">
        <v>438</v>
      </c>
      <c r="P340" s="51" t="s">
        <v>438</v>
      </c>
      <c r="Q340" s="52" t="s">
        <v>438</v>
      </c>
      <c r="R340" s="52" t="s">
        <v>438</v>
      </c>
      <c r="S340" s="55" t="s">
        <v>438</v>
      </c>
      <c r="T340" s="56" t="s">
        <v>438</v>
      </c>
      <c r="U340" s="50" t="s">
        <v>438</v>
      </c>
      <c r="V340" s="51" t="s">
        <v>438</v>
      </c>
      <c r="W340" s="52" t="s">
        <v>438</v>
      </c>
      <c r="X340" s="52" t="s">
        <v>438</v>
      </c>
      <c r="Y340" s="55" t="s">
        <v>438</v>
      </c>
      <c r="Z340" s="56" t="s">
        <v>438</v>
      </c>
      <c r="AA340" s="50" t="s">
        <v>438</v>
      </c>
      <c r="AB340" s="51" t="s">
        <v>438</v>
      </c>
      <c r="AC340" s="52" t="s">
        <v>438</v>
      </c>
      <c r="AD340" s="52" t="s">
        <v>438</v>
      </c>
      <c r="AE340" s="55" t="s">
        <v>438</v>
      </c>
      <c r="AF340" s="56" t="s">
        <v>438</v>
      </c>
    </row>
    <row r="341" spans="1:32" s="30" customFormat="1" ht="15.75" hidden="1" outlineLevel="1" x14ac:dyDescent="0.3">
      <c r="A341" s="30">
        <f t="shared" si="12"/>
        <v>239</v>
      </c>
      <c r="C341" s="50" t="s">
        <v>1014</v>
      </c>
      <c r="D341" s="51">
        <v>8.74</v>
      </c>
      <c r="E341" s="52" t="s">
        <v>438</v>
      </c>
      <c r="F341" s="52" t="s">
        <v>438</v>
      </c>
      <c r="G341" s="55">
        <v>-0.23933855526544823</v>
      </c>
      <c r="H341" s="56">
        <v>-1.5765765765765827E-2</v>
      </c>
      <c r="I341" s="50" t="s">
        <v>438</v>
      </c>
      <c r="J341" s="51" t="s">
        <v>438</v>
      </c>
      <c r="K341" s="52" t="s">
        <v>438</v>
      </c>
      <c r="L341" s="52" t="s">
        <v>438</v>
      </c>
      <c r="M341" s="55" t="s">
        <v>438</v>
      </c>
      <c r="N341" s="56" t="s">
        <v>438</v>
      </c>
      <c r="O341" s="50" t="s">
        <v>438</v>
      </c>
      <c r="P341" s="51" t="s">
        <v>438</v>
      </c>
      <c r="Q341" s="52" t="s">
        <v>438</v>
      </c>
      <c r="R341" s="52" t="s">
        <v>438</v>
      </c>
      <c r="S341" s="55" t="s">
        <v>438</v>
      </c>
      <c r="T341" s="56" t="s">
        <v>438</v>
      </c>
      <c r="U341" s="50" t="s">
        <v>438</v>
      </c>
      <c r="V341" s="51" t="s">
        <v>438</v>
      </c>
      <c r="W341" s="52" t="s">
        <v>438</v>
      </c>
      <c r="X341" s="52" t="s">
        <v>438</v>
      </c>
      <c r="Y341" s="55" t="s">
        <v>438</v>
      </c>
      <c r="Z341" s="56" t="s">
        <v>438</v>
      </c>
      <c r="AA341" s="50" t="s">
        <v>438</v>
      </c>
      <c r="AB341" s="51" t="s">
        <v>438</v>
      </c>
      <c r="AC341" s="52" t="s">
        <v>438</v>
      </c>
      <c r="AD341" s="52" t="s">
        <v>438</v>
      </c>
      <c r="AE341" s="55" t="s">
        <v>438</v>
      </c>
      <c r="AF341" s="56" t="s">
        <v>438</v>
      </c>
    </row>
    <row r="342" spans="1:32" s="30" customFormat="1" ht="15.75" hidden="1" outlineLevel="1" x14ac:dyDescent="0.3">
      <c r="A342" s="30">
        <f t="shared" si="12"/>
        <v>240</v>
      </c>
      <c r="C342" s="50" t="s">
        <v>1015</v>
      </c>
      <c r="D342" s="51">
        <v>25.52</v>
      </c>
      <c r="E342" s="52" t="s">
        <v>438</v>
      </c>
      <c r="F342" s="52" t="s">
        <v>438</v>
      </c>
      <c r="G342" s="55">
        <v>2.3315926892950389</v>
      </c>
      <c r="H342" s="56">
        <v>-0.78844400232114731</v>
      </c>
      <c r="I342" s="50" t="s">
        <v>438</v>
      </c>
      <c r="J342" s="51" t="s">
        <v>438</v>
      </c>
      <c r="K342" s="52" t="s">
        <v>438</v>
      </c>
      <c r="L342" s="52" t="s">
        <v>438</v>
      </c>
      <c r="M342" s="55" t="s">
        <v>438</v>
      </c>
      <c r="N342" s="56" t="s">
        <v>438</v>
      </c>
      <c r="O342" s="50" t="s">
        <v>438</v>
      </c>
      <c r="P342" s="51" t="s">
        <v>438</v>
      </c>
      <c r="Q342" s="52" t="s">
        <v>438</v>
      </c>
      <c r="R342" s="52" t="s">
        <v>438</v>
      </c>
      <c r="S342" s="55" t="s">
        <v>438</v>
      </c>
      <c r="T342" s="56" t="s">
        <v>438</v>
      </c>
      <c r="U342" s="50" t="s">
        <v>438</v>
      </c>
      <c r="V342" s="51" t="s">
        <v>438</v>
      </c>
      <c r="W342" s="52" t="s">
        <v>438</v>
      </c>
      <c r="X342" s="52" t="s">
        <v>438</v>
      </c>
      <c r="Y342" s="55" t="s">
        <v>438</v>
      </c>
      <c r="Z342" s="56" t="s">
        <v>438</v>
      </c>
      <c r="AA342" s="50" t="s">
        <v>438</v>
      </c>
      <c r="AB342" s="51" t="s">
        <v>438</v>
      </c>
      <c r="AC342" s="52" t="s">
        <v>438</v>
      </c>
      <c r="AD342" s="52" t="s">
        <v>438</v>
      </c>
      <c r="AE342" s="55" t="s">
        <v>438</v>
      </c>
      <c r="AF342" s="56" t="s">
        <v>438</v>
      </c>
    </row>
    <row r="343" spans="1:32" s="30" customFormat="1" ht="15.75" hidden="1" outlineLevel="1" x14ac:dyDescent="0.3">
      <c r="A343" s="30">
        <f t="shared" si="12"/>
        <v>241</v>
      </c>
      <c r="C343" s="50" t="s">
        <v>1016</v>
      </c>
      <c r="D343" s="51">
        <v>6.48</v>
      </c>
      <c r="E343" s="52" t="s">
        <v>438</v>
      </c>
      <c r="F343" s="52" t="s">
        <v>438</v>
      </c>
      <c r="G343" s="55">
        <v>-0.32004197271773338</v>
      </c>
      <c r="H343" s="56">
        <v>1.4360902255639099</v>
      </c>
      <c r="I343" s="50" t="s">
        <v>438</v>
      </c>
      <c r="J343" s="51" t="s">
        <v>438</v>
      </c>
      <c r="K343" s="52" t="s">
        <v>438</v>
      </c>
      <c r="L343" s="52" t="s">
        <v>438</v>
      </c>
      <c r="M343" s="55" t="s">
        <v>438</v>
      </c>
      <c r="N343" s="56" t="s">
        <v>438</v>
      </c>
      <c r="O343" s="50" t="s">
        <v>438</v>
      </c>
      <c r="P343" s="51" t="s">
        <v>438</v>
      </c>
      <c r="Q343" s="52" t="s">
        <v>438</v>
      </c>
      <c r="R343" s="52" t="s">
        <v>438</v>
      </c>
      <c r="S343" s="55" t="s">
        <v>438</v>
      </c>
      <c r="T343" s="56" t="s">
        <v>438</v>
      </c>
      <c r="U343" s="50" t="s">
        <v>438</v>
      </c>
      <c r="V343" s="51" t="s">
        <v>438</v>
      </c>
      <c r="W343" s="52" t="s">
        <v>438</v>
      </c>
      <c r="X343" s="52" t="s">
        <v>438</v>
      </c>
      <c r="Y343" s="55" t="s">
        <v>438</v>
      </c>
      <c r="Z343" s="56" t="s">
        <v>438</v>
      </c>
      <c r="AA343" s="50" t="s">
        <v>438</v>
      </c>
      <c r="AB343" s="51" t="s">
        <v>438</v>
      </c>
      <c r="AC343" s="52" t="s">
        <v>438</v>
      </c>
      <c r="AD343" s="52" t="s">
        <v>438</v>
      </c>
      <c r="AE343" s="55" t="s">
        <v>438</v>
      </c>
      <c r="AF343" s="56" t="s">
        <v>438</v>
      </c>
    </row>
    <row r="344" spans="1:32" s="30" customFormat="1" ht="15.75" hidden="1" outlineLevel="1" x14ac:dyDescent="0.3">
      <c r="A344" s="30">
        <f t="shared" si="12"/>
        <v>242</v>
      </c>
      <c r="C344" s="50" t="s">
        <v>1017</v>
      </c>
      <c r="D344" s="51">
        <v>1.36</v>
      </c>
      <c r="E344" s="52" t="s">
        <v>438</v>
      </c>
      <c r="F344" s="52" t="s">
        <v>438</v>
      </c>
      <c r="G344" s="55" t="s">
        <v>127</v>
      </c>
      <c r="H344" s="56">
        <v>-0.57763975155279501</v>
      </c>
      <c r="I344" s="50" t="s">
        <v>438</v>
      </c>
      <c r="J344" s="51" t="s">
        <v>438</v>
      </c>
      <c r="K344" s="52" t="s">
        <v>438</v>
      </c>
      <c r="L344" s="52" t="s">
        <v>438</v>
      </c>
      <c r="M344" s="55" t="s">
        <v>438</v>
      </c>
      <c r="N344" s="56" t="s">
        <v>438</v>
      </c>
      <c r="O344" s="50" t="s">
        <v>438</v>
      </c>
      <c r="P344" s="51" t="s">
        <v>438</v>
      </c>
      <c r="Q344" s="52" t="s">
        <v>438</v>
      </c>
      <c r="R344" s="52" t="s">
        <v>438</v>
      </c>
      <c r="S344" s="55" t="s">
        <v>438</v>
      </c>
      <c r="T344" s="56" t="s">
        <v>438</v>
      </c>
      <c r="U344" s="50" t="s">
        <v>438</v>
      </c>
      <c r="V344" s="51" t="s">
        <v>438</v>
      </c>
      <c r="W344" s="52" t="s">
        <v>438</v>
      </c>
      <c r="X344" s="52" t="s">
        <v>438</v>
      </c>
      <c r="Y344" s="55" t="s">
        <v>438</v>
      </c>
      <c r="Z344" s="56" t="s">
        <v>438</v>
      </c>
      <c r="AA344" s="50" t="s">
        <v>438</v>
      </c>
      <c r="AB344" s="51" t="s">
        <v>438</v>
      </c>
      <c r="AC344" s="52" t="s">
        <v>438</v>
      </c>
      <c r="AD344" s="52" t="s">
        <v>438</v>
      </c>
      <c r="AE344" s="55" t="s">
        <v>438</v>
      </c>
      <c r="AF344" s="56" t="s">
        <v>438</v>
      </c>
    </row>
    <row r="345" spans="1:32" s="30" customFormat="1" ht="15.75" hidden="1" outlineLevel="1" x14ac:dyDescent="0.3">
      <c r="A345" s="30">
        <f t="shared" si="12"/>
        <v>243</v>
      </c>
      <c r="C345" s="50" t="s">
        <v>1018</v>
      </c>
      <c r="D345" s="51">
        <v>-3.68</v>
      </c>
      <c r="E345" s="52" t="s">
        <v>438</v>
      </c>
      <c r="F345" s="52" t="s">
        <v>438</v>
      </c>
      <c r="G345" s="55" t="s">
        <v>87</v>
      </c>
      <c r="H345" s="56" t="s">
        <v>87</v>
      </c>
      <c r="I345" s="50" t="s">
        <v>438</v>
      </c>
      <c r="J345" s="51" t="s">
        <v>438</v>
      </c>
      <c r="K345" s="52" t="s">
        <v>438</v>
      </c>
      <c r="L345" s="52" t="s">
        <v>438</v>
      </c>
      <c r="M345" s="55" t="s">
        <v>438</v>
      </c>
      <c r="N345" s="56" t="s">
        <v>438</v>
      </c>
      <c r="O345" s="50" t="s">
        <v>438</v>
      </c>
      <c r="P345" s="51" t="s">
        <v>438</v>
      </c>
      <c r="Q345" s="52" t="s">
        <v>438</v>
      </c>
      <c r="R345" s="52" t="s">
        <v>438</v>
      </c>
      <c r="S345" s="55" t="s">
        <v>438</v>
      </c>
      <c r="T345" s="56" t="s">
        <v>438</v>
      </c>
      <c r="U345" s="50" t="s">
        <v>438</v>
      </c>
      <c r="V345" s="51" t="s">
        <v>438</v>
      </c>
      <c r="W345" s="52" t="s">
        <v>438</v>
      </c>
      <c r="X345" s="52" t="s">
        <v>438</v>
      </c>
      <c r="Y345" s="55" t="s">
        <v>438</v>
      </c>
      <c r="Z345" s="56" t="s">
        <v>438</v>
      </c>
      <c r="AA345" s="50" t="s">
        <v>438</v>
      </c>
      <c r="AB345" s="51" t="s">
        <v>438</v>
      </c>
      <c r="AC345" s="52" t="s">
        <v>438</v>
      </c>
      <c r="AD345" s="52" t="s">
        <v>438</v>
      </c>
      <c r="AE345" s="55" t="s">
        <v>438</v>
      </c>
      <c r="AF345" s="56" t="s">
        <v>438</v>
      </c>
    </row>
    <row r="346" spans="1:32" s="30" customFormat="1" ht="15.75" hidden="1" outlineLevel="1" x14ac:dyDescent="0.3">
      <c r="A346" s="30">
        <f t="shared" si="12"/>
        <v>244</v>
      </c>
      <c r="C346" s="50" t="s">
        <v>1019</v>
      </c>
      <c r="D346" s="51">
        <v>-3.56</v>
      </c>
      <c r="E346" s="52" t="s">
        <v>438</v>
      </c>
      <c r="F346" s="52" t="s">
        <v>438</v>
      </c>
      <c r="G346" s="55" t="s">
        <v>87</v>
      </c>
      <c r="H346" s="56" t="s">
        <v>106</v>
      </c>
      <c r="I346" s="50" t="s">
        <v>438</v>
      </c>
      <c r="J346" s="51" t="s">
        <v>438</v>
      </c>
      <c r="K346" s="52" t="s">
        <v>438</v>
      </c>
      <c r="L346" s="52" t="s">
        <v>438</v>
      </c>
      <c r="M346" s="55" t="s">
        <v>438</v>
      </c>
      <c r="N346" s="56" t="s">
        <v>438</v>
      </c>
      <c r="O346" s="50" t="s">
        <v>438</v>
      </c>
      <c r="P346" s="51" t="s">
        <v>438</v>
      </c>
      <c r="Q346" s="52" t="s">
        <v>438</v>
      </c>
      <c r="R346" s="52" t="s">
        <v>438</v>
      </c>
      <c r="S346" s="55" t="s">
        <v>438</v>
      </c>
      <c r="T346" s="56" t="s">
        <v>438</v>
      </c>
      <c r="U346" s="50" t="s">
        <v>438</v>
      </c>
      <c r="V346" s="51" t="s">
        <v>438</v>
      </c>
      <c r="W346" s="52" t="s">
        <v>438</v>
      </c>
      <c r="X346" s="52" t="s">
        <v>438</v>
      </c>
      <c r="Y346" s="55" t="s">
        <v>438</v>
      </c>
      <c r="Z346" s="56" t="s">
        <v>438</v>
      </c>
      <c r="AA346" s="50" t="s">
        <v>438</v>
      </c>
      <c r="AB346" s="51" t="s">
        <v>438</v>
      </c>
      <c r="AC346" s="52" t="s">
        <v>438</v>
      </c>
      <c r="AD346" s="52" t="s">
        <v>438</v>
      </c>
      <c r="AE346" s="55" t="s">
        <v>438</v>
      </c>
      <c r="AF346" s="56" t="s">
        <v>438</v>
      </c>
    </row>
    <row r="347" spans="1:32" s="30" customFormat="1" ht="15.75" hidden="1" outlineLevel="1" x14ac:dyDescent="0.3">
      <c r="A347" s="30">
        <f t="shared" si="12"/>
        <v>245</v>
      </c>
      <c r="C347" s="50" t="s">
        <v>1020</v>
      </c>
      <c r="D347" s="51">
        <v>8.07</v>
      </c>
      <c r="E347" s="52" t="s">
        <v>438</v>
      </c>
      <c r="F347" s="52" t="s">
        <v>438</v>
      </c>
      <c r="G347" s="55">
        <v>-0.63467632412856489</v>
      </c>
      <c r="H347" s="56">
        <v>-0.4673267326732673</v>
      </c>
      <c r="I347" s="50" t="s">
        <v>438</v>
      </c>
      <c r="J347" s="51" t="s">
        <v>438</v>
      </c>
      <c r="K347" s="52" t="s">
        <v>438</v>
      </c>
      <c r="L347" s="52" t="s">
        <v>438</v>
      </c>
      <c r="M347" s="55" t="s">
        <v>438</v>
      </c>
      <c r="N347" s="56" t="s">
        <v>438</v>
      </c>
      <c r="O347" s="50" t="s">
        <v>438</v>
      </c>
      <c r="P347" s="51" t="s">
        <v>438</v>
      </c>
      <c r="Q347" s="52" t="s">
        <v>438</v>
      </c>
      <c r="R347" s="52" t="s">
        <v>438</v>
      </c>
      <c r="S347" s="55" t="s">
        <v>438</v>
      </c>
      <c r="T347" s="56" t="s">
        <v>438</v>
      </c>
      <c r="U347" s="50" t="s">
        <v>438</v>
      </c>
      <c r="V347" s="51" t="s">
        <v>438</v>
      </c>
      <c r="W347" s="52" t="s">
        <v>438</v>
      </c>
      <c r="X347" s="52" t="s">
        <v>438</v>
      </c>
      <c r="Y347" s="55" t="s">
        <v>438</v>
      </c>
      <c r="Z347" s="56" t="s">
        <v>438</v>
      </c>
      <c r="AA347" s="50" t="s">
        <v>438</v>
      </c>
      <c r="AB347" s="51" t="s">
        <v>438</v>
      </c>
      <c r="AC347" s="52" t="s">
        <v>438</v>
      </c>
      <c r="AD347" s="52" t="s">
        <v>438</v>
      </c>
      <c r="AE347" s="55" t="s">
        <v>438</v>
      </c>
      <c r="AF347" s="56" t="s">
        <v>438</v>
      </c>
    </row>
    <row r="348" spans="1:32" s="30" customFormat="1" ht="15.75" hidden="1" outlineLevel="1" x14ac:dyDescent="0.3">
      <c r="A348" s="30">
        <f t="shared" si="12"/>
        <v>246</v>
      </c>
      <c r="C348" s="50" t="s">
        <v>1021</v>
      </c>
      <c r="D348" s="51">
        <v>1.46</v>
      </c>
      <c r="E348" s="52" t="s">
        <v>438</v>
      </c>
      <c r="F348" s="52" t="s">
        <v>438</v>
      </c>
      <c r="G348" s="55">
        <v>-0.27363184079601988</v>
      </c>
      <c r="H348" s="56">
        <v>0.20661157024793386</v>
      </c>
      <c r="I348" s="50" t="s">
        <v>438</v>
      </c>
      <c r="J348" s="51" t="s">
        <v>438</v>
      </c>
      <c r="K348" s="52" t="s">
        <v>438</v>
      </c>
      <c r="L348" s="52" t="s">
        <v>438</v>
      </c>
      <c r="M348" s="55" t="s">
        <v>438</v>
      </c>
      <c r="N348" s="56" t="s">
        <v>438</v>
      </c>
      <c r="O348" s="50" t="s">
        <v>438</v>
      </c>
      <c r="P348" s="51" t="s">
        <v>438</v>
      </c>
      <c r="Q348" s="52" t="s">
        <v>438</v>
      </c>
      <c r="R348" s="52" t="s">
        <v>438</v>
      </c>
      <c r="S348" s="55" t="s">
        <v>438</v>
      </c>
      <c r="T348" s="56" t="s">
        <v>438</v>
      </c>
      <c r="U348" s="50" t="s">
        <v>438</v>
      </c>
      <c r="V348" s="51" t="s">
        <v>438</v>
      </c>
      <c r="W348" s="52" t="s">
        <v>438</v>
      </c>
      <c r="X348" s="52" t="s">
        <v>438</v>
      </c>
      <c r="Y348" s="55" t="s">
        <v>438</v>
      </c>
      <c r="Z348" s="56" t="s">
        <v>438</v>
      </c>
      <c r="AA348" s="50" t="s">
        <v>438</v>
      </c>
      <c r="AB348" s="51" t="s">
        <v>438</v>
      </c>
      <c r="AC348" s="52" t="s">
        <v>438</v>
      </c>
      <c r="AD348" s="52" t="s">
        <v>438</v>
      </c>
      <c r="AE348" s="55" t="s">
        <v>438</v>
      </c>
      <c r="AF348" s="56" t="s">
        <v>438</v>
      </c>
    </row>
    <row r="349" spans="1:32" s="30" customFormat="1" ht="15.75" hidden="1" outlineLevel="1" x14ac:dyDescent="0.3">
      <c r="A349" s="30">
        <f t="shared" si="12"/>
        <v>247</v>
      </c>
      <c r="C349" s="50" t="s">
        <v>1022</v>
      </c>
      <c r="D349" s="51">
        <v>18.510000000000002</v>
      </c>
      <c r="E349" s="52" t="s">
        <v>438</v>
      </c>
      <c r="F349" s="52" t="s">
        <v>438</v>
      </c>
      <c r="G349" s="55">
        <v>2.7318548387096779</v>
      </c>
      <c r="H349" s="56">
        <v>1.2993788819875776</v>
      </c>
      <c r="I349" s="50" t="s">
        <v>438</v>
      </c>
      <c r="J349" s="51" t="s">
        <v>438</v>
      </c>
      <c r="K349" s="52" t="s">
        <v>438</v>
      </c>
      <c r="L349" s="52" t="s">
        <v>438</v>
      </c>
      <c r="M349" s="55" t="s">
        <v>438</v>
      </c>
      <c r="N349" s="56" t="s">
        <v>438</v>
      </c>
      <c r="O349" s="50" t="s">
        <v>438</v>
      </c>
      <c r="P349" s="51" t="s">
        <v>438</v>
      </c>
      <c r="Q349" s="52" t="s">
        <v>438</v>
      </c>
      <c r="R349" s="52" t="s">
        <v>438</v>
      </c>
      <c r="S349" s="55" t="s">
        <v>438</v>
      </c>
      <c r="T349" s="56" t="s">
        <v>438</v>
      </c>
      <c r="U349" s="50" t="s">
        <v>438</v>
      </c>
      <c r="V349" s="51" t="s">
        <v>438</v>
      </c>
      <c r="W349" s="52" t="s">
        <v>438</v>
      </c>
      <c r="X349" s="52" t="s">
        <v>438</v>
      </c>
      <c r="Y349" s="55" t="s">
        <v>438</v>
      </c>
      <c r="Z349" s="56" t="s">
        <v>438</v>
      </c>
      <c r="AA349" s="50" t="s">
        <v>438</v>
      </c>
      <c r="AB349" s="51" t="s">
        <v>438</v>
      </c>
      <c r="AC349" s="52" t="s">
        <v>438</v>
      </c>
      <c r="AD349" s="52" t="s">
        <v>438</v>
      </c>
      <c r="AE349" s="55" t="s">
        <v>438</v>
      </c>
      <c r="AF349" s="56" t="s">
        <v>438</v>
      </c>
    </row>
    <row r="350" spans="1:32" s="30" customFormat="1" ht="15.75" hidden="1" outlineLevel="1" x14ac:dyDescent="0.3">
      <c r="A350" s="30">
        <f t="shared" si="12"/>
        <v>248</v>
      </c>
      <c r="C350" s="50" t="s">
        <v>1023</v>
      </c>
      <c r="D350" s="51">
        <v>4.7699999999999996</v>
      </c>
      <c r="E350" s="52">
        <v>5.9</v>
      </c>
      <c r="F350" s="52" t="s">
        <v>438</v>
      </c>
      <c r="G350" s="55">
        <v>-0.32051282051282048</v>
      </c>
      <c r="H350" s="56">
        <v>-3.8306451612903358E-2</v>
      </c>
      <c r="I350" s="50" t="s">
        <v>438</v>
      </c>
      <c r="J350" s="51" t="s">
        <v>438</v>
      </c>
      <c r="K350" s="52" t="s">
        <v>438</v>
      </c>
      <c r="L350" s="52" t="s">
        <v>438</v>
      </c>
      <c r="M350" s="55" t="s">
        <v>438</v>
      </c>
      <c r="N350" s="56" t="s">
        <v>438</v>
      </c>
      <c r="O350" s="50" t="s">
        <v>438</v>
      </c>
      <c r="P350" s="51" t="s">
        <v>438</v>
      </c>
      <c r="Q350" s="52" t="s">
        <v>438</v>
      </c>
      <c r="R350" s="52" t="s">
        <v>438</v>
      </c>
      <c r="S350" s="55" t="s">
        <v>438</v>
      </c>
      <c r="T350" s="56" t="s">
        <v>438</v>
      </c>
      <c r="U350" s="50" t="s">
        <v>438</v>
      </c>
      <c r="V350" s="51" t="s">
        <v>438</v>
      </c>
      <c r="W350" s="52" t="s">
        <v>438</v>
      </c>
      <c r="X350" s="52" t="s">
        <v>438</v>
      </c>
      <c r="Y350" s="55" t="s">
        <v>438</v>
      </c>
      <c r="Z350" s="56" t="s">
        <v>438</v>
      </c>
      <c r="AA350" s="50" t="s">
        <v>438</v>
      </c>
      <c r="AB350" s="51" t="s">
        <v>438</v>
      </c>
      <c r="AC350" s="52" t="s">
        <v>438</v>
      </c>
      <c r="AD350" s="52" t="s">
        <v>438</v>
      </c>
      <c r="AE350" s="55" t="s">
        <v>438</v>
      </c>
      <c r="AF350" s="56" t="s">
        <v>438</v>
      </c>
    </row>
    <row r="351" spans="1:32" s="30" customFormat="1" ht="15.75" hidden="1" outlineLevel="1" x14ac:dyDescent="0.3">
      <c r="A351" s="30">
        <f t="shared" si="12"/>
        <v>249</v>
      </c>
      <c r="C351" s="50" t="s">
        <v>1024</v>
      </c>
      <c r="D351" s="51">
        <v>7.63</v>
      </c>
      <c r="E351" s="52" t="s">
        <v>438</v>
      </c>
      <c r="F351" s="52" t="s">
        <v>438</v>
      </c>
      <c r="G351" s="55">
        <v>-0.6892057026476579</v>
      </c>
      <c r="H351" s="56">
        <v>-0.11382113821138207</v>
      </c>
      <c r="I351" s="50" t="s">
        <v>438</v>
      </c>
      <c r="J351" s="51" t="s">
        <v>438</v>
      </c>
      <c r="K351" s="52" t="s">
        <v>438</v>
      </c>
      <c r="L351" s="52" t="s">
        <v>438</v>
      </c>
      <c r="M351" s="55" t="s">
        <v>438</v>
      </c>
      <c r="N351" s="56" t="s">
        <v>438</v>
      </c>
      <c r="O351" s="50" t="s">
        <v>438</v>
      </c>
      <c r="P351" s="51" t="s">
        <v>438</v>
      </c>
      <c r="Q351" s="52" t="s">
        <v>438</v>
      </c>
      <c r="R351" s="52" t="s">
        <v>438</v>
      </c>
      <c r="S351" s="55" t="s">
        <v>438</v>
      </c>
      <c r="T351" s="56" t="s">
        <v>438</v>
      </c>
      <c r="U351" s="50" t="s">
        <v>438</v>
      </c>
      <c r="V351" s="51" t="s">
        <v>438</v>
      </c>
      <c r="W351" s="52" t="s">
        <v>438</v>
      </c>
      <c r="X351" s="52" t="s">
        <v>438</v>
      </c>
      <c r="Y351" s="55" t="s">
        <v>438</v>
      </c>
      <c r="Z351" s="56" t="s">
        <v>438</v>
      </c>
      <c r="AA351" s="50" t="s">
        <v>438</v>
      </c>
      <c r="AB351" s="51" t="s">
        <v>438</v>
      </c>
      <c r="AC351" s="52" t="s">
        <v>438</v>
      </c>
      <c r="AD351" s="52" t="s">
        <v>438</v>
      </c>
      <c r="AE351" s="55" t="s">
        <v>438</v>
      </c>
      <c r="AF351" s="56" t="s">
        <v>438</v>
      </c>
    </row>
    <row r="352" spans="1:32" s="30" customFormat="1" ht="15.75" hidden="1" outlineLevel="1" x14ac:dyDescent="0.3">
      <c r="A352" s="30">
        <f t="shared" si="12"/>
        <v>250</v>
      </c>
      <c r="C352" s="50" t="s">
        <v>377</v>
      </c>
      <c r="D352" s="51">
        <v>18.11</v>
      </c>
      <c r="E352" s="52">
        <v>15.3</v>
      </c>
      <c r="F352" s="52">
        <v>4.4000000000000004</v>
      </c>
      <c r="G352" s="55">
        <v>0.15866922584772869</v>
      </c>
      <c r="H352" s="56">
        <v>2.2281639928698751</v>
      </c>
      <c r="I352" s="50" t="s">
        <v>438</v>
      </c>
      <c r="J352" s="51" t="s">
        <v>438</v>
      </c>
      <c r="K352" s="52" t="s">
        <v>438</v>
      </c>
      <c r="L352" s="52" t="s">
        <v>438</v>
      </c>
      <c r="M352" s="55" t="s">
        <v>438</v>
      </c>
      <c r="N352" s="56" t="s">
        <v>438</v>
      </c>
      <c r="O352" s="50" t="s">
        <v>438</v>
      </c>
      <c r="P352" s="51" t="s">
        <v>438</v>
      </c>
      <c r="Q352" s="52" t="s">
        <v>438</v>
      </c>
      <c r="R352" s="52" t="s">
        <v>438</v>
      </c>
      <c r="S352" s="55" t="s">
        <v>438</v>
      </c>
      <c r="T352" s="56" t="s">
        <v>438</v>
      </c>
      <c r="U352" s="50" t="s">
        <v>438</v>
      </c>
      <c r="V352" s="51" t="s">
        <v>438</v>
      </c>
      <c r="W352" s="52" t="s">
        <v>438</v>
      </c>
      <c r="X352" s="52" t="s">
        <v>438</v>
      </c>
      <c r="Y352" s="55" t="s">
        <v>438</v>
      </c>
      <c r="Z352" s="56" t="s">
        <v>438</v>
      </c>
      <c r="AA352" s="50" t="s">
        <v>438</v>
      </c>
      <c r="AB352" s="51" t="s">
        <v>438</v>
      </c>
      <c r="AC352" s="52" t="s">
        <v>438</v>
      </c>
      <c r="AD352" s="52" t="s">
        <v>438</v>
      </c>
      <c r="AE352" s="55" t="s">
        <v>438</v>
      </c>
      <c r="AF352" s="56" t="s">
        <v>438</v>
      </c>
    </row>
    <row r="353" spans="1:32" s="30" customFormat="1" ht="15.75" hidden="1" outlineLevel="1" x14ac:dyDescent="0.3">
      <c r="A353" s="30">
        <f t="shared" si="12"/>
        <v>251</v>
      </c>
      <c r="C353" s="50" t="s">
        <v>1025</v>
      </c>
      <c r="D353" s="51">
        <v>7.6</v>
      </c>
      <c r="E353" s="52">
        <v>9.4</v>
      </c>
      <c r="F353" s="52">
        <v>8.3000000000000007</v>
      </c>
      <c r="G353" s="55" t="s">
        <v>127</v>
      </c>
      <c r="H353" s="56">
        <v>3.086021505376344</v>
      </c>
      <c r="I353" s="50" t="s">
        <v>438</v>
      </c>
      <c r="J353" s="51" t="s">
        <v>438</v>
      </c>
      <c r="K353" s="52" t="s">
        <v>438</v>
      </c>
      <c r="L353" s="52" t="s">
        <v>438</v>
      </c>
      <c r="M353" s="55" t="s">
        <v>438</v>
      </c>
      <c r="N353" s="56" t="s">
        <v>438</v>
      </c>
      <c r="O353" s="50" t="s">
        <v>438</v>
      </c>
      <c r="P353" s="51" t="s">
        <v>438</v>
      </c>
      <c r="Q353" s="52" t="s">
        <v>438</v>
      </c>
      <c r="R353" s="52" t="s">
        <v>438</v>
      </c>
      <c r="S353" s="55" t="s">
        <v>438</v>
      </c>
      <c r="T353" s="56" t="s">
        <v>438</v>
      </c>
      <c r="U353" s="50" t="s">
        <v>438</v>
      </c>
      <c r="V353" s="51" t="s">
        <v>438</v>
      </c>
      <c r="W353" s="52" t="s">
        <v>438</v>
      </c>
      <c r="X353" s="52" t="s">
        <v>438</v>
      </c>
      <c r="Y353" s="55" t="s">
        <v>438</v>
      </c>
      <c r="Z353" s="56" t="s">
        <v>438</v>
      </c>
      <c r="AA353" s="50" t="s">
        <v>438</v>
      </c>
      <c r="AB353" s="51" t="s">
        <v>438</v>
      </c>
      <c r="AC353" s="52" t="s">
        <v>438</v>
      </c>
      <c r="AD353" s="52" t="s">
        <v>438</v>
      </c>
      <c r="AE353" s="55" t="s">
        <v>438</v>
      </c>
      <c r="AF353" s="56" t="s">
        <v>438</v>
      </c>
    </row>
    <row r="354" spans="1:32" s="30" customFormat="1" ht="15.75" hidden="1" outlineLevel="1" x14ac:dyDescent="0.3">
      <c r="A354" s="30">
        <f t="shared" si="12"/>
        <v>252</v>
      </c>
      <c r="C354" s="50" t="s">
        <v>129</v>
      </c>
      <c r="D354" s="51">
        <v>6.02</v>
      </c>
      <c r="E354" s="52" t="s">
        <v>438</v>
      </c>
      <c r="F354" s="52" t="s">
        <v>438</v>
      </c>
      <c r="G354" s="55">
        <v>-0.27382388419782866</v>
      </c>
      <c r="H354" s="56">
        <v>19.066666666666666</v>
      </c>
      <c r="I354" s="50" t="s">
        <v>438</v>
      </c>
      <c r="J354" s="51" t="s">
        <v>438</v>
      </c>
      <c r="K354" s="52" t="s">
        <v>438</v>
      </c>
      <c r="L354" s="52" t="s">
        <v>438</v>
      </c>
      <c r="M354" s="55" t="s">
        <v>438</v>
      </c>
      <c r="N354" s="56" t="s">
        <v>438</v>
      </c>
      <c r="O354" s="50" t="s">
        <v>438</v>
      </c>
      <c r="P354" s="51" t="s">
        <v>438</v>
      </c>
      <c r="Q354" s="52" t="s">
        <v>438</v>
      </c>
      <c r="R354" s="52" t="s">
        <v>438</v>
      </c>
      <c r="S354" s="55" t="s">
        <v>438</v>
      </c>
      <c r="T354" s="56" t="s">
        <v>438</v>
      </c>
      <c r="U354" s="50" t="s">
        <v>438</v>
      </c>
      <c r="V354" s="51" t="s">
        <v>438</v>
      </c>
      <c r="W354" s="52" t="s">
        <v>438</v>
      </c>
      <c r="X354" s="52" t="s">
        <v>438</v>
      </c>
      <c r="Y354" s="55" t="s">
        <v>438</v>
      </c>
      <c r="Z354" s="56" t="s">
        <v>438</v>
      </c>
      <c r="AA354" s="50" t="s">
        <v>438</v>
      </c>
      <c r="AB354" s="51" t="s">
        <v>438</v>
      </c>
      <c r="AC354" s="52" t="s">
        <v>438</v>
      </c>
      <c r="AD354" s="52" t="s">
        <v>438</v>
      </c>
      <c r="AE354" s="55" t="s">
        <v>438</v>
      </c>
      <c r="AF354" s="56" t="s">
        <v>438</v>
      </c>
    </row>
    <row r="355" spans="1:32" s="30" customFormat="1" ht="15.75" hidden="1" outlineLevel="1" x14ac:dyDescent="0.3">
      <c r="A355" s="30">
        <f t="shared" si="12"/>
        <v>253</v>
      </c>
      <c r="C355" s="50" t="s">
        <v>1026</v>
      </c>
      <c r="D355" s="51">
        <v>3.65</v>
      </c>
      <c r="E355" s="52" t="s">
        <v>438</v>
      </c>
      <c r="F355" s="52" t="s">
        <v>438</v>
      </c>
      <c r="G355" s="55">
        <v>-0.48373408769448378</v>
      </c>
      <c r="H355" s="56">
        <v>0.5938864628820959</v>
      </c>
      <c r="I355" s="50" t="s">
        <v>438</v>
      </c>
      <c r="J355" s="51" t="s">
        <v>438</v>
      </c>
      <c r="K355" s="52" t="s">
        <v>438</v>
      </c>
      <c r="L355" s="52" t="s">
        <v>438</v>
      </c>
      <c r="M355" s="55" t="s">
        <v>438</v>
      </c>
      <c r="N355" s="56" t="s">
        <v>438</v>
      </c>
      <c r="O355" s="50" t="s">
        <v>438</v>
      </c>
      <c r="P355" s="51" t="s">
        <v>438</v>
      </c>
      <c r="Q355" s="52" t="s">
        <v>438</v>
      </c>
      <c r="R355" s="52" t="s">
        <v>438</v>
      </c>
      <c r="S355" s="55" t="s">
        <v>438</v>
      </c>
      <c r="T355" s="56" t="s">
        <v>438</v>
      </c>
      <c r="U355" s="50" t="s">
        <v>438</v>
      </c>
      <c r="V355" s="51" t="s">
        <v>438</v>
      </c>
      <c r="W355" s="52" t="s">
        <v>438</v>
      </c>
      <c r="X355" s="52" t="s">
        <v>438</v>
      </c>
      <c r="Y355" s="55" t="s">
        <v>438</v>
      </c>
      <c r="Z355" s="56" t="s">
        <v>438</v>
      </c>
      <c r="AA355" s="50" t="s">
        <v>438</v>
      </c>
      <c r="AB355" s="51" t="s">
        <v>438</v>
      </c>
      <c r="AC355" s="52" t="s">
        <v>438</v>
      </c>
      <c r="AD355" s="52" t="s">
        <v>438</v>
      </c>
      <c r="AE355" s="55" t="s">
        <v>438</v>
      </c>
      <c r="AF355" s="56" t="s">
        <v>438</v>
      </c>
    </row>
    <row r="356" spans="1:32" s="30" customFormat="1" ht="15.75" hidden="1" outlineLevel="1" x14ac:dyDescent="0.3">
      <c r="A356" s="30">
        <f t="shared" si="12"/>
        <v>254</v>
      </c>
      <c r="C356" s="50" t="s">
        <v>1027</v>
      </c>
      <c r="D356" s="51">
        <v>1.44</v>
      </c>
      <c r="E356" s="52" t="s">
        <v>438</v>
      </c>
      <c r="F356" s="52" t="s">
        <v>438</v>
      </c>
      <c r="G356" s="55">
        <v>0.46938775510204089</v>
      </c>
      <c r="H356" s="56" t="s">
        <v>127</v>
      </c>
      <c r="I356" s="50" t="s">
        <v>438</v>
      </c>
      <c r="J356" s="51" t="s">
        <v>438</v>
      </c>
      <c r="K356" s="52" t="s">
        <v>438</v>
      </c>
      <c r="L356" s="52" t="s">
        <v>438</v>
      </c>
      <c r="M356" s="55" t="s">
        <v>438</v>
      </c>
      <c r="N356" s="56" t="s">
        <v>438</v>
      </c>
      <c r="O356" s="50" t="s">
        <v>438</v>
      </c>
      <c r="P356" s="51" t="s">
        <v>438</v>
      </c>
      <c r="Q356" s="52" t="s">
        <v>438</v>
      </c>
      <c r="R356" s="52" t="s">
        <v>438</v>
      </c>
      <c r="S356" s="55" t="s">
        <v>438</v>
      </c>
      <c r="T356" s="56" t="s">
        <v>438</v>
      </c>
      <c r="U356" s="50" t="s">
        <v>438</v>
      </c>
      <c r="V356" s="51" t="s">
        <v>438</v>
      </c>
      <c r="W356" s="52" t="s">
        <v>438</v>
      </c>
      <c r="X356" s="52" t="s">
        <v>438</v>
      </c>
      <c r="Y356" s="55" t="s">
        <v>438</v>
      </c>
      <c r="Z356" s="56" t="s">
        <v>438</v>
      </c>
      <c r="AA356" s="50" t="s">
        <v>438</v>
      </c>
      <c r="AB356" s="51" t="s">
        <v>438</v>
      </c>
      <c r="AC356" s="52" t="s">
        <v>438</v>
      </c>
      <c r="AD356" s="52" t="s">
        <v>438</v>
      </c>
      <c r="AE356" s="55" t="s">
        <v>438</v>
      </c>
      <c r="AF356" s="56" t="s">
        <v>438</v>
      </c>
    </row>
    <row r="357" spans="1:32" s="30" customFormat="1" ht="15.75" hidden="1" outlineLevel="1" x14ac:dyDescent="0.3">
      <c r="A357" s="30">
        <f t="shared" si="12"/>
        <v>255</v>
      </c>
      <c r="C357" s="50" t="s">
        <v>103</v>
      </c>
      <c r="D357" s="51">
        <v>0.57999999999999996</v>
      </c>
      <c r="E357" s="52" t="s">
        <v>438</v>
      </c>
      <c r="F357" s="52" t="s">
        <v>438</v>
      </c>
      <c r="G357" s="55">
        <v>0.93333333333333335</v>
      </c>
      <c r="H357" s="56">
        <v>27.999999999999996</v>
      </c>
      <c r="I357" s="50" t="s">
        <v>438</v>
      </c>
      <c r="J357" s="51" t="s">
        <v>438</v>
      </c>
      <c r="K357" s="52" t="s">
        <v>438</v>
      </c>
      <c r="L357" s="52" t="s">
        <v>438</v>
      </c>
      <c r="M357" s="55" t="s">
        <v>438</v>
      </c>
      <c r="N357" s="56" t="s">
        <v>438</v>
      </c>
      <c r="O357" s="50" t="s">
        <v>438</v>
      </c>
      <c r="P357" s="51" t="s">
        <v>438</v>
      </c>
      <c r="Q357" s="52" t="s">
        <v>438</v>
      </c>
      <c r="R357" s="52" t="s">
        <v>438</v>
      </c>
      <c r="S357" s="55" t="s">
        <v>438</v>
      </c>
      <c r="T357" s="56" t="s">
        <v>438</v>
      </c>
      <c r="U357" s="50" t="s">
        <v>438</v>
      </c>
      <c r="V357" s="51" t="s">
        <v>438</v>
      </c>
      <c r="W357" s="52" t="s">
        <v>438</v>
      </c>
      <c r="X357" s="52" t="s">
        <v>438</v>
      </c>
      <c r="Y357" s="55" t="s">
        <v>438</v>
      </c>
      <c r="Z357" s="56" t="s">
        <v>438</v>
      </c>
      <c r="AA357" s="50" t="s">
        <v>438</v>
      </c>
      <c r="AB357" s="51" t="s">
        <v>438</v>
      </c>
      <c r="AC357" s="52" t="s">
        <v>438</v>
      </c>
      <c r="AD357" s="52" t="s">
        <v>438</v>
      </c>
      <c r="AE357" s="55" t="s">
        <v>438</v>
      </c>
      <c r="AF357" s="56" t="s">
        <v>438</v>
      </c>
    </row>
    <row r="358" spans="1:32" s="30" customFormat="1" ht="15.75" hidden="1" outlineLevel="1" x14ac:dyDescent="0.3">
      <c r="A358" s="30">
        <f t="shared" si="12"/>
        <v>256</v>
      </c>
      <c r="C358" s="50" t="s">
        <v>157</v>
      </c>
      <c r="D358" s="51">
        <v>18.649999999999999</v>
      </c>
      <c r="E358" s="52">
        <v>11.52</v>
      </c>
      <c r="F358" s="52">
        <v>12.37</v>
      </c>
      <c r="G358" s="55">
        <v>4.3080236941301919E-3</v>
      </c>
      <c r="H358" s="56">
        <v>0.85387673956262411</v>
      </c>
      <c r="I358" s="50" t="s">
        <v>438</v>
      </c>
      <c r="J358" s="51" t="s">
        <v>438</v>
      </c>
      <c r="K358" s="52" t="s">
        <v>438</v>
      </c>
      <c r="L358" s="52" t="s">
        <v>438</v>
      </c>
      <c r="M358" s="55" t="s">
        <v>438</v>
      </c>
      <c r="N358" s="56" t="s">
        <v>438</v>
      </c>
      <c r="O358" s="50" t="s">
        <v>438</v>
      </c>
      <c r="P358" s="51" t="s">
        <v>438</v>
      </c>
      <c r="Q358" s="52" t="s">
        <v>438</v>
      </c>
      <c r="R358" s="52" t="s">
        <v>438</v>
      </c>
      <c r="S358" s="55" t="s">
        <v>438</v>
      </c>
      <c r="T358" s="56" t="s">
        <v>438</v>
      </c>
      <c r="U358" s="50" t="s">
        <v>438</v>
      </c>
      <c r="V358" s="51" t="s">
        <v>438</v>
      </c>
      <c r="W358" s="52" t="s">
        <v>438</v>
      </c>
      <c r="X358" s="52" t="s">
        <v>438</v>
      </c>
      <c r="Y358" s="55" t="s">
        <v>438</v>
      </c>
      <c r="Z358" s="56" t="s">
        <v>438</v>
      </c>
      <c r="AA358" s="50" t="s">
        <v>438</v>
      </c>
      <c r="AB358" s="51" t="s">
        <v>438</v>
      </c>
      <c r="AC358" s="52" t="s">
        <v>438</v>
      </c>
      <c r="AD358" s="52" t="s">
        <v>438</v>
      </c>
      <c r="AE358" s="55" t="s">
        <v>438</v>
      </c>
      <c r="AF358" s="56" t="s">
        <v>438</v>
      </c>
    </row>
    <row r="359" spans="1:32" s="30" customFormat="1" ht="15.75" hidden="1" outlineLevel="1" x14ac:dyDescent="0.3">
      <c r="A359" s="30">
        <f t="shared" si="12"/>
        <v>257</v>
      </c>
      <c r="C359" s="50" t="s">
        <v>1028</v>
      </c>
      <c r="D359" s="51">
        <v>1.59</v>
      </c>
      <c r="E359" s="52">
        <v>1.77</v>
      </c>
      <c r="F359" s="52">
        <v>2.25</v>
      </c>
      <c r="G359" s="55">
        <v>7.4324324324324342E-2</v>
      </c>
      <c r="H359" s="56" t="s">
        <v>438</v>
      </c>
      <c r="I359" s="50" t="s">
        <v>438</v>
      </c>
      <c r="J359" s="51" t="s">
        <v>438</v>
      </c>
      <c r="K359" s="52" t="s">
        <v>438</v>
      </c>
      <c r="L359" s="52" t="s">
        <v>438</v>
      </c>
      <c r="M359" s="55" t="s">
        <v>438</v>
      </c>
      <c r="N359" s="56" t="s">
        <v>438</v>
      </c>
      <c r="O359" s="50" t="s">
        <v>438</v>
      </c>
      <c r="P359" s="51" t="s">
        <v>438</v>
      </c>
      <c r="Q359" s="52" t="s">
        <v>438</v>
      </c>
      <c r="R359" s="52" t="s">
        <v>438</v>
      </c>
      <c r="S359" s="55" t="s">
        <v>438</v>
      </c>
      <c r="T359" s="56" t="s">
        <v>438</v>
      </c>
      <c r="U359" s="50" t="s">
        <v>438</v>
      </c>
      <c r="V359" s="51" t="s">
        <v>438</v>
      </c>
      <c r="W359" s="52" t="s">
        <v>438</v>
      </c>
      <c r="X359" s="52" t="s">
        <v>438</v>
      </c>
      <c r="Y359" s="55" t="s">
        <v>438</v>
      </c>
      <c r="Z359" s="56" t="s">
        <v>438</v>
      </c>
      <c r="AA359" s="50" t="s">
        <v>438</v>
      </c>
      <c r="AB359" s="51" t="s">
        <v>438</v>
      </c>
      <c r="AC359" s="52" t="s">
        <v>438</v>
      </c>
      <c r="AD359" s="52" t="s">
        <v>438</v>
      </c>
      <c r="AE359" s="55" t="s">
        <v>438</v>
      </c>
      <c r="AF359" s="56" t="s">
        <v>438</v>
      </c>
    </row>
    <row r="360" spans="1:32" s="30" customFormat="1" ht="15.75" hidden="1" outlineLevel="1" x14ac:dyDescent="0.3">
      <c r="A360" s="30">
        <f t="shared" si="12"/>
        <v>258</v>
      </c>
      <c r="C360" s="50" t="s">
        <v>97</v>
      </c>
      <c r="D360" s="51">
        <v>254.32</v>
      </c>
      <c r="E360" s="52" t="s">
        <v>438</v>
      </c>
      <c r="F360" s="52" t="s">
        <v>438</v>
      </c>
      <c r="G360" s="55">
        <v>34.61904761904762</v>
      </c>
      <c r="H360" s="56">
        <v>48.286821705426355</v>
      </c>
      <c r="I360" s="50" t="s">
        <v>438</v>
      </c>
      <c r="J360" s="51" t="s">
        <v>438</v>
      </c>
      <c r="K360" s="52" t="s">
        <v>438</v>
      </c>
      <c r="L360" s="52" t="s">
        <v>438</v>
      </c>
      <c r="M360" s="55" t="s">
        <v>438</v>
      </c>
      <c r="N360" s="56" t="s">
        <v>438</v>
      </c>
      <c r="O360" s="50" t="s">
        <v>438</v>
      </c>
      <c r="P360" s="51" t="s">
        <v>438</v>
      </c>
      <c r="Q360" s="52" t="s">
        <v>438</v>
      </c>
      <c r="R360" s="52" t="s">
        <v>438</v>
      </c>
      <c r="S360" s="55" t="s">
        <v>438</v>
      </c>
      <c r="T360" s="56" t="s">
        <v>438</v>
      </c>
      <c r="U360" s="50" t="s">
        <v>438</v>
      </c>
      <c r="V360" s="51" t="s">
        <v>438</v>
      </c>
      <c r="W360" s="52" t="s">
        <v>438</v>
      </c>
      <c r="X360" s="52" t="s">
        <v>438</v>
      </c>
      <c r="Y360" s="55" t="s">
        <v>438</v>
      </c>
      <c r="Z360" s="56" t="s">
        <v>438</v>
      </c>
      <c r="AA360" s="50" t="s">
        <v>438</v>
      </c>
      <c r="AB360" s="51" t="s">
        <v>438</v>
      </c>
      <c r="AC360" s="52" t="s">
        <v>438</v>
      </c>
      <c r="AD360" s="52" t="s">
        <v>438</v>
      </c>
      <c r="AE360" s="55" t="s">
        <v>438</v>
      </c>
      <c r="AF360" s="56" t="s">
        <v>438</v>
      </c>
    </row>
    <row r="361" spans="1:32" s="30" customFormat="1" ht="15.75" hidden="1" outlineLevel="1" x14ac:dyDescent="0.3">
      <c r="A361" s="30">
        <f t="shared" si="12"/>
        <v>259</v>
      </c>
      <c r="C361" s="50" t="s">
        <v>1029</v>
      </c>
      <c r="D361" s="51">
        <v>2.3199999999999998</v>
      </c>
      <c r="E361" s="52" t="s">
        <v>438</v>
      </c>
      <c r="F361" s="52" t="s">
        <v>438</v>
      </c>
      <c r="G361" s="55">
        <v>-0.7467248908296944</v>
      </c>
      <c r="H361" s="56">
        <v>-0.68349249658935884</v>
      </c>
      <c r="I361" s="50" t="s">
        <v>438</v>
      </c>
      <c r="J361" s="51" t="s">
        <v>438</v>
      </c>
      <c r="K361" s="52" t="s">
        <v>438</v>
      </c>
      <c r="L361" s="52" t="s">
        <v>438</v>
      </c>
      <c r="M361" s="55" t="s">
        <v>438</v>
      </c>
      <c r="N361" s="56" t="s">
        <v>438</v>
      </c>
      <c r="O361" s="50" t="s">
        <v>438</v>
      </c>
      <c r="P361" s="51" t="s">
        <v>438</v>
      </c>
      <c r="Q361" s="52" t="s">
        <v>438</v>
      </c>
      <c r="R361" s="52" t="s">
        <v>438</v>
      </c>
      <c r="S361" s="55" t="s">
        <v>438</v>
      </c>
      <c r="T361" s="56" t="s">
        <v>438</v>
      </c>
      <c r="U361" s="50" t="s">
        <v>438</v>
      </c>
      <c r="V361" s="51" t="s">
        <v>438</v>
      </c>
      <c r="W361" s="52" t="s">
        <v>438</v>
      </c>
      <c r="X361" s="52" t="s">
        <v>438</v>
      </c>
      <c r="Y361" s="55" t="s">
        <v>438</v>
      </c>
      <c r="Z361" s="56" t="s">
        <v>438</v>
      </c>
      <c r="AA361" s="50" t="s">
        <v>438</v>
      </c>
      <c r="AB361" s="51" t="s">
        <v>438</v>
      </c>
      <c r="AC361" s="52" t="s">
        <v>438</v>
      </c>
      <c r="AD361" s="52" t="s">
        <v>438</v>
      </c>
      <c r="AE361" s="55" t="s">
        <v>438</v>
      </c>
      <c r="AF361" s="56" t="s">
        <v>438</v>
      </c>
    </row>
    <row r="362" spans="1:32" s="30" customFormat="1" ht="15.75" hidden="1" outlineLevel="1" x14ac:dyDescent="0.3">
      <c r="A362" s="30">
        <f t="shared" ref="A362:A425" si="13">A361+1</f>
        <v>260</v>
      </c>
      <c r="C362" s="50" t="s">
        <v>1030</v>
      </c>
      <c r="D362" s="51">
        <v>3.19</v>
      </c>
      <c r="E362" s="52" t="s">
        <v>438</v>
      </c>
      <c r="F362" s="52" t="s">
        <v>438</v>
      </c>
      <c r="G362" s="55">
        <v>0.18148148148148135</v>
      </c>
      <c r="H362" s="56">
        <v>-0.35555555555555562</v>
      </c>
      <c r="I362" s="50" t="s">
        <v>438</v>
      </c>
      <c r="J362" s="51" t="s">
        <v>438</v>
      </c>
      <c r="K362" s="52" t="s">
        <v>438</v>
      </c>
      <c r="L362" s="52" t="s">
        <v>438</v>
      </c>
      <c r="M362" s="55" t="s">
        <v>438</v>
      </c>
      <c r="N362" s="56" t="s">
        <v>438</v>
      </c>
      <c r="O362" s="50" t="s">
        <v>438</v>
      </c>
      <c r="P362" s="51" t="s">
        <v>438</v>
      </c>
      <c r="Q362" s="52" t="s">
        <v>438</v>
      </c>
      <c r="R362" s="52" t="s">
        <v>438</v>
      </c>
      <c r="S362" s="55" t="s">
        <v>438</v>
      </c>
      <c r="T362" s="56" t="s">
        <v>438</v>
      </c>
      <c r="U362" s="50" t="s">
        <v>438</v>
      </c>
      <c r="V362" s="51" t="s">
        <v>438</v>
      </c>
      <c r="W362" s="52" t="s">
        <v>438</v>
      </c>
      <c r="X362" s="52" t="s">
        <v>438</v>
      </c>
      <c r="Y362" s="55" t="s">
        <v>438</v>
      </c>
      <c r="Z362" s="56" t="s">
        <v>438</v>
      </c>
      <c r="AA362" s="50" t="s">
        <v>438</v>
      </c>
      <c r="AB362" s="51" t="s">
        <v>438</v>
      </c>
      <c r="AC362" s="52" t="s">
        <v>438</v>
      </c>
      <c r="AD362" s="52" t="s">
        <v>438</v>
      </c>
      <c r="AE362" s="55" t="s">
        <v>438</v>
      </c>
      <c r="AF362" s="56" t="s">
        <v>438</v>
      </c>
    </row>
    <row r="363" spans="1:32" s="30" customFormat="1" ht="15.75" hidden="1" outlineLevel="1" x14ac:dyDescent="0.3">
      <c r="A363" s="30">
        <f t="shared" si="13"/>
        <v>261</v>
      </c>
      <c r="C363" s="50" t="s">
        <v>1031</v>
      </c>
      <c r="D363" s="51">
        <v>-14.33</v>
      </c>
      <c r="E363" s="52" t="s">
        <v>438</v>
      </c>
      <c r="F363" s="52" t="s">
        <v>438</v>
      </c>
      <c r="G363" s="55" t="s">
        <v>106</v>
      </c>
      <c r="H363" s="56" t="s">
        <v>106</v>
      </c>
      <c r="I363" s="50" t="s">
        <v>438</v>
      </c>
      <c r="J363" s="51" t="s">
        <v>438</v>
      </c>
      <c r="K363" s="52" t="s">
        <v>438</v>
      </c>
      <c r="L363" s="52" t="s">
        <v>438</v>
      </c>
      <c r="M363" s="55" t="s">
        <v>438</v>
      </c>
      <c r="N363" s="56" t="s">
        <v>438</v>
      </c>
      <c r="O363" s="50" t="s">
        <v>438</v>
      </c>
      <c r="P363" s="51" t="s">
        <v>438</v>
      </c>
      <c r="Q363" s="52" t="s">
        <v>438</v>
      </c>
      <c r="R363" s="52" t="s">
        <v>438</v>
      </c>
      <c r="S363" s="55" t="s">
        <v>438</v>
      </c>
      <c r="T363" s="56" t="s">
        <v>438</v>
      </c>
      <c r="U363" s="50" t="s">
        <v>438</v>
      </c>
      <c r="V363" s="51" t="s">
        <v>438</v>
      </c>
      <c r="W363" s="52" t="s">
        <v>438</v>
      </c>
      <c r="X363" s="52" t="s">
        <v>438</v>
      </c>
      <c r="Y363" s="55" t="s">
        <v>438</v>
      </c>
      <c r="Z363" s="56" t="s">
        <v>438</v>
      </c>
      <c r="AA363" s="50" t="s">
        <v>438</v>
      </c>
      <c r="AB363" s="51" t="s">
        <v>438</v>
      </c>
      <c r="AC363" s="52" t="s">
        <v>438</v>
      </c>
      <c r="AD363" s="52" t="s">
        <v>438</v>
      </c>
      <c r="AE363" s="55" t="s">
        <v>438</v>
      </c>
      <c r="AF363" s="56" t="s">
        <v>438</v>
      </c>
    </row>
    <row r="364" spans="1:32" s="30" customFormat="1" ht="15.75" hidden="1" outlineLevel="1" x14ac:dyDescent="0.3">
      <c r="A364" s="30">
        <f t="shared" si="13"/>
        <v>262</v>
      </c>
      <c r="C364" s="50" t="s">
        <v>1032</v>
      </c>
      <c r="D364" s="51">
        <v>7.38</v>
      </c>
      <c r="E364" s="52" t="s">
        <v>438</v>
      </c>
      <c r="F364" s="52" t="s">
        <v>438</v>
      </c>
      <c r="G364" s="55">
        <v>2.3853211009174311</v>
      </c>
      <c r="H364" s="56">
        <v>0.51851851851851838</v>
      </c>
      <c r="I364" s="50" t="s">
        <v>438</v>
      </c>
      <c r="J364" s="51" t="s">
        <v>438</v>
      </c>
      <c r="K364" s="52" t="s">
        <v>438</v>
      </c>
      <c r="L364" s="52" t="s">
        <v>438</v>
      </c>
      <c r="M364" s="55" t="s">
        <v>438</v>
      </c>
      <c r="N364" s="56" t="s">
        <v>438</v>
      </c>
      <c r="O364" s="50" t="s">
        <v>438</v>
      </c>
      <c r="P364" s="51" t="s">
        <v>438</v>
      </c>
      <c r="Q364" s="52" t="s">
        <v>438</v>
      </c>
      <c r="R364" s="52" t="s">
        <v>438</v>
      </c>
      <c r="S364" s="55" t="s">
        <v>438</v>
      </c>
      <c r="T364" s="56" t="s">
        <v>438</v>
      </c>
      <c r="U364" s="50" t="s">
        <v>438</v>
      </c>
      <c r="V364" s="51" t="s">
        <v>438</v>
      </c>
      <c r="W364" s="52" t="s">
        <v>438</v>
      </c>
      <c r="X364" s="52" t="s">
        <v>438</v>
      </c>
      <c r="Y364" s="55" t="s">
        <v>438</v>
      </c>
      <c r="Z364" s="56" t="s">
        <v>438</v>
      </c>
      <c r="AA364" s="50" t="s">
        <v>438</v>
      </c>
      <c r="AB364" s="51" t="s">
        <v>438</v>
      </c>
      <c r="AC364" s="52" t="s">
        <v>438</v>
      </c>
      <c r="AD364" s="52" t="s">
        <v>438</v>
      </c>
      <c r="AE364" s="55" t="s">
        <v>438</v>
      </c>
      <c r="AF364" s="56" t="s">
        <v>438</v>
      </c>
    </row>
    <row r="365" spans="1:32" s="30" customFormat="1" ht="15.75" hidden="1" outlineLevel="1" x14ac:dyDescent="0.3">
      <c r="A365" s="30">
        <f t="shared" si="13"/>
        <v>263</v>
      </c>
      <c r="C365" s="50" t="s">
        <v>1033</v>
      </c>
      <c r="D365" s="51">
        <v>-8.36</v>
      </c>
      <c r="E365" s="52" t="s">
        <v>438</v>
      </c>
      <c r="F365" s="52" t="s">
        <v>438</v>
      </c>
      <c r="G365" s="55" t="s">
        <v>87</v>
      </c>
      <c r="H365" s="56" t="s">
        <v>106</v>
      </c>
      <c r="I365" s="50" t="s">
        <v>438</v>
      </c>
      <c r="J365" s="51" t="s">
        <v>438</v>
      </c>
      <c r="K365" s="52" t="s">
        <v>438</v>
      </c>
      <c r="L365" s="52" t="s">
        <v>438</v>
      </c>
      <c r="M365" s="55" t="s">
        <v>438</v>
      </c>
      <c r="N365" s="56" t="s">
        <v>438</v>
      </c>
      <c r="O365" s="50" t="s">
        <v>438</v>
      </c>
      <c r="P365" s="51" t="s">
        <v>438</v>
      </c>
      <c r="Q365" s="52" t="s">
        <v>438</v>
      </c>
      <c r="R365" s="52" t="s">
        <v>438</v>
      </c>
      <c r="S365" s="55" t="s">
        <v>438</v>
      </c>
      <c r="T365" s="56" t="s">
        <v>438</v>
      </c>
      <c r="U365" s="50" t="s">
        <v>438</v>
      </c>
      <c r="V365" s="51" t="s">
        <v>438</v>
      </c>
      <c r="W365" s="52" t="s">
        <v>438</v>
      </c>
      <c r="X365" s="52" t="s">
        <v>438</v>
      </c>
      <c r="Y365" s="55" t="s">
        <v>438</v>
      </c>
      <c r="Z365" s="56" t="s">
        <v>438</v>
      </c>
      <c r="AA365" s="50" t="s">
        <v>438</v>
      </c>
      <c r="AB365" s="51" t="s">
        <v>438</v>
      </c>
      <c r="AC365" s="52" t="s">
        <v>438</v>
      </c>
      <c r="AD365" s="52" t="s">
        <v>438</v>
      </c>
      <c r="AE365" s="55" t="s">
        <v>438</v>
      </c>
      <c r="AF365" s="56" t="s">
        <v>438</v>
      </c>
    </row>
    <row r="366" spans="1:32" s="30" customFormat="1" ht="15.75" hidden="1" outlineLevel="1" x14ac:dyDescent="0.3">
      <c r="A366" s="30">
        <f t="shared" si="13"/>
        <v>264</v>
      </c>
      <c r="C366" s="50" t="s">
        <v>1034</v>
      </c>
      <c r="D366" s="51">
        <v>3.77</v>
      </c>
      <c r="E366" s="52" t="s">
        <v>438</v>
      </c>
      <c r="F366" s="52" t="s">
        <v>438</v>
      </c>
      <c r="G366" s="55">
        <v>-2.6455026455025621E-3</v>
      </c>
      <c r="H366" s="56" t="s">
        <v>438</v>
      </c>
      <c r="I366" s="50" t="s">
        <v>438</v>
      </c>
      <c r="J366" s="51" t="s">
        <v>438</v>
      </c>
      <c r="K366" s="52" t="s">
        <v>438</v>
      </c>
      <c r="L366" s="52" t="s">
        <v>438</v>
      </c>
      <c r="M366" s="55" t="s">
        <v>438</v>
      </c>
      <c r="N366" s="56" t="s">
        <v>438</v>
      </c>
      <c r="O366" s="50" t="s">
        <v>438</v>
      </c>
      <c r="P366" s="51" t="s">
        <v>438</v>
      </c>
      <c r="Q366" s="52" t="s">
        <v>438</v>
      </c>
      <c r="R366" s="52" t="s">
        <v>438</v>
      </c>
      <c r="S366" s="55" t="s">
        <v>438</v>
      </c>
      <c r="T366" s="56" t="s">
        <v>438</v>
      </c>
      <c r="U366" s="50" t="s">
        <v>438</v>
      </c>
      <c r="V366" s="51" t="s">
        <v>438</v>
      </c>
      <c r="W366" s="52" t="s">
        <v>438</v>
      </c>
      <c r="X366" s="52" t="s">
        <v>438</v>
      </c>
      <c r="Y366" s="55" t="s">
        <v>438</v>
      </c>
      <c r="Z366" s="56" t="s">
        <v>438</v>
      </c>
      <c r="AA366" s="50" t="s">
        <v>438</v>
      </c>
      <c r="AB366" s="51" t="s">
        <v>438</v>
      </c>
      <c r="AC366" s="52" t="s">
        <v>438</v>
      </c>
      <c r="AD366" s="52" t="s">
        <v>438</v>
      </c>
      <c r="AE366" s="55" t="s">
        <v>438</v>
      </c>
      <c r="AF366" s="56" t="s">
        <v>438</v>
      </c>
    </row>
    <row r="367" spans="1:32" s="30" customFormat="1" ht="15.75" hidden="1" outlineLevel="1" x14ac:dyDescent="0.3">
      <c r="A367" s="30">
        <f t="shared" si="13"/>
        <v>265</v>
      </c>
      <c r="C367" s="50" t="s">
        <v>1035</v>
      </c>
      <c r="D367" s="51">
        <v>-7.89</v>
      </c>
      <c r="E367" s="52" t="s">
        <v>438</v>
      </c>
      <c r="F367" s="52" t="s">
        <v>438</v>
      </c>
      <c r="G367" s="55" t="s">
        <v>87</v>
      </c>
      <c r="H367" s="56" t="s">
        <v>87</v>
      </c>
      <c r="I367" s="50" t="s">
        <v>438</v>
      </c>
      <c r="J367" s="51" t="s">
        <v>438</v>
      </c>
      <c r="K367" s="52" t="s">
        <v>438</v>
      </c>
      <c r="L367" s="52" t="s">
        <v>438</v>
      </c>
      <c r="M367" s="55" t="s">
        <v>438</v>
      </c>
      <c r="N367" s="56" t="s">
        <v>438</v>
      </c>
      <c r="O367" s="50" t="s">
        <v>438</v>
      </c>
      <c r="P367" s="51" t="s">
        <v>438</v>
      </c>
      <c r="Q367" s="52" t="s">
        <v>438</v>
      </c>
      <c r="R367" s="52" t="s">
        <v>438</v>
      </c>
      <c r="S367" s="55" t="s">
        <v>438</v>
      </c>
      <c r="T367" s="56" t="s">
        <v>438</v>
      </c>
      <c r="U367" s="50" t="s">
        <v>438</v>
      </c>
      <c r="V367" s="51" t="s">
        <v>438</v>
      </c>
      <c r="W367" s="52" t="s">
        <v>438</v>
      </c>
      <c r="X367" s="52" t="s">
        <v>438</v>
      </c>
      <c r="Y367" s="55" t="s">
        <v>438</v>
      </c>
      <c r="Z367" s="56" t="s">
        <v>438</v>
      </c>
      <c r="AA367" s="50" t="s">
        <v>438</v>
      </c>
      <c r="AB367" s="51" t="s">
        <v>438</v>
      </c>
      <c r="AC367" s="52" t="s">
        <v>438</v>
      </c>
      <c r="AD367" s="52" t="s">
        <v>438</v>
      </c>
      <c r="AE367" s="55" t="s">
        <v>438</v>
      </c>
      <c r="AF367" s="56" t="s">
        <v>438</v>
      </c>
    </row>
    <row r="368" spans="1:32" s="30" customFormat="1" ht="15.75" hidden="1" outlineLevel="1" x14ac:dyDescent="0.3">
      <c r="A368" s="30">
        <f t="shared" si="13"/>
        <v>266</v>
      </c>
      <c r="C368" s="50" t="s">
        <v>1036</v>
      </c>
      <c r="D368" s="51">
        <v>11.42</v>
      </c>
      <c r="E368" s="52" t="s">
        <v>438</v>
      </c>
      <c r="F368" s="52" t="s">
        <v>438</v>
      </c>
      <c r="G368" s="55">
        <v>0.39950980392156854</v>
      </c>
      <c r="H368" s="56">
        <v>1.6918967052537814E-2</v>
      </c>
      <c r="I368" s="50" t="s">
        <v>438</v>
      </c>
      <c r="J368" s="51" t="s">
        <v>438</v>
      </c>
      <c r="K368" s="52" t="s">
        <v>438</v>
      </c>
      <c r="L368" s="52" t="s">
        <v>438</v>
      </c>
      <c r="M368" s="55" t="s">
        <v>438</v>
      </c>
      <c r="N368" s="56" t="s">
        <v>438</v>
      </c>
      <c r="O368" s="50" t="s">
        <v>438</v>
      </c>
      <c r="P368" s="51" t="s">
        <v>438</v>
      </c>
      <c r="Q368" s="52" t="s">
        <v>438</v>
      </c>
      <c r="R368" s="52" t="s">
        <v>438</v>
      </c>
      <c r="S368" s="55" t="s">
        <v>438</v>
      </c>
      <c r="T368" s="56" t="s">
        <v>438</v>
      </c>
      <c r="U368" s="50" t="s">
        <v>438</v>
      </c>
      <c r="V368" s="51" t="s">
        <v>438</v>
      </c>
      <c r="W368" s="52" t="s">
        <v>438</v>
      </c>
      <c r="X368" s="52" t="s">
        <v>438</v>
      </c>
      <c r="Y368" s="55" t="s">
        <v>438</v>
      </c>
      <c r="Z368" s="56" t="s">
        <v>438</v>
      </c>
      <c r="AA368" s="50" t="s">
        <v>438</v>
      </c>
      <c r="AB368" s="51" t="s">
        <v>438</v>
      </c>
      <c r="AC368" s="52" t="s">
        <v>438</v>
      </c>
      <c r="AD368" s="52" t="s">
        <v>438</v>
      </c>
      <c r="AE368" s="55" t="s">
        <v>438</v>
      </c>
      <c r="AF368" s="56" t="s">
        <v>438</v>
      </c>
    </row>
    <row r="369" spans="1:32" s="30" customFormat="1" ht="15.75" hidden="1" outlineLevel="1" x14ac:dyDescent="0.3">
      <c r="A369" s="30">
        <f t="shared" si="13"/>
        <v>267</v>
      </c>
      <c r="C369" s="50" t="s">
        <v>1037</v>
      </c>
      <c r="D369" s="51">
        <v>0.82</v>
      </c>
      <c r="E369" s="52" t="s">
        <v>438</v>
      </c>
      <c r="F369" s="52" t="s">
        <v>438</v>
      </c>
      <c r="G369" s="55">
        <v>-0.64806866952789699</v>
      </c>
      <c r="H369" s="56">
        <v>0.6734693877551019</v>
      </c>
      <c r="I369" s="50" t="s">
        <v>438</v>
      </c>
      <c r="J369" s="51" t="s">
        <v>438</v>
      </c>
      <c r="K369" s="52" t="s">
        <v>438</v>
      </c>
      <c r="L369" s="52" t="s">
        <v>438</v>
      </c>
      <c r="M369" s="55" t="s">
        <v>438</v>
      </c>
      <c r="N369" s="56" t="s">
        <v>438</v>
      </c>
      <c r="O369" s="50" t="s">
        <v>438</v>
      </c>
      <c r="P369" s="51" t="s">
        <v>438</v>
      </c>
      <c r="Q369" s="52" t="s">
        <v>438</v>
      </c>
      <c r="R369" s="52" t="s">
        <v>438</v>
      </c>
      <c r="S369" s="55" t="s">
        <v>438</v>
      </c>
      <c r="T369" s="56" t="s">
        <v>438</v>
      </c>
      <c r="U369" s="50" t="s">
        <v>438</v>
      </c>
      <c r="V369" s="51" t="s">
        <v>438</v>
      </c>
      <c r="W369" s="52" t="s">
        <v>438</v>
      </c>
      <c r="X369" s="52" t="s">
        <v>438</v>
      </c>
      <c r="Y369" s="55" t="s">
        <v>438</v>
      </c>
      <c r="Z369" s="56" t="s">
        <v>438</v>
      </c>
      <c r="AA369" s="50" t="s">
        <v>438</v>
      </c>
      <c r="AB369" s="51" t="s">
        <v>438</v>
      </c>
      <c r="AC369" s="52" t="s">
        <v>438</v>
      </c>
      <c r="AD369" s="52" t="s">
        <v>438</v>
      </c>
      <c r="AE369" s="55" t="s">
        <v>438</v>
      </c>
      <c r="AF369" s="56" t="s">
        <v>438</v>
      </c>
    </row>
    <row r="370" spans="1:32" s="30" customFormat="1" ht="15.75" hidden="1" outlineLevel="1" x14ac:dyDescent="0.3">
      <c r="A370" s="30">
        <f t="shared" si="13"/>
        <v>268</v>
      </c>
      <c r="C370" s="50" t="s">
        <v>307</v>
      </c>
      <c r="D370" s="51">
        <v>7.36</v>
      </c>
      <c r="E370" s="52" t="s">
        <v>438</v>
      </c>
      <c r="F370" s="52" t="s">
        <v>438</v>
      </c>
      <c r="G370" s="55" t="s">
        <v>127</v>
      </c>
      <c r="H370" s="56">
        <v>22</v>
      </c>
      <c r="I370" s="50" t="s">
        <v>438</v>
      </c>
      <c r="J370" s="51" t="s">
        <v>438</v>
      </c>
      <c r="K370" s="52" t="s">
        <v>438</v>
      </c>
      <c r="L370" s="52" t="s">
        <v>438</v>
      </c>
      <c r="M370" s="55" t="s">
        <v>438</v>
      </c>
      <c r="N370" s="56" t="s">
        <v>438</v>
      </c>
      <c r="O370" s="50" t="s">
        <v>438</v>
      </c>
      <c r="P370" s="51" t="s">
        <v>438</v>
      </c>
      <c r="Q370" s="52" t="s">
        <v>438</v>
      </c>
      <c r="R370" s="52" t="s">
        <v>438</v>
      </c>
      <c r="S370" s="55" t="s">
        <v>438</v>
      </c>
      <c r="T370" s="56" t="s">
        <v>438</v>
      </c>
      <c r="U370" s="50" t="s">
        <v>438</v>
      </c>
      <c r="V370" s="51" t="s">
        <v>438</v>
      </c>
      <c r="W370" s="52" t="s">
        <v>438</v>
      </c>
      <c r="X370" s="52" t="s">
        <v>438</v>
      </c>
      <c r="Y370" s="55" t="s">
        <v>438</v>
      </c>
      <c r="Z370" s="56" t="s">
        <v>438</v>
      </c>
      <c r="AA370" s="50" t="s">
        <v>438</v>
      </c>
      <c r="AB370" s="51" t="s">
        <v>438</v>
      </c>
      <c r="AC370" s="52" t="s">
        <v>438</v>
      </c>
      <c r="AD370" s="52" t="s">
        <v>438</v>
      </c>
      <c r="AE370" s="55" t="s">
        <v>438</v>
      </c>
      <c r="AF370" s="56" t="s">
        <v>438</v>
      </c>
    </row>
    <row r="371" spans="1:32" s="30" customFormat="1" ht="15.75" hidden="1" outlineLevel="1" x14ac:dyDescent="0.3">
      <c r="A371" s="30">
        <f t="shared" si="13"/>
        <v>269</v>
      </c>
      <c r="C371" s="50" t="s">
        <v>1038</v>
      </c>
      <c r="D371" s="51">
        <v>-1.07</v>
      </c>
      <c r="E371" s="52" t="s">
        <v>438</v>
      </c>
      <c r="F371" s="52" t="s">
        <v>438</v>
      </c>
      <c r="G371" s="55" t="s">
        <v>106</v>
      </c>
      <c r="H371" s="56" t="s">
        <v>106</v>
      </c>
      <c r="I371" s="50" t="s">
        <v>438</v>
      </c>
      <c r="J371" s="51" t="s">
        <v>438</v>
      </c>
      <c r="K371" s="52" t="s">
        <v>438</v>
      </c>
      <c r="L371" s="52" t="s">
        <v>438</v>
      </c>
      <c r="M371" s="55" t="s">
        <v>438</v>
      </c>
      <c r="N371" s="56" t="s">
        <v>438</v>
      </c>
      <c r="O371" s="50" t="s">
        <v>438</v>
      </c>
      <c r="P371" s="51" t="s">
        <v>438</v>
      </c>
      <c r="Q371" s="52" t="s">
        <v>438</v>
      </c>
      <c r="R371" s="52" t="s">
        <v>438</v>
      </c>
      <c r="S371" s="55" t="s">
        <v>438</v>
      </c>
      <c r="T371" s="56" t="s">
        <v>438</v>
      </c>
      <c r="U371" s="50" t="s">
        <v>438</v>
      </c>
      <c r="V371" s="51" t="s">
        <v>438</v>
      </c>
      <c r="W371" s="52" t="s">
        <v>438</v>
      </c>
      <c r="X371" s="52" t="s">
        <v>438</v>
      </c>
      <c r="Y371" s="55" t="s">
        <v>438</v>
      </c>
      <c r="Z371" s="56" t="s">
        <v>438</v>
      </c>
      <c r="AA371" s="50" t="s">
        <v>438</v>
      </c>
      <c r="AB371" s="51" t="s">
        <v>438</v>
      </c>
      <c r="AC371" s="52" t="s">
        <v>438</v>
      </c>
      <c r="AD371" s="52" t="s">
        <v>438</v>
      </c>
      <c r="AE371" s="55" t="s">
        <v>438</v>
      </c>
      <c r="AF371" s="56" t="s">
        <v>438</v>
      </c>
    </row>
    <row r="372" spans="1:32" s="30" customFormat="1" ht="15.75" hidden="1" outlineLevel="1" x14ac:dyDescent="0.3">
      <c r="A372" s="30">
        <f t="shared" si="13"/>
        <v>270</v>
      </c>
      <c r="C372" s="50" t="s">
        <v>1039</v>
      </c>
      <c r="D372" s="51">
        <v>-1.32</v>
      </c>
      <c r="E372" s="52" t="s">
        <v>438</v>
      </c>
      <c r="F372" s="52" t="s">
        <v>438</v>
      </c>
      <c r="G372" s="55" t="s">
        <v>106</v>
      </c>
      <c r="H372" s="56" t="s">
        <v>106</v>
      </c>
      <c r="I372" s="50" t="s">
        <v>438</v>
      </c>
      <c r="J372" s="51" t="s">
        <v>438</v>
      </c>
      <c r="K372" s="52" t="s">
        <v>438</v>
      </c>
      <c r="L372" s="52" t="s">
        <v>438</v>
      </c>
      <c r="M372" s="55" t="s">
        <v>438</v>
      </c>
      <c r="N372" s="56" t="s">
        <v>438</v>
      </c>
      <c r="O372" s="50" t="s">
        <v>438</v>
      </c>
      <c r="P372" s="51" t="s">
        <v>438</v>
      </c>
      <c r="Q372" s="52" t="s">
        <v>438</v>
      </c>
      <c r="R372" s="52" t="s">
        <v>438</v>
      </c>
      <c r="S372" s="55" t="s">
        <v>438</v>
      </c>
      <c r="T372" s="56" t="s">
        <v>438</v>
      </c>
      <c r="U372" s="50" t="s">
        <v>438</v>
      </c>
      <c r="V372" s="51" t="s">
        <v>438</v>
      </c>
      <c r="W372" s="52" t="s">
        <v>438</v>
      </c>
      <c r="X372" s="52" t="s">
        <v>438</v>
      </c>
      <c r="Y372" s="55" t="s">
        <v>438</v>
      </c>
      <c r="Z372" s="56" t="s">
        <v>438</v>
      </c>
      <c r="AA372" s="50" t="s">
        <v>438</v>
      </c>
      <c r="AB372" s="51" t="s">
        <v>438</v>
      </c>
      <c r="AC372" s="52" t="s">
        <v>438</v>
      </c>
      <c r="AD372" s="52" t="s">
        <v>438</v>
      </c>
      <c r="AE372" s="55" t="s">
        <v>438</v>
      </c>
      <c r="AF372" s="56" t="s">
        <v>438</v>
      </c>
    </row>
    <row r="373" spans="1:32" s="30" customFormat="1" ht="15.75" hidden="1" outlineLevel="1" x14ac:dyDescent="0.3">
      <c r="A373" s="30">
        <f t="shared" si="13"/>
        <v>271</v>
      </c>
      <c r="C373" s="50" t="s">
        <v>1040</v>
      </c>
      <c r="D373" s="51">
        <v>-2917.75</v>
      </c>
      <c r="E373" s="52" t="s">
        <v>438</v>
      </c>
      <c r="F373" s="52" t="s">
        <v>438</v>
      </c>
      <c r="G373" s="55" t="s">
        <v>106</v>
      </c>
      <c r="H373" s="56" t="s">
        <v>87</v>
      </c>
      <c r="I373" s="50" t="s">
        <v>438</v>
      </c>
      <c r="J373" s="51" t="s">
        <v>438</v>
      </c>
      <c r="K373" s="52" t="s">
        <v>438</v>
      </c>
      <c r="L373" s="52" t="s">
        <v>438</v>
      </c>
      <c r="M373" s="55" t="s">
        <v>438</v>
      </c>
      <c r="N373" s="56" t="s">
        <v>438</v>
      </c>
      <c r="O373" s="50" t="s">
        <v>438</v>
      </c>
      <c r="P373" s="51" t="s">
        <v>438</v>
      </c>
      <c r="Q373" s="52" t="s">
        <v>438</v>
      </c>
      <c r="R373" s="52" t="s">
        <v>438</v>
      </c>
      <c r="S373" s="55" t="s">
        <v>438</v>
      </c>
      <c r="T373" s="56" t="s">
        <v>438</v>
      </c>
      <c r="U373" s="50" t="s">
        <v>438</v>
      </c>
      <c r="V373" s="51" t="s">
        <v>438</v>
      </c>
      <c r="W373" s="52" t="s">
        <v>438</v>
      </c>
      <c r="X373" s="52" t="s">
        <v>438</v>
      </c>
      <c r="Y373" s="55" t="s">
        <v>438</v>
      </c>
      <c r="Z373" s="56" t="s">
        <v>438</v>
      </c>
      <c r="AA373" s="50" t="s">
        <v>438</v>
      </c>
      <c r="AB373" s="51" t="s">
        <v>438</v>
      </c>
      <c r="AC373" s="52" t="s">
        <v>438</v>
      </c>
      <c r="AD373" s="52" t="s">
        <v>438</v>
      </c>
      <c r="AE373" s="55" t="s">
        <v>438</v>
      </c>
      <c r="AF373" s="56" t="s">
        <v>438</v>
      </c>
    </row>
    <row r="374" spans="1:32" s="30" customFormat="1" ht="15.75" hidden="1" outlineLevel="1" x14ac:dyDescent="0.3">
      <c r="A374" s="30">
        <f t="shared" si="13"/>
        <v>272</v>
      </c>
      <c r="C374" s="50" t="s">
        <v>1041</v>
      </c>
      <c r="D374" s="51">
        <v>31.24</v>
      </c>
      <c r="E374" s="52" t="s">
        <v>438</v>
      </c>
      <c r="F374" s="52" t="s">
        <v>438</v>
      </c>
      <c r="G374" s="55">
        <v>6.6756756756756745</v>
      </c>
      <c r="H374" s="56">
        <v>3.9508716323296351</v>
      </c>
      <c r="I374" s="50" t="s">
        <v>438</v>
      </c>
      <c r="J374" s="51" t="s">
        <v>438</v>
      </c>
      <c r="K374" s="52" t="s">
        <v>438</v>
      </c>
      <c r="L374" s="52" t="s">
        <v>438</v>
      </c>
      <c r="M374" s="55" t="s">
        <v>438</v>
      </c>
      <c r="N374" s="56" t="s">
        <v>438</v>
      </c>
      <c r="O374" s="50" t="s">
        <v>438</v>
      </c>
      <c r="P374" s="51" t="s">
        <v>438</v>
      </c>
      <c r="Q374" s="52" t="s">
        <v>438</v>
      </c>
      <c r="R374" s="52" t="s">
        <v>438</v>
      </c>
      <c r="S374" s="55" t="s">
        <v>438</v>
      </c>
      <c r="T374" s="56" t="s">
        <v>438</v>
      </c>
      <c r="U374" s="50" t="s">
        <v>438</v>
      </c>
      <c r="V374" s="51" t="s">
        <v>438</v>
      </c>
      <c r="W374" s="52" t="s">
        <v>438</v>
      </c>
      <c r="X374" s="52" t="s">
        <v>438</v>
      </c>
      <c r="Y374" s="55" t="s">
        <v>438</v>
      </c>
      <c r="Z374" s="56" t="s">
        <v>438</v>
      </c>
      <c r="AA374" s="50" t="s">
        <v>438</v>
      </c>
      <c r="AB374" s="51" t="s">
        <v>438</v>
      </c>
      <c r="AC374" s="52" t="s">
        <v>438</v>
      </c>
      <c r="AD374" s="52" t="s">
        <v>438</v>
      </c>
      <c r="AE374" s="55" t="s">
        <v>438</v>
      </c>
      <c r="AF374" s="56" t="s">
        <v>438</v>
      </c>
    </row>
    <row r="375" spans="1:32" s="30" customFormat="1" ht="15.75" hidden="1" outlineLevel="1" x14ac:dyDescent="0.3">
      <c r="A375" s="30">
        <f t="shared" si="13"/>
        <v>273</v>
      </c>
      <c r="C375" s="50" t="s">
        <v>84</v>
      </c>
      <c r="D375" s="51">
        <v>12.69</v>
      </c>
      <c r="E375" s="52" t="s">
        <v>438</v>
      </c>
      <c r="F375" s="52" t="s">
        <v>438</v>
      </c>
      <c r="G375" s="55">
        <v>1.7890109890109889</v>
      </c>
      <c r="H375" s="56">
        <v>1268</v>
      </c>
      <c r="I375" s="50" t="s">
        <v>438</v>
      </c>
      <c r="J375" s="51" t="s">
        <v>438</v>
      </c>
      <c r="K375" s="52" t="s">
        <v>438</v>
      </c>
      <c r="L375" s="52" t="s">
        <v>438</v>
      </c>
      <c r="M375" s="55" t="s">
        <v>438</v>
      </c>
      <c r="N375" s="56" t="s">
        <v>438</v>
      </c>
      <c r="O375" s="50" t="s">
        <v>438</v>
      </c>
      <c r="P375" s="51" t="s">
        <v>438</v>
      </c>
      <c r="Q375" s="52" t="s">
        <v>438</v>
      </c>
      <c r="R375" s="52" t="s">
        <v>438</v>
      </c>
      <c r="S375" s="55" t="s">
        <v>438</v>
      </c>
      <c r="T375" s="56" t="s">
        <v>438</v>
      </c>
      <c r="U375" s="50" t="s">
        <v>438</v>
      </c>
      <c r="V375" s="51" t="s">
        <v>438</v>
      </c>
      <c r="W375" s="52" t="s">
        <v>438</v>
      </c>
      <c r="X375" s="52" t="s">
        <v>438</v>
      </c>
      <c r="Y375" s="55" t="s">
        <v>438</v>
      </c>
      <c r="Z375" s="56" t="s">
        <v>438</v>
      </c>
      <c r="AA375" s="50" t="s">
        <v>438</v>
      </c>
      <c r="AB375" s="51" t="s">
        <v>438</v>
      </c>
      <c r="AC375" s="52" t="s">
        <v>438</v>
      </c>
      <c r="AD375" s="52" t="s">
        <v>438</v>
      </c>
      <c r="AE375" s="55" t="s">
        <v>438</v>
      </c>
      <c r="AF375" s="56" t="s">
        <v>438</v>
      </c>
    </row>
    <row r="376" spans="1:32" s="30" customFormat="1" ht="15.75" hidden="1" outlineLevel="1" x14ac:dyDescent="0.3">
      <c r="A376" s="30">
        <f t="shared" si="13"/>
        <v>274</v>
      </c>
      <c r="C376" s="50" t="s">
        <v>1042</v>
      </c>
      <c r="D376" s="51">
        <v>3.76</v>
      </c>
      <c r="E376" s="52" t="s">
        <v>438</v>
      </c>
      <c r="F376" s="52" t="s">
        <v>438</v>
      </c>
      <c r="G376" s="55">
        <v>0.6068376068376069</v>
      </c>
      <c r="H376" s="56" t="s">
        <v>127</v>
      </c>
      <c r="I376" s="50" t="s">
        <v>438</v>
      </c>
      <c r="J376" s="51" t="s">
        <v>438</v>
      </c>
      <c r="K376" s="52" t="s">
        <v>438</v>
      </c>
      <c r="L376" s="52" t="s">
        <v>438</v>
      </c>
      <c r="M376" s="55" t="s">
        <v>438</v>
      </c>
      <c r="N376" s="56" t="s">
        <v>438</v>
      </c>
      <c r="O376" s="50" t="s">
        <v>438</v>
      </c>
      <c r="P376" s="51" t="s">
        <v>438</v>
      </c>
      <c r="Q376" s="52" t="s">
        <v>438</v>
      </c>
      <c r="R376" s="52" t="s">
        <v>438</v>
      </c>
      <c r="S376" s="55" t="s">
        <v>438</v>
      </c>
      <c r="T376" s="56" t="s">
        <v>438</v>
      </c>
      <c r="U376" s="50" t="s">
        <v>438</v>
      </c>
      <c r="V376" s="51" t="s">
        <v>438</v>
      </c>
      <c r="W376" s="52" t="s">
        <v>438</v>
      </c>
      <c r="X376" s="52" t="s">
        <v>438</v>
      </c>
      <c r="Y376" s="55" t="s">
        <v>438</v>
      </c>
      <c r="Z376" s="56" t="s">
        <v>438</v>
      </c>
      <c r="AA376" s="50" t="s">
        <v>438</v>
      </c>
      <c r="AB376" s="51" t="s">
        <v>438</v>
      </c>
      <c r="AC376" s="52" t="s">
        <v>438</v>
      </c>
      <c r="AD376" s="52" t="s">
        <v>438</v>
      </c>
      <c r="AE376" s="55" t="s">
        <v>438</v>
      </c>
      <c r="AF376" s="56" t="s">
        <v>438</v>
      </c>
    </row>
    <row r="377" spans="1:32" s="30" customFormat="1" ht="15.75" hidden="1" outlineLevel="1" x14ac:dyDescent="0.3">
      <c r="A377" s="30">
        <f t="shared" si="13"/>
        <v>275</v>
      </c>
      <c r="C377" s="50" t="s">
        <v>1043</v>
      </c>
      <c r="D377" s="51">
        <v>-0.56999999999999995</v>
      </c>
      <c r="E377" s="52" t="s">
        <v>438</v>
      </c>
      <c r="F377" s="52" t="s">
        <v>438</v>
      </c>
      <c r="G377" s="55" t="s">
        <v>106</v>
      </c>
      <c r="H377" s="56" t="s">
        <v>87</v>
      </c>
      <c r="I377" s="50" t="s">
        <v>438</v>
      </c>
      <c r="J377" s="51" t="s">
        <v>438</v>
      </c>
      <c r="K377" s="52" t="s">
        <v>438</v>
      </c>
      <c r="L377" s="52" t="s">
        <v>438</v>
      </c>
      <c r="M377" s="55" t="s">
        <v>438</v>
      </c>
      <c r="N377" s="56" t="s">
        <v>438</v>
      </c>
      <c r="O377" s="50" t="s">
        <v>438</v>
      </c>
      <c r="P377" s="51" t="s">
        <v>438</v>
      </c>
      <c r="Q377" s="52" t="s">
        <v>438</v>
      </c>
      <c r="R377" s="52" t="s">
        <v>438</v>
      </c>
      <c r="S377" s="55" t="s">
        <v>438</v>
      </c>
      <c r="T377" s="56" t="s">
        <v>438</v>
      </c>
      <c r="U377" s="50" t="s">
        <v>438</v>
      </c>
      <c r="V377" s="51" t="s">
        <v>438</v>
      </c>
      <c r="W377" s="52" t="s">
        <v>438</v>
      </c>
      <c r="X377" s="52" t="s">
        <v>438</v>
      </c>
      <c r="Y377" s="55" t="s">
        <v>438</v>
      </c>
      <c r="Z377" s="56" t="s">
        <v>438</v>
      </c>
      <c r="AA377" s="50" t="s">
        <v>438</v>
      </c>
      <c r="AB377" s="51" t="s">
        <v>438</v>
      </c>
      <c r="AC377" s="52" t="s">
        <v>438</v>
      </c>
      <c r="AD377" s="52" t="s">
        <v>438</v>
      </c>
      <c r="AE377" s="55" t="s">
        <v>438</v>
      </c>
      <c r="AF377" s="56" t="s">
        <v>438</v>
      </c>
    </row>
    <row r="378" spans="1:32" s="30" customFormat="1" ht="15.75" hidden="1" outlineLevel="1" x14ac:dyDescent="0.3">
      <c r="A378" s="30">
        <f t="shared" si="13"/>
        <v>276</v>
      </c>
      <c r="C378" s="50" t="s">
        <v>1044</v>
      </c>
      <c r="D378" s="51">
        <v>5.56</v>
      </c>
      <c r="E378" s="52" t="s">
        <v>438</v>
      </c>
      <c r="F378" s="52" t="s">
        <v>438</v>
      </c>
      <c r="G378" s="55">
        <v>-0.64585987261146505</v>
      </c>
      <c r="H378" s="56">
        <v>-8.0991735537190079E-2</v>
      </c>
      <c r="I378" s="50" t="s">
        <v>438</v>
      </c>
      <c r="J378" s="51" t="s">
        <v>438</v>
      </c>
      <c r="K378" s="52" t="s">
        <v>438</v>
      </c>
      <c r="L378" s="52" t="s">
        <v>438</v>
      </c>
      <c r="M378" s="55" t="s">
        <v>438</v>
      </c>
      <c r="N378" s="56" t="s">
        <v>438</v>
      </c>
      <c r="O378" s="50" t="s">
        <v>438</v>
      </c>
      <c r="P378" s="51" t="s">
        <v>438</v>
      </c>
      <c r="Q378" s="52" t="s">
        <v>438</v>
      </c>
      <c r="R378" s="52" t="s">
        <v>438</v>
      </c>
      <c r="S378" s="55" t="s">
        <v>438</v>
      </c>
      <c r="T378" s="56" t="s">
        <v>438</v>
      </c>
      <c r="U378" s="50" t="s">
        <v>438</v>
      </c>
      <c r="V378" s="51" t="s">
        <v>438</v>
      </c>
      <c r="W378" s="52" t="s">
        <v>438</v>
      </c>
      <c r="X378" s="52" t="s">
        <v>438</v>
      </c>
      <c r="Y378" s="55" t="s">
        <v>438</v>
      </c>
      <c r="Z378" s="56" t="s">
        <v>438</v>
      </c>
      <c r="AA378" s="50" t="s">
        <v>438</v>
      </c>
      <c r="AB378" s="51" t="s">
        <v>438</v>
      </c>
      <c r="AC378" s="52" t="s">
        <v>438</v>
      </c>
      <c r="AD378" s="52" t="s">
        <v>438</v>
      </c>
      <c r="AE378" s="55" t="s">
        <v>438</v>
      </c>
      <c r="AF378" s="56" t="s">
        <v>438</v>
      </c>
    </row>
    <row r="379" spans="1:32" s="30" customFormat="1" ht="15.75" hidden="1" outlineLevel="1" x14ac:dyDescent="0.3">
      <c r="A379" s="30">
        <f t="shared" si="13"/>
        <v>277</v>
      </c>
      <c r="C379" s="50" t="s">
        <v>1045</v>
      </c>
      <c r="D379" s="51">
        <v>6.72</v>
      </c>
      <c r="E379" s="52" t="s">
        <v>438</v>
      </c>
      <c r="F379" s="52" t="s">
        <v>438</v>
      </c>
      <c r="G379" s="55">
        <v>-0.28888888888888886</v>
      </c>
      <c r="H379" s="56">
        <v>-0.32462311557788948</v>
      </c>
      <c r="I379" s="50" t="s">
        <v>438</v>
      </c>
      <c r="J379" s="51" t="s">
        <v>438</v>
      </c>
      <c r="K379" s="52" t="s">
        <v>438</v>
      </c>
      <c r="L379" s="52" t="s">
        <v>438</v>
      </c>
      <c r="M379" s="55" t="s">
        <v>438</v>
      </c>
      <c r="N379" s="56" t="s">
        <v>438</v>
      </c>
      <c r="O379" s="50" t="s">
        <v>438</v>
      </c>
      <c r="P379" s="51" t="s">
        <v>438</v>
      </c>
      <c r="Q379" s="52" t="s">
        <v>438</v>
      </c>
      <c r="R379" s="52" t="s">
        <v>438</v>
      </c>
      <c r="S379" s="55" t="s">
        <v>438</v>
      </c>
      <c r="T379" s="56" t="s">
        <v>438</v>
      </c>
      <c r="U379" s="50" t="s">
        <v>438</v>
      </c>
      <c r="V379" s="51" t="s">
        <v>438</v>
      </c>
      <c r="W379" s="52" t="s">
        <v>438</v>
      </c>
      <c r="X379" s="52" t="s">
        <v>438</v>
      </c>
      <c r="Y379" s="55" t="s">
        <v>438</v>
      </c>
      <c r="Z379" s="56" t="s">
        <v>438</v>
      </c>
      <c r="AA379" s="50" t="s">
        <v>438</v>
      </c>
      <c r="AB379" s="51" t="s">
        <v>438</v>
      </c>
      <c r="AC379" s="52" t="s">
        <v>438</v>
      </c>
      <c r="AD379" s="52" t="s">
        <v>438</v>
      </c>
      <c r="AE379" s="55" t="s">
        <v>438</v>
      </c>
      <c r="AF379" s="56" t="s">
        <v>438</v>
      </c>
    </row>
    <row r="380" spans="1:32" s="30" customFormat="1" ht="15.75" hidden="1" outlineLevel="1" x14ac:dyDescent="0.3">
      <c r="A380" s="30">
        <f t="shared" si="13"/>
        <v>278</v>
      </c>
      <c r="C380" s="50" t="s">
        <v>1046</v>
      </c>
      <c r="D380" s="51">
        <v>0.44</v>
      </c>
      <c r="E380" s="52" t="s">
        <v>438</v>
      </c>
      <c r="F380" s="52" t="s">
        <v>438</v>
      </c>
      <c r="G380" s="55" t="s">
        <v>127</v>
      </c>
      <c r="H380" s="56">
        <v>-0.5056179775280899</v>
      </c>
      <c r="I380" s="50" t="s">
        <v>438</v>
      </c>
      <c r="J380" s="51" t="s">
        <v>438</v>
      </c>
      <c r="K380" s="52" t="s">
        <v>438</v>
      </c>
      <c r="L380" s="52" t="s">
        <v>438</v>
      </c>
      <c r="M380" s="55" t="s">
        <v>438</v>
      </c>
      <c r="N380" s="56" t="s">
        <v>438</v>
      </c>
      <c r="O380" s="50" t="s">
        <v>438</v>
      </c>
      <c r="P380" s="51" t="s">
        <v>438</v>
      </c>
      <c r="Q380" s="52" t="s">
        <v>438</v>
      </c>
      <c r="R380" s="52" t="s">
        <v>438</v>
      </c>
      <c r="S380" s="55" t="s">
        <v>438</v>
      </c>
      <c r="T380" s="56" t="s">
        <v>438</v>
      </c>
      <c r="U380" s="50" t="s">
        <v>438</v>
      </c>
      <c r="V380" s="51" t="s">
        <v>438</v>
      </c>
      <c r="W380" s="52" t="s">
        <v>438</v>
      </c>
      <c r="X380" s="52" t="s">
        <v>438</v>
      </c>
      <c r="Y380" s="55" t="s">
        <v>438</v>
      </c>
      <c r="Z380" s="56" t="s">
        <v>438</v>
      </c>
      <c r="AA380" s="50" t="s">
        <v>438</v>
      </c>
      <c r="AB380" s="51" t="s">
        <v>438</v>
      </c>
      <c r="AC380" s="52" t="s">
        <v>438</v>
      </c>
      <c r="AD380" s="52" t="s">
        <v>438</v>
      </c>
      <c r="AE380" s="55" t="s">
        <v>438</v>
      </c>
      <c r="AF380" s="56" t="s">
        <v>438</v>
      </c>
    </row>
    <row r="381" spans="1:32" s="30" customFormat="1" ht="15.75" hidden="1" outlineLevel="1" x14ac:dyDescent="0.3">
      <c r="A381" s="30">
        <f t="shared" si="13"/>
        <v>279</v>
      </c>
      <c r="C381" s="50" t="s">
        <v>1047</v>
      </c>
      <c r="D381" s="51">
        <v>0.87</v>
      </c>
      <c r="E381" s="52" t="s">
        <v>438</v>
      </c>
      <c r="F381" s="52" t="s">
        <v>438</v>
      </c>
      <c r="G381" s="55">
        <v>0.74</v>
      </c>
      <c r="H381" s="56">
        <v>-0.85596026490066224</v>
      </c>
      <c r="I381" s="50" t="s">
        <v>438</v>
      </c>
      <c r="J381" s="51" t="s">
        <v>438</v>
      </c>
      <c r="K381" s="52" t="s">
        <v>438</v>
      </c>
      <c r="L381" s="52" t="s">
        <v>438</v>
      </c>
      <c r="M381" s="55" t="s">
        <v>438</v>
      </c>
      <c r="N381" s="56" t="s">
        <v>438</v>
      </c>
      <c r="O381" s="50" t="s">
        <v>438</v>
      </c>
      <c r="P381" s="51" t="s">
        <v>438</v>
      </c>
      <c r="Q381" s="52" t="s">
        <v>438</v>
      </c>
      <c r="R381" s="52" t="s">
        <v>438</v>
      </c>
      <c r="S381" s="55" t="s">
        <v>438</v>
      </c>
      <c r="T381" s="56" t="s">
        <v>438</v>
      </c>
      <c r="U381" s="50" t="s">
        <v>438</v>
      </c>
      <c r="V381" s="51" t="s">
        <v>438</v>
      </c>
      <c r="W381" s="52" t="s">
        <v>438</v>
      </c>
      <c r="X381" s="52" t="s">
        <v>438</v>
      </c>
      <c r="Y381" s="55" t="s">
        <v>438</v>
      </c>
      <c r="Z381" s="56" t="s">
        <v>438</v>
      </c>
      <c r="AA381" s="50" t="s">
        <v>438</v>
      </c>
      <c r="AB381" s="51" t="s">
        <v>438</v>
      </c>
      <c r="AC381" s="52" t="s">
        <v>438</v>
      </c>
      <c r="AD381" s="52" t="s">
        <v>438</v>
      </c>
      <c r="AE381" s="55" t="s">
        <v>438</v>
      </c>
      <c r="AF381" s="56" t="s">
        <v>438</v>
      </c>
    </row>
    <row r="382" spans="1:32" s="30" customFormat="1" ht="15.75" hidden="1" outlineLevel="1" x14ac:dyDescent="0.3">
      <c r="A382" s="30">
        <f t="shared" si="13"/>
        <v>280</v>
      </c>
      <c r="C382" s="50" t="s">
        <v>1048</v>
      </c>
      <c r="D382" s="51">
        <v>4.84</v>
      </c>
      <c r="E382" s="52" t="s">
        <v>438</v>
      </c>
      <c r="F382" s="52" t="s">
        <v>438</v>
      </c>
      <c r="G382" s="55">
        <v>-6.5637065637065617E-2</v>
      </c>
      <c r="H382" s="56">
        <v>0.10502283105022836</v>
      </c>
      <c r="I382" s="50" t="s">
        <v>438</v>
      </c>
      <c r="J382" s="51" t="s">
        <v>438</v>
      </c>
      <c r="K382" s="52" t="s">
        <v>438</v>
      </c>
      <c r="L382" s="52" t="s">
        <v>438</v>
      </c>
      <c r="M382" s="55" t="s">
        <v>438</v>
      </c>
      <c r="N382" s="56" t="s">
        <v>438</v>
      </c>
      <c r="O382" s="50" t="s">
        <v>438</v>
      </c>
      <c r="P382" s="51" t="s">
        <v>438</v>
      </c>
      <c r="Q382" s="52" t="s">
        <v>438</v>
      </c>
      <c r="R382" s="52" t="s">
        <v>438</v>
      </c>
      <c r="S382" s="55" t="s">
        <v>438</v>
      </c>
      <c r="T382" s="56" t="s">
        <v>438</v>
      </c>
      <c r="U382" s="50" t="s">
        <v>438</v>
      </c>
      <c r="V382" s="51" t="s">
        <v>438</v>
      </c>
      <c r="W382" s="52" t="s">
        <v>438</v>
      </c>
      <c r="X382" s="52" t="s">
        <v>438</v>
      </c>
      <c r="Y382" s="55" t="s">
        <v>438</v>
      </c>
      <c r="Z382" s="56" t="s">
        <v>438</v>
      </c>
      <c r="AA382" s="50" t="s">
        <v>438</v>
      </c>
      <c r="AB382" s="51" t="s">
        <v>438</v>
      </c>
      <c r="AC382" s="52" t="s">
        <v>438</v>
      </c>
      <c r="AD382" s="52" t="s">
        <v>438</v>
      </c>
      <c r="AE382" s="55" t="s">
        <v>438</v>
      </c>
      <c r="AF382" s="56" t="s">
        <v>438</v>
      </c>
    </row>
    <row r="383" spans="1:32" s="30" customFormat="1" ht="15.75" hidden="1" outlineLevel="1" x14ac:dyDescent="0.3">
      <c r="A383" s="30">
        <f t="shared" si="13"/>
        <v>281</v>
      </c>
      <c r="C383" s="50" t="s">
        <v>1049</v>
      </c>
      <c r="D383" s="51">
        <v>-5.94</v>
      </c>
      <c r="E383" s="52" t="s">
        <v>438</v>
      </c>
      <c r="F383" s="52" t="s">
        <v>438</v>
      </c>
      <c r="G383" s="55" t="s">
        <v>106</v>
      </c>
      <c r="H383" s="56" t="s">
        <v>106</v>
      </c>
      <c r="I383" s="50" t="s">
        <v>438</v>
      </c>
      <c r="J383" s="51" t="s">
        <v>438</v>
      </c>
      <c r="K383" s="52" t="s">
        <v>438</v>
      </c>
      <c r="L383" s="52" t="s">
        <v>438</v>
      </c>
      <c r="M383" s="55" t="s">
        <v>438</v>
      </c>
      <c r="N383" s="56" t="s">
        <v>438</v>
      </c>
      <c r="O383" s="50" t="s">
        <v>438</v>
      </c>
      <c r="P383" s="51" t="s">
        <v>438</v>
      </c>
      <c r="Q383" s="52" t="s">
        <v>438</v>
      </c>
      <c r="R383" s="52" t="s">
        <v>438</v>
      </c>
      <c r="S383" s="55" t="s">
        <v>438</v>
      </c>
      <c r="T383" s="56" t="s">
        <v>438</v>
      </c>
      <c r="U383" s="50" t="s">
        <v>438</v>
      </c>
      <c r="V383" s="51" t="s">
        <v>438</v>
      </c>
      <c r="W383" s="52" t="s">
        <v>438</v>
      </c>
      <c r="X383" s="52" t="s">
        <v>438</v>
      </c>
      <c r="Y383" s="55" t="s">
        <v>438</v>
      </c>
      <c r="Z383" s="56" t="s">
        <v>438</v>
      </c>
      <c r="AA383" s="50" t="s">
        <v>438</v>
      </c>
      <c r="AB383" s="51" t="s">
        <v>438</v>
      </c>
      <c r="AC383" s="52" t="s">
        <v>438</v>
      </c>
      <c r="AD383" s="52" t="s">
        <v>438</v>
      </c>
      <c r="AE383" s="55" t="s">
        <v>438</v>
      </c>
      <c r="AF383" s="56" t="s">
        <v>438</v>
      </c>
    </row>
    <row r="384" spans="1:32" s="30" customFormat="1" ht="15.75" hidden="1" outlineLevel="1" x14ac:dyDescent="0.3">
      <c r="A384" s="30">
        <f t="shared" si="13"/>
        <v>282</v>
      </c>
      <c r="C384" s="50" t="s">
        <v>1050</v>
      </c>
      <c r="D384" s="51">
        <v>3.77</v>
      </c>
      <c r="E384" s="52">
        <v>7.4</v>
      </c>
      <c r="F384" s="52">
        <v>5.6</v>
      </c>
      <c r="G384" s="55">
        <v>-0.40442338072669826</v>
      </c>
      <c r="H384" s="56">
        <v>-0.43137254901960786</v>
      </c>
      <c r="I384" s="50" t="s">
        <v>438</v>
      </c>
      <c r="J384" s="51" t="s">
        <v>438</v>
      </c>
      <c r="K384" s="52" t="s">
        <v>438</v>
      </c>
      <c r="L384" s="52" t="s">
        <v>438</v>
      </c>
      <c r="M384" s="55" t="s">
        <v>438</v>
      </c>
      <c r="N384" s="56" t="s">
        <v>438</v>
      </c>
      <c r="O384" s="50" t="s">
        <v>438</v>
      </c>
      <c r="P384" s="51" t="s">
        <v>438</v>
      </c>
      <c r="Q384" s="52" t="s">
        <v>438</v>
      </c>
      <c r="R384" s="52" t="s">
        <v>438</v>
      </c>
      <c r="S384" s="55" t="s">
        <v>438</v>
      </c>
      <c r="T384" s="56" t="s">
        <v>438</v>
      </c>
      <c r="U384" s="50" t="s">
        <v>438</v>
      </c>
      <c r="V384" s="51" t="s">
        <v>438</v>
      </c>
      <c r="W384" s="52" t="s">
        <v>438</v>
      </c>
      <c r="X384" s="52" t="s">
        <v>438</v>
      </c>
      <c r="Y384" s="55" t="s">
        <v>438</v>
      </c>
      <c r="Z384" s="56" t="s">
        <v>438</v>
      </c>
      <c r="AA384" s="50" t="s">
        <v>438</v>
      </c>
      <c r="AB384" s="51" t="s">
        <v>438</v>
      </c>
      <c r="AC384" s="52" t="s">
        <v>438</v>
      </c>
      <c r="AD384" s="52" t="s">
        <v>438</v>
      </c>
      <c r="AE384" s="55" t="s">
        <v>438</v>
      </c>
      <c r="AF384" s="56" t="s">
        <v>438</v>
      </c>
    </row>
    <row r="385" spans="1:32" s="30" customFormat="1" ht="15.75" hidden="1" outlineLevel="1" x14ac:dyDescent="0.3">
      <c r="A385" s="30">
        <f t="shared" si="13"/>
        <v>283</v>
      </c>
      <c r="C385" s="50" t="s">
        <v>1051</v>
      </c>
      <c r="D385" s="51">
        <v>0.69</v>
      </c>
      <c r="E385" s="52" t="s">
        <v>438</v>
      </c>
      <c r="F385" s="52" t="s">
        <v>438</v>
      </c>
      <c r="G385" s="55">
        <v>0.16949152542372881</v>
      </c>
      <c r="H385" s="56" t="s">
        <v>438</v>
      </c>
      <c r="I385" s="50" t="s">
        <v>438</v>
      </c>
      <c r="J385" s="51" t="s">
        <v>438</v>
      </c>
      <c r="K385" s="52" t="s">
        <v>438</v>
      </c>
      <c r="L385" s="52" t="s">
        <v>438</v>
      </c>
      <c r="M385" s="55" t="s">
        <v>438</v>
      </c>
      <c r="N385" s="56" t="s">
        <v>438</v>
      </c>
      <c r="O385" s="50" t="s">
        <v>438</v>
      </c>
      <c r="P385" s="51" t="s">
        <v>438</v>
      </c>
      <c r="Q385" s="52" t="s">
        <v>438</v>
      </c>
      <c r="R385" s="52" t="s">
        <v>438</v>
      </c>
      <c r="S385" s="55" t="s">
        <v>438</v>
      </c>
      <c r="T385" s="56" t="s">
        <v>438</v>
      </c>
      <c r="U385" s="50" t="s">
        <v>438</v>
      </c>
      <c r="V385" s="51" t="s">
        <v>438</v>
      </c>
      <c r="W385" s="52" t="s">
        <v>438</v>
      </c>
      <c r="X385" s="52" t="s">
        <v>438</v>
      </c>
      <c r="Y385" s="55" t="s">
        <v>438</v>
      </c>
      <c r="Z385" s="56" t="s">
        <v>438</v>
      </c>
      <c r="AA385" s="50" t="s">
        <v>438</v>
      </c>
      <c r="AB385" s="51" t="s">
        <v>438</v>
      </c>
      <c r="AC385" s="52" t="s">
        <v>438</v>
      </c>
      <c r="AD385" s="52" t="s">
        <v>438</v>
      </c>
      <c r="AE385" s="55" t="s">
        <v>438</v>
      </c>
      <c r="AF385" s="56" t="s">
        <v>438</v>
      </c>
    </row>
    <row r="386" spans="1:32" s="30" customFormat="1" ht="15.75" hidden="1" outlineLevel="1" x14ac:dyDescent="0.3">
      <c r="A386" s="30">
        <f t="shared" si="13"/>
        <v>284</v>
      </c>
      <c r="C386" s="50" t="s">
        <v>1052</v>
      </c>
      <c r="D386" s="51">
        <v>-2.0299999999999998</v>
      </c>
      <c r="E386" s="52" t="s">
        <v>438</v>
      </c>
      <c r="F386" s="52" t="s">
        <v>438</v>
      </c>
      <c r="G386" s="55" t="s">
        <v>87</v>
      </c>
      <c r="H386" s="56" t="s">
        <v>106</v>
      </c>
      <c r="I386" s="50" t="s">
        <v>438</v>
      </c>
      <c r="J386" s="51" t="s">
        <v>438</v>
      </c>
      <c r="K386" s="52" t="s">
        <v>438</v>
      </c>
      <c r="L386" s="52" t="s">
        <v>438</v>
      </c>
      <c r="M386" s="55" t="s">
        <v>438</v>
      </c>
      <c r="N386" s="56" t="s">
        <v>438</v>
      </c>
      <c r="O386" s="50" t="s">
        <v>438</v>
      </c>
      <c r="P386" s="51" t="s">
        <v>438</v>
      </c>
      <c r="Q386" s="52" t="s">
        <v>438</v>
      </c>
      <c r="R386" s="52" t="s">
        <v>438</v>
      </c>
      <c r="S386" s="55" t="s">
        <v>438</v>
      </c>
      <c r="T386" s="56" t="s">
        <v>438</v>
      </c>
      <c r="U386" s="50" t="s">
        <v>438</v>
      </c>
      <c r="V386" s="51" t="s">
        <v>438</v>
      </c>
      <c r="W386" s="52" t="s">
        <v>438</v>
      </c>
      <c r="X386" s="52" t="s">
        <v>438</v>
      </c>
      <c r="Y386" s="55" t="s">
        <v>438</v>
      </c>
      <c r="Z386" s="56" t="s">
        <v>438</v>
      </c>
      <c r="AA386" s="50" t="s">
        <v>438</v>
      </c>
      <c r="AB386" s="51" t="s">
        <v>438</v>
      </c>
      <c r="AC386" s="52" t="s">
        <v>438</v>
      </c>
      <c r="AD386" s="52" t="s">
        <v>438</v>
      </c>
      <c r="AE386" s="55" t="s">
        <v>438</v>
      </c>
      <c r="AF386" s="56" t="s">
        <v>438</v>
      </c>
    </row>
    <row r="387" spans="1:32" s="30" customFormat="1" ht="15.75" hidden="1" outlineLevel="1" x14ac:dyDescent="0.3">
      <c r="A387" s="30">
        <f t="shared" si="13"/>
        <v>285</v>
      </c>
      <c r="C387" s="50" t="s">
        <v>1053</v>
      </c>
      <c r="D387" s="51">
        <v>3.43</v>
      </c>
      <c r="E387" s="52">
        <v>5.6</v>
      </c>
      <c r="F387" s="52">
        <v>4.7</v>
      </c>
      <c r="G387" s="55">
        <v>-0.15724815724815722</v>
      </c>
      <c r="H387" s="56">
        <v>-0.45295055821371599</v>
      </c>
      <c r="I387" s="50" t="s">
        <v>438</v>
      </c>
      <c r="J387" s="51" t="s">
        <v>438</v>
      </c>
      <c r="K387" s="52" t="s">
        <v>438</v>
      </c>
      <c r="L387" s="52" t="s">
        <v>438</v>
      </c>
      <c r="M387" s="55" t="s">
        <v>438</v>
      </c>
      <c r="N387" s="56" t="s">
        <v>438</v>
      </c>
      <c r="O387" s="50" t="s">
        <v>438</v>
      </c>
      <c r="P387" s="51" t="s">
        <v>438</v>
      </c>
      <c r="Q387" s="52" t="s">
        <v>438</v>
      </c>
      <c r="R387" s="52" t="s">
        <v>438</v>
      </c>
      <c r="S387" s="55" t="s">
        <v>438</v>
      </c>
      <c r="T387" s="56" t="s">
        <v>438</v>
      </c>
      <c r="U387" s="50" t="s">
        <v>438</v>
      </c>
      <c r="V387" s="51" t="s">
        <v>438</v>
      </c>
      <c r="W387" s="52" t="s">
        <v>438</v>
      </c>
      <c r="X387" s="52" t="s">
        <v>438</v>
      </c>
      <c r="Y387" s="55" t="s">
        <v>438</v>
      </c>
      <c r="Z387" s="56" t="s">
        <v>438</v>
      </c>
      <c r="AA387" s="50" t="s">
        <v>438</v>
      </c>
      <c r="AB387" s="51" t="s">
        <v>438</v>
      </c>
      <c r="AC387" s="52" t="s">
        <v>438</v>
      </c>
      <c r="AD387" s="52" t="s">
        <v>438</v>
      </c>
      <c r="AE387" s="55" t="s">
        <v>438</v>
      </c>
      <c r="AF387" s="56" t="s">
        <v>438</v>
      </c>
    </row>
    <row r="388" spans="1:32" s="30" customFormat="1" ht="15.75" hidden="1" outlineLevel="1" x14ac:dyDescent="0.3">
      <c r="A388" s="30">
        <f t="shared" si="13"/>
        <v>286</v>
      </c>
      <c r="C388" s="50" t="s">
        <v>1054</v>
      </c>
      <c r="D388" s="51">
        <v>1.6</v>
      </c>
      <c r="E388" s="52" t="s">
        <v>438</v>
      </c>
      <c r="F388" s="52" t="s">
        <v>438</v>
      </c>
      <c r="G388" s="55">
        <v>0.28000000000000003</v>
      </c>
      <c r="H388" s="56">
        <v>-0.9937416881796135</v>
      </c>
      <c r="I388" s="50" t="s">
        <v>438</v>
      </c>
      <c r="J388" s="51" t="s">
        <v>438</v>
      </c>
      <c r="K388" s="52" t="s">
        <v>438</v>
      </c>
      <c r="L388" s="52" t="s">
        <v>438</v>
      </c>
      <c r="M388" s="55" t="s">
        <v>438</v>
      </c>
      <c r="N388" s="56" t="s">
        <v>438</v>
      </c>
      <c r="O388" s="50" t="s">
        <v>438</v>
      </c>
      <c r="P388" s="51" t="s">
        <v>438</v>
      </c>
      <c r="Q388" s="52" t="s">
        <v>438</v>
      </c>
      <c r="R388" s="52" t="s">
        <v>438</v>
      </c>
      <c r="S388" s="55" t="s">
        <v>438</v>
      </c>
      <c r="T388" s="56" t="s">
        <v>438</v>
      </c>
      <c r="U388" s="50" t="s">
        <v>438</v>
      </c>
      <c r="V388" s="51" t="s">
        <v>438</v>
      </c>
      <c r="W388" s="52" t="s">
        <v>438</v>
      </c>
      <c r="X388" s="52" t="s">
        <v>438</v>
      </c>
      <c r="Y388" s="55" t="s">
        <v>438</v>
      </c>
      <c r="Z388" s="56" t="s">
        <v>438</v>
      </c>
      <c r="AA388" s="50" t="s">
        <v>438</v>
      </c>
      <c r="AB388" s="51" t="s">
        <v>438</v>
      </c>
      <c r="AC388" s="52" t="s">
        <v>438</v>
      </c>
      <c r="AD388" s="52" t="s">
        <v>438</v>
      </c>
      <c r="AE388" s="55" t="s">
        <v>438</v>
      </c>
      <c r="AF388" s="56" t="s">
        <v>438</v>
      </c>
    </row>
    <row r="389" spans="1:32" s="30" customFormat="1" ht="15.75" hidden="1" outlineLevel="1" x14ac:dyDescent="0.3">
      <c r="A389" s="30">
        <f t="shared" si="13"/>
        <v>287</v>
      </c>
      <c r="C389" s="50" t="s">
        <v>1055</v>
      </c>
      <c r="D389" s="51">
        <v>9.94</v>
      </c>
      <c r="E389" s="52" t="s">
        <v>438</v>
      </c>
      <c r="F389" s="52" t="s">
        <v>438</v>
      </c>
      <c r="G389" s="55">
        <v>2.2064516129032254</v>
      </c>
      <c r="H389" s="56">
        <v>-0.62075543685616186</v>
      </c>
      <c r="I389" s="50" t="s">
        <v>438</v>
      </c>
      <c r="J389" s="51" t="s">
        <v>438</v>
      </c>
      <c r="K389" s="52" t="s">
        <v>438</v>
      </c>
      <c r="L389" s="52" t="s">
        <v>438</v>
      </c>
      <c r="M389" s="55" t="s">
        <v>438</v>
      </c>
      <c r="N389" s="56" t="s">
        <v>438</v>
      </c>
      <c r="O389" s="50" t="s">
        <v>438</v>
      </c>
      <c r="P389" s="51" t="s">
        <v>438</v>
      </c>
      <c r="Q389" s="52" t="s">
        <v>438</v>
      </c>
      <c r="R389" s="52" t="s">
        <v>438</v>
      </c>
      <c r="S389" s="55" t="s">
        <v>438</v>
      </c>
      <c r="T389" s="56" t="s">
        <v>438</v>
      </c>
      <c r="U389" s="50" t="s">
        <v>438</v>
      </c>
      <c r="V389" s="51" t="s">
        <v>438</v>
      </c>
      <c r="W389" s="52" t="s">
        <v>438</v>
      </c>
      <c r="X389" s="52" t="s">
        <v>438</v>
      </c>
      <c r="Y389" s="55" t="s">
        <v>438</v>
      </c>
      <c r="Z389" s="56" t="s">
        <v>438</v>
      </c>
      <c r="AA389" s="50" t="s">
        <v>438</v>
      </c>
      <c r="AB389" s="51" t="s">
        <v>438</v>
      </c>
      <c r="AC389" s="52" t="s">
        <v>438</v>
      </c>
      <c r="AD389" s="52" t="s">
        <v>438</v>
      </c>
      <c r="AE389" s="55" t="s">
        <v>438</v>
      </c>
      <c r="AF389" s="56" t="s">
        <v>438</v>
      </c>
    </row>
    <row r="390" spans="1:32" s="30" customFormat="1" ht="15.75" hidden="1" outlineLevel="1" x14ac:dyDescent="0.3">
      <c r="A390" s="30">
        <f t="shared" si="13"/>
        <v>288</v>
      </c>
      <c r="C390" s="50" t="s">
        <v>1056</v>
      </c>
      <c r="D390" s="51">
        <v>-0.19</v>
      </c>
      <c r="E390" s="52" t="s">
        <v>438</v>
      </c>
      <c r="F390" s="52" t="s">
        <v>438</v>
      </c>
      <c r="G390" s="55" t="s">
        <v>106</v>
      </c>
      <c r="H390" s="56" t="s">
        <v>87</v>
      </c>
      <c r="I390" s="50" t="s">
        <v>438</v>
      </c>
      <c r="J390" s="51" t="s">
        <v>438</v>
      </c>
      <c r="K390" s="52" t="s">
        <v>438</v>
      </c>
      <c r="L390" s="52" t="s">
        <v>438</v>
      </c>
      <c r="M390" s="55" t="s">
        <v>438</v>
      </c>
      <c r="N390" s="56" t="s">
        <v>438</v>
      </c>
      <c r="O390" s="50" t="s">
        <v>438</v>
      </c>
      <c r="P390" s="51" t="s">
        <v>438</v>
      </c>
      <c r="Q390" s="52" t="s">
        <v>438</v>
      </c>
      <c r="R390" s="52" t="s">
        <v>438</v>
      </c>
      <c r="S390" s="55" t="s">
        <v>438</v>
      </c>
      <c r="T390" s="56" t="s">
        <v>438</v>
      </c>
      <c r="U390" s="50" t="s">
        <v>438</v>
      </c>
      <c r="V390" s="51" t="s">
        <v>438</v>
      </c>
      <c r="W390" s="52" t="s">
        <v>438</v>
      </c>
      <c r="X390" s="52" t="s">
        <v>438</v>
      </c>
      <c r="Y390" s="55" t="s">
        <v>438</v>
      </c>
      <c r="Z390" s="56" t="s">
        <v>438</v>
      </c>
      <c r="AA390" s="50" t="s">
        <v>438</v>
      </c>
      <c r="AB390" s="51" t="s">
        <v>438</v>
      </c>
      <c r="AC390" s="52" t="s">
        <v>438</v>
      </c>
      <c r="AD390" s="52" t="s">
        <v>438</v>
      </c>
      <c r="AE390" s="55" t="s">
        <v>438</v>
      </c>
      <c r="AF390" s="56" t="s">
        <v>438</v>
      </c>
    </row>
    <row r="391" spans="1:32" s="30" customFormat="1" ht="15.75" hidden="1" outlineLevel="1" x14ac:dyDescent="0.3">
      <c r="A391" s="30">
        <f t="shared" si="13"/>
        <v>289</v>
      </c>
      <c r="C391" s="50" t="s">
        <v>1057</v>
      </c>
      <c r="D391" s="51">
        <v>0.53</v>
      </c>
      <c r="E391" s="52">
        <v>2</v>
      </c>
      <c r="F391" s="52" t="s">
        <v>438</v>
      </c>
      <c r="G391" s="55">
        <v>-0.84985835694050993</v>
      </c>
      <c r="H391" s="56">
        <v>-0.29333333333333333</v>
      </c>
      <c r="I391" s="50" t="s">
        <v>438</v>
      </c>
      <c r="J391" s="51" t="s">
        <v>438</v>
      </c>
      <c r="K391" s="52" t="s">
        <v>438</v>
      </c>
      <c r="L391" s="52" t="s">
        <v>438</v>
      </c>
      <c r="M391" s="55" t="s">
        <v>438</v>
      </c>
      <c r="N391" s="56" t="s">
        <v>438</v>
      </c>
      <c r="O391" s="50" t="s">
        <v>438</v>
      </c>
      <c r="P391" s="51" t="s">
        <v>438</v>
      </c>
      <c r="Q391" s="52" t="s">
        <v>438</v>
      </c>
      <c r="R391" s="52" t="s">
        <v>438</v>
      </c>
      <c r="S391" s="55" t="s">
        <v>438</v>
      </c>
      <c r="T391" s="56" t="s">
        <v>438</v>
      </c>
      <c r="U391" s="50" t="s">
        <v>438</v>
      </c>
      <c r="V391" s="51" t="s">
        <v>438</v>
      </c>
      <c r="W391" s="52" t="s">
        <v>438</v>
      </c>
      <c r="X391" s="52" t="s">
        <v>438</v>
      </c>
      <c r="Y391" s="55" t="s">
        <v>438</v>
      </c>
      <c r="Z391" s="56" t="s">
        <v>438</v>
      </c>
      <c r="AA391" s="50" t="s">
        <v>438</v>
      </c>
      <c r="AB391" s="51" t="s">
        <v>438</v>
      </c>
      <c r="AC391" s="52" t="s">
        <v>438</v>
      </c>
      <c r="AD391" s="52" t="s">
        <v>438</v>
      </c>
      <c r="AE391" s="55" t="s">
        <v>438</v>
      </c>
      <c r="AF391" s="56" t="s">
        <v>438</v>
      </c>
    </row>
    <row r="392" spans="1:32" s="30" customFormat="1" ht="15.75" hidden="1" outlineLevel="1" x14ac:dyDescent="0.3">
      <c r="A392" s="30">
        <f t="shared" si="13"/>
        <v>290</v>
      </c>
      <c r="C392" s="50" t="s">
        <v>1058</v>
      </c>
      <c r="D392" s="51">
        <v>4.49</v>
      </c>
      <c r="E392" s="52">
        <v>4.7</v>
      </c>
      <c r="F392" s="52">
        <v>5.55</v>
      </c>
      <c r="G392" s="55">
        <v>0.33630952380952395</v>
      </c>
      <c r="H392" s="56" t="s">
        <v>438</v>
      </c>
      <c r="I392" s="50" t="s">
        <v>438</v>
      </c>
      <c r="J392" s="51" t="s">
        <v>438</v>
      </c>
      <c r="K392" s="52" t="s">
        <v>438</v>
      </c>
      <c r="L392" s="52" t="s">
        <v>438</v>
      </c>
      <c r="M392" s="55" t="s">
        <v>438</v>
      </c>
      <c r="N392" s="56" t="s">
        <v>438</v>
      </c>
      <c r="O392" s="50" t="s">
        <v>438</v>
      </c>
      <c r="P392" s="51" t="s">
        <v>438</v>
      </c>
      <c r="Q392" s="52" t="s">
        <v>438</v>
      </c>
      <c r="R392" s="52" t="s">
        <v>438</v>
      </c>
      <c r="S392" s="55" t="s">
        <v>438</v>
      </c>
      <c r="T392" s="56" t="s">
        <v>438</v>
      </c>
      <c r="U392" s="50" t="s">
        <v>438</v>
      </c>
      <c r="V392" s="51" t="s">
        <v>438</v>
      </c>
      <c r="W392" s="52" t="s">
        <v>438</v>
      </c>
      <c r="X392" s="52" t="s">
        <v>438</v>
      </c>
      <c r="Y392" s="55" t="s">
        <v>438</v>
      </c>
      <c r="Z392" s="56" t="s">
        <v>438</v>
      </c>
      <c r="AA392" s="50" t="s">
        <v>438</v>
      </c>
      <c r="AB392" s="51" t="s">
        <v>438</v>
      </c>
      <c r="AC392" s="52" t="s">
        <v>438</v>
      </c>
      <c r="AD392" s="52" t="s">
        <v>438</v>
      </c>
      <c r="AE392" s="55" t="s">
        <v>438</v>
      </c>
      <c r="AF392" s="56" t="s">
        <v>438</v>
      </c>
    </row>
    <row r="393" spans="1:32" s="30" customFormat="1" ht="15.75" hidden="1" outlineLevel="1" x14ac:dyDescent="0.3">
      <c r="A393" s="30">
        <f t="shared" si="13"/>
        <v>291</v>
      </c>
      <c r="C393" s="50" t="s">
        <v>1059</v>
      </c>
      <c r="D393" s="51">
        <v>-3.26</v>
      </c>
      <c r="E393" s="52" t="s">
        <v>438</v>
      </c>
      <c r="F393" s="52" t="s">
        <v>438</v>
      </c>
      <c r="G393" s="55" t="s">
        <v>106</v>
      </c>
      <c r="H393" s="56" t="s">
        <v>87</v>
      </c>
      <c r="I393" s="50" t="s">
        <v>438</v>
      </c>
      <c r="J393" s="51" t="s">
        <v>438</v>
      </c>
      <c r="K393" s="52" t="s">
        <v>438</v>
      </c>
      <c r="L393" s="52" t="s">
        <v>438</v>
      </c>
      <c r="M393" s="55" t="s">
        <v>438</v>
      </c>
      <c r="N393" s="56" t="s">
        <v>438</v>
      </c>
      <c r="O393" s="50" t="s">
        <v>438</v>
      </c>
      <c r="P393" s="51" t="s">
        <v>438</v>
      </c>
      <c r="Q393" s="52" t="s">
        <v>438</v>
      </c>
      <c r="R393" s="52" t="s">
        <v>438</v>
      </c>
      <c r="S393" s="55" t="s">
        <v>438</v>
      </c>
      <c r="T393" s="56" t="s">
        <v>438</v>
      </c>
      <c r="U393" s="50" t="s">
        <v>438</v>
      </c>
      <c r="V393" s="51" t="s">
        <v>438</v>
      </c>
      <c r="W393" s="52" t="s">
        <v>438</v>
      </c>
      <c r="X393" s="52" t="s">
        <v>438</v>
      </c>
      <c r="Y393" s="55" t="s">
        <v>438</v>
      </c>
      <c r="Z393" s="56" t="s">
        <v>438</v>
      </c>
      <c r="AA393" s="50" t="s">
        <v>438</v>
      </c>
      <c r="AB393" s="51" t="s">
        <v>438</v>
      </c>
      <c r="AC393" s="52" t="s">
        <v>438</v>
      </c>
      <c r="AD393" s="52" t="s">
        <v>438</v>
      </c>
      <c r="AE393" s="55" t="s">
        <v>438</v>
      </c>
      <c r="AF393" s="56" t="s">
        <v>438</v>
      </c>
    </row>
    <row r="394" spans="1:32" s="30" customFormat="1" ht="15.75" hidden="1" outlineLevel="1" x14ac:dyDescent="0.3">
      <c r="A394" s="30">
        <f t="shared" si="13"/>
        <v>292</v>
      </c>
      <c r="C394" s="50" t="s">
        <v>1060</v>
      </c>
      <c r="D394" s="51">
        <v>0.42</v>
      </c>
      <c r="E394" s="52" t="s">
        <v>438</v>
      </c>
      <c r="F394" s="52" t="s">
        <v>438</v>
      </c>
      <c r="G394" s="55">
        <v>6</v>
      </c>
      <c r="H394" s="56" t="s">
        <v>438</v>
      </c>
      <c r="I394" s="50" t="s">
        <v>438</v>
      </c>
      <c r="J394" s="51" t="s">
        <v>438</v>
      </c>
      <c r="K394" s="52" t="s">
        <v>438</v>
      </c>
      <c r="L394" s="52" t="s">
        <v>438</v>
      </c>
      <c r="M394" s="55" t="s">
        <v>438</v>
      </c>
      <c r="N394" s="56" t="s">
        <v>438</v>
      </c>
      <c r="O394" s="50" t="s">
        <v>438</v>
      </c>
      <c r="P394" s="51" t="s">
        <v>438</v>
      </c>
      <c r="Q394" s="52" t="s">
        <v>438</v>
      </c>
      <c r="R394" s="52" t="s">
        <v>438</v>
      </c>
      <c r="S394" s="55" t="s">
        <v>438</v>
      </c>
      <c r="T394" s="56" t="s">
        <v>438</v>
      </c>
      <c r="U394" s="50" t="s">
        <v>438</v>
      </c>
      <c r="V394" s="51" t="s">
        <v>438</v>
      </c>
      <c r="W394" s="52" t="s">
        <v>438</v>
      </c>
      <c r="X394" s="52" t="s">
        <v>438</v>
      </c>
      <c r="Y394" s="55" t="s">
        <v>438</v>
      </c>
      <c r="Z394" s="56" t="s">
        <v>438</v>
      </c>
      <c r="AA394" s="50" t="s">
        <v>438</v>
      </c>
      <c r="AB394" s="51" t="s">
        <v>438</v>
      </c>
      <c r="AC394" s="52" t="s">
        <v>438</v>
      </c>
      <c r="AD394" s="52" t="s">
        <v>438</v>
      </c>
      <c r="AE394" s="55" t="s">
        <v>438</v>
      </c>
      <c r="AF394" s="56" t="s">
        <v>438</v>
      </c>
    </row>
    <row r="395" spans="1:32" s="30" customFormat="1" ht="15.75" hidden="1" outlineLevel="1" x14ac:dyDescent="0.3">
      <c r="A395" s="30">
        <f t="shared" si="13"/>
        <v>293</v>
      </c>
      <c r="C395" s="50" t="s">
        <v>1061</v>
      </c>
      <c r="D395" s="51">
        <v>4.66</v>
      </c>
      <c r="E395" s="52" t="s">
        <v>438</v>
      </c>
      <c r="F395" s="52" t="s">
        <v>438</v>
      </c>
      <c r="G395" s="55">
        <v>-0.80987352101183196</v>
      </c>
      <c r="H395" s="56" t="s">
        <v>127</v>
      </c>
      <c r="I395" s="50" t="s">
        <v>438</v>
      </c>
      <c r="J395" s="51" t="s">
        <v>438</v>
      </c>
      <c r="K395" s="52" t="s">
        <v>438</v>
      </c>
      <c r="L395" s="52" t="s">
        <v>438</v>
      </c>
      <c r="M395" s="55" t="s">
        <v>438</v>
      </c>
      <c r="N395" s="56" t="s">
        <v>438</v>
      </c>
      <c r="O395" s="50" t="s">
        <v>438</v>
      </c>
      <c r="P395" s="51" t="s">
        <v>438</v>
      </c>
      <c r="Q395" s="52" t="s">
        <v>438</v>
      </c>
      <c r="R395" s="52" t="s">
        <v>438</v>
      </c>
      <c r="S395" s="55" t="s">
        <v>438</v>
      </c>
      <c r="T395" s="56" t="s">
        <v>438</v>
      </c>
      <c r="U395" s="50" t="s">
        <v>438</v>
      </c>
      <c r="V395" s="51" t="s">
        <v>438</v>
      </c>
      <c r="W395" s="52" t="s">
        <v>438</v>
      </c>
      <c r="X395" s="52" t="s">
        <v>438</v>
      </c>
      <c r="Y395" s="55" t="s">
        <v>438</v>
      </c>
      <c r="Z395" s="56" t="s">
        <v>438</v>
      </c>
      <c r="AA395" s="50" t="s">
        <v>438</v>
      </c>
      <c r="AB395" s="51" t="s">
        <v>438</v>
      </c>
      <c r="AC395" s="52" t="s">
        <v>438</v>
      </c>
      <c r="AD395" s="52" t="s">
        <v>438</v>
      </c>
      <c r="AE395" s="55" t="s">
        <v>438</v>
      </c>
      <c r="AF395" s="56" t="s">
        <v>438</v>
      </c>
    </row>
    <row r="396" spans="1:32" s="30" customFormat="1" ht="15.75" hidden="1" outlineLevel="1" x14ac:dyDescent="0.3">
      <c r="A396" s="30">
        <f t="shared" si="13"/>
        <v>294</v>
      </c>
      <c r="C396" s="50" t="s">
        <v>1062</v>
      </c>
      <c r="D396" s="51">
        <v>2.33</v>
      </c>
      <c r="E396" s="52" t="s">
        <v>438</v>
      </c>
      <c r="F396" s="52" t="s">
        <v>438</v>
      </c>
      <c r="G396" s="55">
        <v>-0.31470588235294117</v>
      </c>
      <c r="H396" s="56" t="s">
        <v>438</v>
      </c>
      <c r="I396" s="50" t="s">
        <v>438</v>
      </c>
      <c r="J396" s="51" t="s">
        <v>438</v>
      </c>
      <c r="K396" s="52" t="s">
        <v>438</v>
      </c>
      <c r="L396" s="52" t="s">
        <v>438</v>
      </c>
      <c r="M396" s="55" t="s">
        <v>438</v>
      </c>
      <c r="N396" s="56" t="s">
        <v>438</v>
      </c>
      <c r="O396" s="50" t="s">
        <v>438</v>
      </c>
      <c r="P396" s="51" t="s">
        <v>438</v>
      </c>
      <c r="Q396" s="52" t="s">
        <v>438</v>
      </c>
      <c r="R396" s="52" t="s">
        <v>438</v>
      </c>
      <c r="S396" s="55" t="s">
        <v>438</v>
      </c>
      <c r="T396" s="56" t="s">
        <v>438</v>
      </c>
      <c r="U396" s="50" t="s">
        <v>438</v>
      </c>
      <c r="V396" s="51" t="s">
        <v>438</v>
      </c>
      <c r="W396" s="52" t="s">
        <v>438</v>
      </c>
      <c r="X396" s="52" t="s">
        <v>438</v>
      </c>
      <c r="Y396" s="55" t="s">
        <v>438</v>
      </c>
      <c r="Z396" s="56" t="s">
        <v>438</v>
      </c>
      <c r="AA396" s="50" t="s">
        <v>438</v>
      </c>
      <c r="AB396" s="51" t="s">
        <v>438</v>
      </c>
      <c r="AC396" s="52" t="s">
        <v>438</v>
      </c>
      <c r="AD396" s="52" t="s">
        <v>438</v>
      </c>
      <c r="AE396" s="55" t="s">
        <v>438</v>
      </c>
      <c r="AF396" s="56" t="s">
        <v>438</v>
      </c>
    </row>
    <row r="397" spans="1:32" s="30" customFormat="1" ht="15.75" hidden="1" outlineLevel="1" x14ac:dyDescent="0.3">
      <c r="A397" s="30">
        <f t="shared" si="13"/>
        <v>295</v>
      </c>
      <c r="C397" s="50" t="s">
        <v>1063</v>
      </c>
      <c r="D397" s="51">
        <v>-1.1200000000000001</v>
      </c>
      <c r="E397" s="52" t="s">
        <v>438</v>
      </c>
      <c r="F397" s="52" t="s">
        <v>438</v>
      </c>
      <c r="G397" s="55" t="s">
        <v>106</v>
      </c>
      <c r="H397" s="56" t="s">
        <v>87</v>
      </c>
      <c r="I397" s="50" t="s">
        <v>438</v>
      </c>
      <c r="J397" s="51" t="s">
        <v>438</v>
      </c>
      <c r="K397" s="52" t="s">
        <v>438</v>
      </c>
      <c r="L397" s="52" t="s">
        <v>438</v>
      </c>
      <c r="M397" s="55" t="s">
        <v>438</v>
      </c>
      <c r="N397" s="56" t="s">
        <v>438</v>
      </c>
      <c r="O397" s="50" t="s">
        <v>438</v>
      </c>
      <c r="P397" s="51" t="s">
        <v>438</v>
      </c>
      <c r="Q397" s="52" t="s">
        <v>438</v>
      </c>
      <c r="R397" s="52" t="s">
        <v>438</v>
      </c>
      <c r="S397" s="55" t="s">
        <v>438</v>
      </c>
      <c r="T397" s="56" t="s">
        <v>438</v>
      </c>
      <c r="U397" s="50" t="s">
        <v>438</v>
      </c>
      <c r="V397" s="51" t="s">
        <v>438</v>
      </c>
      <c r="W397" s="52" t="s">
        <v>438</v>
      </c>
      <c r="X397" s="52" t="s">
        <v>438</v>
      </c>
      <c r="Y397" s="55" t="s">
        <v>438</v>
      </c>
      <c r="Z397" s="56" t="s">
        <v>438</v>
      </c>
      <c r="AA397" s="50" t="s">
        <v>438</v>
      </c>
      <c r="AB397" s="51" t="s">
        <v>438</v>
      </c>
      <c r="AC397" s="52" t="s">
        <v>438</v>
      </c>
      <c r="AD397" s="52" t="s">
        <v>438</v>
      </c>
      <c r="AE397" s="55" t="s">
        <v>438</v>
      </c>
      <c r="AF397" s="56" t="s">
        <v>438</v>
      </c>
    </row>
    <row r="398" spans="1:32" s="30" customFormat="1" ht="15.75" hidden="1" outlineLevel="1" x14ac:dyDescent="0.3">
      <c r="A398" s="30">
        <f t="shared" si="13"/>
        <v>296</v>
      </c>
      <c r="C398" s="50" t="s">
        <v>1064</v>
      </c>
      <c r="D398" s="51">
        <v>2.6</v>
      </c>
      <c r="E398" s="52" t="s">
        <v>438</v>
      </c>
      <c r="F398" s="52" t="s">
        <v>438</v>
      </c>
      <c r="G398" s="55">
        <v>-0.74879227053140096</v>
      </c>
      <c r="H398" s="56">
        <v>-0.35162094763092266</v>
      </c>
      <c r="I398" s="50" t="s">
        <v>438</v>
      </c>
      <c r="J398" s="51" t="s">
        <v>438</v>
      </c>
      <c r="K398" s="52" t="s">
        <v>438</v>
      </c>
      <c r="L398" s="52" t="s">
        <v>438</v>
      </c>
      <c r="M398" s="55" t="s">
        <v>438</v>
      </c>
      <c r="N398" s="56" t="s">
        <v>438</v>
      </c>
      <c r="O398" s="50" t="s">
        <v>438</v>
      </c>
      <c r="P398" s="51" t="s">
        <v>438</v>
      </c>
      <c r="Q398" s="52" t="s">
        <v>438</v>
      </c>
      <c r="R398" s="52" t="s">
        <v>438</v>
      </c>
      <c r="S398" s="55" t="s">
        <v>438</v>
      </c>
      <c r="T398" s="56" t="s">
        <v>438</v>
      </c>
      <c r="U398" s="50" t="s">
        <v>438</v>
      </c>
      <c r="V398" s="51" t="s">
        <v>438</v>
      </c>
      <c r="W398" s="52" t="s">
        <v>438</v>
      </c>
      <c r="X398" s="52" t="s">
        <v>438</v>
      </c>
      <c r="Y398" s="55" t="s">
        <v>438</v>
      </c>
      <c r="Z398" s="56" t="s">
        <v>438</v>
      </c>
      <c r="AA398" s="50" t="s">
        <v>438</v>
      </c>
      <c r="AB398" s="51" t="s">
        <v>438</v>
      </c>
      <c r="AC398" s="52" t="s">
        <v>438</v>
      </c>
      <c r="AD398" s="52" t="s">
        <v>438</v>
      </c>
      <c r="AE398" s="55" t="s">
        <v>438</v>
      </c>
      <c r="AF398" s="56" t="s">
        <v>438</v>
      </c>
    </row>
    <row r="399" spans="1:32" s="30" customFormat="1" ht="15.75" hidden="1" outlineLevel="1" x14ac:dyDescent="0.3">
      <c r="A399" s="30">
        <f t="shared" si="13"/>
        <v>297</v>
      </c>
      <c r="C399" s="50" t="s">
        <v>1065</v>
      </c>
      <c r="D399" s="51">
        <v>1.1299999999999999</v>
      </c>
      <c r="E399" s="52" t="s">
        <v>438</v>
      </c>
      <c r="F399" s="52" t="s">
        <v>438</v>
      </c>
      <c r="G399" s="55">
        <v>-0.76458333333333339</v>
      </c>
      <c r="H399" s="56" t="s">
        <v>127</v>
      </c>
      <c r="I399" s="50" t="s">
        <v>438</v>
      </c>
      <c r="J399" s="51" t="s">
        <v>438</v>
      </c>
      <c r="K399" s="52" t="s">
        <v>438</v>
      </c>
      <c r="L399" s="52" t="s">
        <v>438</v>
      </c>
      <c r="M399" s="55" t="s">
        <v>438</v>
      </c>
      <c r="N399" s="56" t="s">
        <v>438</v>
      </c>
      <c r="O399" s="50" t="s">
        <v>438</v>
      </c>
      <c r="P399" s="51" t="s">
        <v>438</v>
      </c>
      <c r="Q399" s="52" t="s">
        <v>438</v>
      </c>
      <c r="R399" s="52" t="s">
        <v>438</v>
      </c>
      <c r="S399" s="55" t="s">
        <v>438</v>
      </c>
      <c r="T399" s="56" t="s">
        <v>438</v>
      </c>
      <c r="U399" s="50" t="s">
        <v>438</v>
      </c>
      <c r="V399" s="51" t="s">
        <v>438</v>
      </c>
      <c r="W399" s="52" t="s">
        <v>438</v>
      </c>
      <c r="X399" s="52" t="s">
        <v>438</v>
      </c>
      <c r="Y399" s="55" t="s">
        <v>438</v>
      </c>
      <c r="Z399" s="56" t="s">
        <v>438</v>
      </c>
      <c r="AA399" s="50" t="s">
        <v>438</v>
      </c>
      <c r="AB399" s="51" t="s">
        <v>438</v>
      </c>
      <c r="AC399" s="52" t="s">
        <v>438</v>
      </c>
      <c r="AD399" s="52" t="s">
        <v>438</v>
      </c>
      <c r="AE399" s="55" t="s">
        <v>438</v>
      </c>
      <c r="AF399" s="56" t="s">
        <v>438</v>
      </c>
    </row>
    <row r="400" spans="1:32" s="30" customFormat="1" ht="15.75" hidden="1" outlineLevel="1" x14ac:dyDescent="0.3">
      <c r="A400" s="30">
        <f t="shared" si="13"/>
        <v>298</v>
      </c>
      <c r="C400" s="50" t="s">
        <v>1066</v>
      </c>
      <c r="D400" s="51">
        <v>-2.3199999999999998</v>
      </c>
      <c r="E400" s="52" t="s">
        <v>438</v>
      </c>
      <c r="F400" s="52" t="s">
        <v>438</v>
      </c>
      <c r="G400" s="55" t="s">
        <v>106</v>
      </c>
      <c r="H400" s="56" t="s">
        <v>106</v>
      </c>
      <c r="I400" s="50" t="s">
        <v>438</v>
      </c>
      <c r="J400" s="51" t="s">
        <v>438</v>
      </c>
      <c r="K400" s="52" t="s">
        <v>438</v>
      </c>
      <c r="L400" s="52" t="s">
        <v>438</v>
      </c>
      <c r="M400" s="55" t="s">
        <v>438</v>
      </c>
      <c r="N400" s="56" t="s">
        <v>438</v>
      </c>
      <c r="O400" s="50" t="s">
        <v>438</v>
      </c>
      <c r="P400" s="51" t="s">
        <v>438</v>
      </c>
      <c r="Q400" s="52" t="s">
        <v>438</v>
      </c>
      <c r="R400" s="52" t="s">
        <v>438</v>
      </c>
      <c r="S400" s="55" t="s">
        <v>438</v>
      </c>
      <c r="T400" s="56" t="s">
        <v>438</v>
      </c>
      <c r="U400" s="50" t="s">
        <v>438</v>
      </c>
      <c r="V400" s="51" t="s">
        <v>438</v>
      </c>
      <c r="W400" s="52" t="s">
        <v>438</v>
      </c>
      <c r="X400" s="52" t="s">
        <v>438</v>
      </c>
      <c r="Y400" s="55" t="s">
        <v>438</v>
      </c>
      <c r="Z400" s="56" t="s">
        <v>438</v>
      </c>
      <c r="AA400" s="50" t="s">
        <v>438</v>
      </c>
      <c r="AB400" s="51" t="s">
        <v>438</v>
      </c>
      <c r="AC400" s="52" t="s">
        <v>438</v>
      </c>
      <c r="AD400" s="52" t="s">
        <v>438</v>
      </c>
      <c r="AE400" s="55" t="s">
        <v>438</v>
      </c>
      <c r="AF400" s="56" t="s">
        <v>438</v>
      </c>
    </row>
    <row r="401" spans="1:32" s="30" customFormat="1" ht="15.75" hidden="1" outlineLevel="1" x14ac:dyDescent="0.3">
      <c r="A401" s="30">
        <f t="shared" si="13"/>
        <v>299</v>
      </c>
      <c r="C401" s="50" t="s">
        <v>1067</v>
      </c>
      <c r="D401" s="51">
        <v>-2.23</v>
      </c>
      <c r="E401" s="52" t="s">
        <v>438</v>
      </c>
      <c r="F401" s="52">
        <v>15.7</v>
      </c>
      <c r="G401" s="55" t="s">
        <v>87</v>
      </c>
      <c r="H401" s="56" t="s">
        <v>87</v>
      </c>
      <c r="I401" s="50" t="s">
        <v>438</v>
      </c>
      <c r="J401" s="51" t="s">
        <v>438</v>
      </c>
      <c r="K401" s="52" t="s">
        <v>438</v>
      </c>
      <c r="L401" s="52" t="s">
        <v>438</v>
      </c>
      <c r="M401" s="55" t="s">
        <v>438</v>
      </c>
      <c r="N401" s="56" t="s">
        <v>438</v>
      </c>
      <c r="O401" s="50" t="s">
        <v>438</v>
      </c>
      <c r="P401" s="51" t="s">
        <v>438</v>
      </c>
      <c r="Q401" s="52" t="s">
        <v>438</v>
      </c>
      <c r="R401" s="52" t="s">
        <v>438</v>
      </c>
      <c r="S401" s="55" t="s">
        <v>438</v>
      </c>
      <c r="T401" s="56" t="s">
        <v>438</v>
      </c>
      <c r="U401" s="50" t="s">
        <v>438</v>
      </c>
      <c r="V401" s="51" t="s">
        <v>438</v>
      </c>
      <c r="W401" s="52" t="s">
        <v>438</v>
      </c>
      <c r="X401" s="52" t="s">
        <v>438</v>
      </c>
      <c r="Y401" s="55" t="s">
        <v>438</v>
      </c>
      <c r="Z401" s="56" t="s">
        <v>438</v>
      </c>
      <c r="AA401" s="50" t="s">
        <v>438</v>
      </c>
      <c r="AB401" s="51" t="s">
        <v>438</v>
      </c>
      <c r="AC401" s="52" t="s">
        <v>438</v>
      </c>
      <c r="AD401" s="52" t="s">
        <v>438</v>
      </c>
      <c r="AE401" s="55" t="s">
        <v>438</v>
      </c>
      <c r="AF401" s="56" t="s">
        <v>438</v>
      </c>
    </row>
    <row r="402" spans="1:32" s="30" customFormat="1" ht="15.75" hidden="1" outlineLevel="1" x14ac:dyDescent="0.3">
      <c r="A402" s="30">
        <f t="shared" si="13"/>
        <v>300</v>
      </c>
      <c r="C402" s="50" t="s">
        <v>1068</v>
      </c>
      <c r="D402" s="51">
        <v>-0.38</v>
      </c>
      <c r="E402" s="52" t="s">
        <v>438</v>
      </c>
      <c r="F402" s="52" t="s">
        <v>438</v>
      </c>
      <c r="G402" s="55" t="s">
        <v>106</v>
      </c>
      <c r="H402" s="56" t="s">
        <v>87</v>
      </c>
      <c r="I402" s="50" t="s">
        <v>438</v>
      </c>
      <c r="J402" s="51" t="s">
        <v>438</v>
      </c>
      <c r="K402" s="52" t="s">
        <v>438</v>
      </c>
      <c r="L402" s="52" t="s">
        <v>438</v>
      </c>
      <c r="M402" s="55" t="s">
        <v>438</v>
      </c>
      <c r="N402" s="56" t="s">
        <v>438</v>
      </c>
      <c r="O402" s="50" t="s">
        <v>438</v>
      </c>
      <c r="P402" s="51" t="s">
        <v>438</v>
      </c>
      <c r="Q402" s="52" t="s">
        <v>438</v>
      </c>
      <c r="R402" s="52" t="s">
        <v>438</v>
      </c>
      <c r="S402" s="55" t="s">
        <v>438</v>
      </c>
      <c r="T402" s="56" t="s">
        <v>438</v>
      </c>
      <c r="U402" s="50" t="s">
        <v>438</v>
      </c>
      <c r="V402" s="51" t="s">
        <v>438</v>
      </c>
      <c r="W402" s="52" t="s">
        <v>438</v>
      </c>
      <c r="X402" s="52" t="s">
        <v>438</v>
      </c>
      <c r="Y402" s="55" t="s">
        <v>438</v>
      </c>
      <c r="Z402" s="56" t="s">
        <v>438</v>
      </c>
      <c r="AA402" s="50" t="s">
        <v>438</v>
      </c>
      <c r="AB402" s="51" t="s">
        <v>438</v>
      </c>
      <c r="AC402" s="52" t="s">
        <v>438</v>
      </c>
      <c r="AD402" s="52" t="s">
        <v>438</v>
      </c>
      <c r="AE402" s="55" t="s">
        <v>438</v>
      </c>
      <c r="AF402" s="56" t="s">
        <v>438</v>
      </c>
    </row>
    <row r="403" spans="1:32" s="30" customFormat="1" ht="15.75" hidden="1" outlineLevel="1" x14ac:dyDescent="0.3">
      <c r="A403" s="30">
        <f t="shared" si="13"/>
        <v>301</v>
      </c>
      <c r="C403" s="50" t="s">
        <v>421</v>
      </c>
      <c r="D403" s="51">
        <v>2.52</v>
      </c>
      <c r="E403" s="52" t="s">
        <v>438</v>
      </c>
      <c r="F403" s="52" t="s">
        <v>438</v>
      </c>
      <c r="G403" s="55">
        <v>-0.67898089171974518</v>
      </c>
      <c r="H403" s="56">
        <v>5.3</v>
      </c>
      <c r="I403" s="50" t="s">
        <v>438</v>
      </c>
      <c r="J403" s="51" t="s">
        <v>438</v>
      </c>
      <c r="K403" s="52" t="s">
        <v>438</v>
      </c>
      <c r="L403" s="52" t="s">
        <v>438</v>
      </c>
      <c r="M403" s="55" t="s">
        <v>438</v>
      </c>
      <c r="N403" s="56" t="s">
        <v>438</v>
      </c>
      <c r="O403" s="50" t="s">
        <v>438</v>
      </c>
      <c r="P403" s="51" t="s">
        <v>438</v>
      </c>
      <c r="Q403" s="52" t="s">
        <v>438</v>
      </c>
      <c r="R403" s="52" t="s">
        <v>438</v>
      </c>
      <c r="S403" s="55" t="s">
        <v>438</v>
      </c>
      <c r="T403" s="56" t="s">
        <v>438</v>
      </c>
      <c r="U403" s="50" t="s">
        <v>438</v>
      </c>
      <c r="V403" s="51" t="s">
        <v>438</v>
      </c>
      <c r="W403" s="52" t="s">
        <v>438</v>
      </c>
      <c r="X403" s="52" t="s">
        <v>438</v>
      </c>
      <c r="Y403" s="55" t="s">
        <v>438</v>
      </c>
      <c r="Z403" s="56" t="s">
        <v>438</v>
      </c>
      <c r="AA403" s="50" t="s">
        <v>438</v>
      </c>
      <c r="AB403" s="51" t="s">
        <v>438</v>
      </c>
      <c r="AC403" s="52" t="s">
        <v>438</v>
      </c>
      <c r="AD403" s="52" t="s">
        <v>438</v>
      </c>
      <c r="AE403" s="55" t="s">
        <v>438</v>
      </c>
      <c r="AF403" s="56" t="s">
        <v>438</v>
      </c>
    </row>
    <row r="404" spans="1:32" s="30" customFormat="1" ht="15.75" hidden="1" outlineLevel="1" x14ac:dyDescent="0.3">
      <c r="A404" s="30">
        <f t="shared" si="13"/>
        <v>302</v>
      </c>
      <c r="C404" s="50" t="s">
        <v>1069</v>
      </c>
      <c r="D404" s="51">
        <v>2.65</v>
      </c>
      <c r="E404" s="52" t="s">
        <v>438</v>
      </c>
      <c r="F404" s="52" t="s">
        <v>438</v>
      </c>
      <c r="G404" s="55">
        <v>-0.76126126126126126</v>
      </c>
      <c r="H404" s="56">
        <v>2.8970588235294112</v>
      </c>
      <c r="I404" s="50" t="s">
        <v>438</v>
      </c>
      <c r="J404" s="51" t="s">
        <v>438</v>
      </c>
      <c r="K404" s="52" t="s">
        <v>438</v>
      </c>
      <c r="L404" s="52" t="s">
        <v>438</v>
      </c>
      <c r="M404" s="55" t="s">
        <v>438</v>
      </c>
      <c r="N404" s="56" t="s">
        <v>438</v>
      </c>
      <c r="O404" s="50" t="s">
        <v>438</v>
      </c>
      <c r="P404" s="51" t="s">
        <v>438</v>
      </c>
      <c r="Q404" s="52" t="s">
        <v>438</v>
      </c>
      <c r="R404" s="52" t="s">
        <v>438</v>
      </c>
      <c r="S404" s="55" t="s">
        <v>438</v>
      </c>
      <c r="T404" s="56" t="s">
        <v>438</v>
      </c>
      <c r="U404" s="50" t="s">
        <v>438</v>
      </c>
      <c r="V404" s="51" t="s">
        <v>438</v>
      </c>
      <c r="W404" s="52" t="s">
        <v>438</v>
      </c>
      <c r="X404" s="52" t="s">
        <v>438</v>
      </c>
      <c r="Y404" s="55" t="s">
        <v>438</v>
      </c>
      <c r="Z404" s="56" t="s">
        <v>438</v>
      </c>
      <c r="AA404" s="50" t="s">
        <v>438</v>
      </c>
      <c r="AB404" s="51" t="s">
        <v>438</v>
      </c>
      <c r="AC404" s="52" t="s">
        <v>438</v>
      </c>
      <c r="AD404" s="52" t="s">
        <v>438</v>
      </c>
      <c r="AE404" s="55" t="s">
        <v>438</v>
      </c>
      <c r="AF404" s="56" t="s">
        <v>438</v>
      </c>
    </row>
    <row r="405" spans="1:32" s="30" customFormat="1" ht="15.75" hidden="1" outlineLevel="1" x14ac:dyDescent="0.3">
      <c r="A405" s="30">
        <f t="shared" si="13"/>
        <v>303</v>
      </c>
      <c r="C405" s="50" t="s">
        <v>1070</v>
      </c>
      <c r="D405" s="51">
        <v>-4.68</v>
      </c>
      <c r="E405" s="52" t="s">
        <v>438</v>
      </c>
      <c r="F405" s="52" t="s">
        <v>438</v>
      </c>
      <c r="G405" s="55" t="s">
        <v>106</v>
      </c>
      <c r="H405" s="56" t="s">
        <v>87</v>
      </c>
      <c r="I405" s="50" t="s">
        <v>438</v>
      </c>
      <c r="J405" s="51" t="s">
        <v>438</v>
      </c>
      <c r="K405" s="52" t="s">
        <v>438</v>
      </c>
      <c r="L405" s="52" t="s">
        <v>438</v>
      </c>
      <c r="M405" s="55" t="s">
        <v>438</v>
      </c>
      <c r="N405" s="56" t="s">
        <v>438</v>
      </c>
      <c r="O405" s="50" t="s">
        <v>438</v>
      </c>
      <c r="P405" s="51" t="s">
        <v>438</v>
      </c>
      <c r="Q405" s="52" t="s">
        <v>438</v>
      </c>
      <c r="R405" s="52" t="s">
        <v>438</v>
      </c>
      <c r="S405" s="55" t="s">
        <v>438</v>
      </c>
      <c r="T405" s="56" t="s">
        <v>438</v>
      </c>
      <c r="U405" s="50" t="s">
        <v>438</v>
      </c>
      <c r="V405" s="51" t="s">
        <v>438</v>
      </c>
      <c r="W405" s="52" t="s">
        <v>438</v>
      </c>
      <c r="X405" s="52" t="s">
        <v>438</v>
      </c>
      <c r="Y405" s="55" t="s">
        <v>438</v>
      </c>
      <c r="Z405" s="56" t="s">
        <v>438</v>
      </c>
      <c r="AA405" s="50" t="s">
        <v>438</v>
      </c>
      <c r="AB405" s="51" t="s">
        <v>438</v>
      </c>
      <c r="AC405" s="52" t="s">
        <v>438</v>
      </c>
      <c r="AD405" s="52" t="s">
        <v>438</v>
      </c>
      <c r="AE405" s="55" t="s">
        <v>438</v>
      </c>
      <c r="AF405" s="56" t="s">
        <v>438</v>
      </c>
    </row>
    <row r="406" spans="1:32" s="30" customFormat="1" ht="15.75" hidden="1" outlineLevel="1" x14ac:dyDescent="0.3">
      <c r="A406" s="30">
        <f t="shared" si="13"/>
        <v>304</v>
      </c>
      <c r="C406" s="50" t="s">
        <v>1071</v>
      </c>
      <c r="D406" s="51">
        <v>5.7</v>
      </c>
      <c r="E406" s="52" t="s">
        <v>438</v>
      </c>
      <c r="F406" s="52" t="s">
        <v>438</v>
      </c>
      <c r="G406" s="55">
        <v>2.0000000000000004</v>
      </c>
      <c r="H406" s="56">
        <v>3.9137931034482767</v>
      </c>
      <c r="I406" s="50" t="s">
        <v>438</v>
      </c>
      <c r="J406" s="51" t="s">
        <v>438</v>
      </c>
      <c r="K406" s="52" t="s">
        <v>438</v>
      </c>
      <c r="L406" s="52" t="s">
        <v>438</v>
      </c>
      <c r="M406" s="55" t="s">
        <v>438</v>
      </c>
      <c r="N406" s="56" t="s">
        <v>438</v>
      </c>
      <c r="O406" s="50" t="s">
        <v>438</v>
      </c>
      <c r="P406" s="51" t="s">
        <v>438</v>
      </c>
      <c r="Q406" s="52" t="s">
        <v>438</v>
      </c>
      <c r="R406" s="52" t="s">
        <v>438</v>
      </c>
      <c r="S406" s="55" t="s">
        <v>438</v>
      </c>
      <c r="T406" s="56" t="s">
        <v>438</v>
      </c>
      <c r="U406" s="50" t="s">
        <v>438</v>
      </c>
      <c r="V406" s="51" t="s">
        <v>438</v>
      </c>
      <c r="W406" s="52" t="s">
        <v>438</v>
      </c>
      <c r="X406" s="52" t="s">
        <v>438</v>
      </c>
      <c r="Y406" s="55" t="s">
        <v>438</v>
      </c>
      <c r="Z406" s="56" t="s">
        <v>438</v>
      </c>
      <c r="AA406" s="50" t="s">
        <v>438</v>
      </c>
      <c r="AB406" s="51" t="s">
        <v>438</v>
      </c>
      <c r="AC406" s="52" t="s">
        <v>438</v>
      </c>
      <c r="AD406" s="52" t="s">
        <v>438</v>
      </c>
      <c r="AE406" s="55" t="s">
        <v>438</v>
      </c>
      <c r="AF406" s="56" t="s">
        <v>438</v>
      </c>
    </row>
    <row r="407" spans="1:32" s="30" customFormat="1" ht="15.75" hidden="1" outlineLevel="1" x14ac:dyDescent="0.3">
      <c r="A407" s="30">
        <f t="shared" si="13"/>
        <v>305</v>
      </c>
      <c r="C407" s="50" t="s">
        <v>1072</v>
      </c>
      <c r="D407" s="51">
        <v>3.2</v>
      </c>
      <c r="E407" s="52" t="s">
        <v>438</v>
      </c>
      <c r="F407" s="52" t="s">
        <v>438</v>
      </c>
      <c r="G407" s="55">
        <v>0.10344827586206895</v>
      </c>
      <c r="H407" s="56">
        <v>0.93939393939393967</v>
      </c>
      <c r="I407" s="50" t="s">
        <v>438</v>
      </c>
      <c r="J407" s="51" t="s">
        <v>438</v>
      </c>
      <c r="K407" s="52" t="s">
        <v>438</v>
      </c>
      <c r="L407" s="52" t="s">
        <v>438</v>
      </c>
      <c r="M407" s="55" t="s">
        <v>438</v>
      </c>
      <c r="N407" s="56" t="s">
        <v>438</v>
      </c>
      <c r="O407" s="50" t="s">
        <v>438</v>
      </c>
      <c r="P407" s="51" t="s">
        <v>438</v>
      </c>
      <c r="Q407" s="52" t="s">
        <v>438</v>
      </c>
      <c r="R407" s="52" t="s">
        <v>438</v>
      </c>
      <c r="S407" s="55" t="s">
        <v>438</v>
      </c>
      <c r="T407" s="56" t="s">
        <v>438</v>
      </c>
      <c r="U407" s="50" t="s">
        <v>438</v>
      </c>
      <c r="V407" s="51" t="s">
        <v>438</v>
      </c>
      <c r="W407" s="52" t="s">
        <v>438</v>
      </c>
      <c r="X407" s="52" t="s">
        <v>438</v>
      </c>
      <c r="Y407" s="55" t="s">
        <v>438</v>
      </c>
      <c r="Z407" s="56" t="s">
        <v>438</v>
      </c>
      <c r="AA407" s="50" t="s">
        <v>438</v>
      </c>
      <c r="AB407" s="51" t="s">
        <v>438</v>
      </c>
      <c r="AC407" s="52" t="s">
        <v>438</v>
      </c>
      <c r="AD407" s="52" t="s">
        <v>438</v>
      </c>
      <c r="AE407" s="55" t="s">
        <v>438</v>
      </c>
      <c r="AF407" s="56" t="s">
        <v>438</v>
      </c>
    </row>
    <row r="408" spans="1:32" s="30" customFormat="1" ht="15.75" hidden="1" outlineLevel="1" x14ac:dyDescent="0.3">
      <c r="A408" s="30">
        <f t="shared" si="13"/>
        <v>306</v>
      </c>
      <c r="C408" s="50" t="s">
        <v>1073</v>
      </c>
      <c r="D408" s="51">
        <v>0.57999999999999996</v>
      </c>
      <c r="E408" s="52" t="s">
        <v>438</v>
      </c>
      <c r="F408" s="52" t="s">
        <v>438</v>
      </c>
      <c r="G408" s="55">
        <v>-0.84022038567493107</v>
      </c>
      <c r="H408" s="56">
        <v>-0.87815126050420167</v>
      </c>
      <c r="I408" s="50" t="s">
        <v>438</v>
      </c>
      <c r="J408" s="51" t="s">
        <v>438</v>
      </c>
      <c r="K408" s="52" t="s">
        <v>438</v>
      </c>
      <c r="L408" s="52" t="s">
        <v>438</v>
      </c>
      <c r="M408" s="55" t="s">
        <v>438</v>
      </c>
      <c r="N408" s="56" t="s">
        <v>438</v>
      </c>
      <c r="O408" s="50" t="s">
        <v>438</v>
      </c>
      <c r="P408" s="51" t="s">
        <v>438</v>
      </c>
      <c r="Q408" s="52" t="s">
        <v>438</v>
      </c>
      <c r="R408" s="52" t="s">
        <v>438</v>
      </c>
      <c r="S408" s="55" t="s">
        <v>438</v>
      </c>
      <c r="T408" s="56" t="s">
        <v>438</v>
      </c>
      <c r="U408" s="50" t="s">
        <v>438</v>
      </c>
      <c r="V408" s="51" t="s">
        <v>438</v>
      </c>
      <c r="W408" s="52" t="s">
        <v>438</v>
      </c>
      <c r="X408" s="52" t="s">
        <v>438</v>
      </c>
      <c r="Y408" s="55" t="s">
        <v>438</v>
      </c>
      <c r="Z408" s="56" t="s">
        <v>438</v>
      </c>
      <c r="AA408" s="50" t="s">
        <v>438</v>
      </c>
      <c r="AB408" s="51" t="s">
        <v>438</v>
      </c>
      <c r="AC408" s="52" t="s">
        <v>438</v>
      </c>
      <c r="AD408" s="52" t="s">
        <v>438</v>
      </c>
      <c r="AE408" s="55" t="s">
        <v>438</v>
      </c>
      <c r="AF408" s="56" t="s">
        <v>438</v>
      </c>
    </row>
    <row r="409" spans="1:32" s="30" customFormat="1" ht="15.75" hidden="1" outlineLevel="1" x14ac:dyDescent="0.3">
      <c r="A409" s="30">
        <f t="shared" si="13"/>
        <v>307</v>
      </c>
      <c r="C409" s="50" t="s">
        <v>1074</v>
      </c>
      <c r="D409" s="51">
        <v>3.7</v>
      </c>
      <c r="E409" s="52" t="s">
        <v>438</v>
      </c>
      <c r="F409" s="52" t="s">
        <v>438</v>
      </c>
      <c r="G409" s="55">
        <v>2.5576923076923079</v>
      </c>
      <c r="H409" s="56">
        <v>-0.31860036832412519</v>
      </c>
      <c r="I409" s="50" t="s">
        <v>438</v>
      </c>
      <c r="J409" s="51" t="s">
        <v>438</v>
      </c>
      <c r="K409" s="52" t="s">
        <v>438</v>
      </c>
      <c r="L409" s="52" t="s">
        <v>438</v>
      </c>
      <c r="M409" s="55" t="s">
        <v>438</v>
      </c>
      <c r="N409" s="56" t="s">
        <v>438</v>
      </c>
      <c r="O409" s="50" t="s">
        <v>438</v>
      </c>
      <c r="P409" s="51" t="s">
        <v>438</v>
      </c>
      <c r="Q409" s="52" t="s">
        <v>438</v>
      </c>
      <c r="R409" s="52" t="s">
        <v>438</v>
      </c>
      <c r="S409" s="55" t="s">
        <v>438</v>
      </c>
      <c r="T409" s="56" t="s">
        <v>438</v>
      </c>
      <c r="U409" s="50" t="s">
        <v>438</v>
      </c>
      <c r="V409" s="51" t="s">
        <v>438</v>
      </c>
      <c r="W409" s="52" t="s">
        <v>438</v>
      </c>
      <c r="X409" s="52" t="s">
        <v>438</v>
      </c>
      <c r="Y409" s="55" t="s">
        <v>438</v>
      </c>
      <c r="Z409" s="56" t="s">
        <v>438</v>
      </c>
      <c r="AA409" s="50" t="s">
        <v>438</v>
      </c>
      <c r="AB409" s="51" t="s">
        <v>438</v>
      </c>
      <c r="AC409" s="52" t="s">
        <v>438</v>
      </c>
      <c r="AD409" s="52" t="s">
        <v>438</v>
      </c>
      <c r="AE409" s="55" t="s">
        <v>438</v>
      </c>
      <c r="AF409" s="56" t="s">
        <v>438</v>
      </c>
    </row>
    <row r="410" spans="1:32" s="30" customFormat="1" ht="15.75" hidden="1" outlineLevel="1" x14ac:dyDescent="0.3">
      <c r="A410" s="30">
        <f t="shared" si="13"/>
        <v>308</v>
      </c>
      <c r="C410" s="50" t="s">
        <v>1075</v>
      </c>
      <c r="D410" s="51">
        <v>0.69</v>
      </c>
      <c r="E410" s="52">
        <v>3.3</v>
      </c>
      <c r="F410" s="52">
        <v>5</v>
      </c>
      <c r="G410" s="55" t="s">
        <v>127</v>
      </c>
      <c r="H410" s="56">
        <v>-0.82124352331606221</v>
      </c>
      <c r="I410" s="50" t="s">
        <v>438</v>
      </c>
      <c r="J410" s="51" t="s">
        <v>438</v>
      </c>
      <c r="K410" s="52" t="s">
        <v>438</v>
      </c>
      <c r="L410" s="52" t="s">
        <v>438</v>
      </c>
      <c r="M410" s="55" t="s">
        <v>438</v>
      </c>
      <c r="N410" s="56" t="s">
        <v>438</v>
      </c>
      <c r="O410" s="50" t="s">
        <v>438</v>
      </c>
      <c r="P410" s="51" t="s">
        <v>438</v>
      </c>
      <c r="Q410" s="52" t="s">
        <v>438</v>
      </c>
      <c r="R410" s="52" t="s">
        <v>438</v>
      </c>
      <c r="S410" s="55" t="s">
        <v>438</v>
      </c>
      <c r="T410" s="56" t="s">
        <v>438</v>
      </c>
      <c r="U410" s="50" t="s">
        <v>438</v>
      </c>
      <c r="V410" s="51" t="s">
        <v>438</v>
      </c>
      <c r="W410" s="52" t="s">
        <v>438</v>
      </c>
      <c r="X410" s="52" t="s">
        <v>438</v>
      </c>
      <c r="Y410" s="55" t="s">
        <v>438</v>
      </c>
      <c r="Z410" s="56" t="s">
        <v>438</v>
      </c>
      <c r="AA410" s="50" t="s">
        <v>438</v>
      </c>
      <c r="AB410" s="51" t="s">
        <v>438</v>
      </c>
      <c r="AC410" s="52" t="s">
        <v>438</v>
      </c>
      <c r="AD410" s="52" t="s">
        <v>438</v>
      </c>
      <c r="AE410" s="55" t="s">
        <v>438</v>
      </c>
      <c r="AF410" s="56" t="s">
        <v>438</v>
      </c>
    </row>
    <row r="411" spans="1:32" s="30" customFormat="1" ht="15.75" hidden="1" outlineLevel="1" x14ac:dyDescent="0.3">
      <c r="A411" s="30">
        <f t="shared" si="13"/>
        <v>309</v>
      </c>
      <c r="C411" s="50" t="s">
        <v>1076</v>
      </c>
      <c r="D411" s="51">
        <v>-5.9</v>
      </c>
      <c r="E411" s="52" t="s">
        <v>438</v>
      </c>
      <c r="F411" s="52" t="s">
        <v>438</v>
      </c>
      <c r="G411" s="55" t="s">
        <v>87</v>
      </c>
      <c r="H411" s="56" t="s">
        <v>87</v>
      </c>
      <c r="I411" s="50" t="s">
        <v>438</v>
      </c>
      <c r="J411" s="51" t="s">
        <v>438</v>
      </c>
      <c r="K411" s="52" t="s">
        <v>438</v>
      </c>
      <c r="L411" s="52" t="s">
        <v>438</v>
      </c>
      <c r="M411" s="55" t="s">
        <v>438</v>
      </c>
      <c r="N411" s="56" t="s">
        <v>438</v>
      </c>
      <c r="O411" s="50" t="s">
        <v>438</v>
      </c>
      <c r="P411" s="51" t="s">
        <v>438</v>
      </c>
      <c r="Q411" s="52" t="s">
        <v>438</v>
      </c>
      <c r="R411" s="52" t="s">
        <v>438</v>
      </c>
      <c r="S411" s="55" t="s">
        <v>438</v>
      </c>
      <c r="T411" s="56" t="s">
        <v>438</v>
      </c>
      <c r="U411" s="50" t="s">
        <v>438</v>
      </c>
      <c r="V411" s="51" t="s">
        <v>438</v>
      </c>
      <c r="W411" s="52" t="s">
        <v>438</v>
      </c>
      <c r="X411" s="52" t="s">
        <v>438</v>
      </c>
      <c r="Y411" s="55" t="s">
        <v>438</v>
      </c>
      <c r="Z411" s="56" t="s">
        <v>438</v>
      </c>
      <c r="AA411" s="50" t="s">
        <v>438</v>
      </c>
      <c r="AB411" s="51" t="s">
        <v>438</v>
      </c>
      <c r="AC411" s="52" t="s">
        <v>438</v>
      </c>
      <c r="AD411" s="52" t="s">
        <v>438</v>
      </c>
      <c r="AE411" s="55" t="s">
        <v>438</v>
      </c>
      <c r="AF411" s="56" t="s">
        <v>438</v>
      </c>
    </row>
    <row r="412" spans="1:32" s="30" customFormat="1" ht="15.75" hidden="1" outlineLevel="1" x14ac:dyDescent="0.3">
      <c r="A412" s="30">
        <f t="shared" si="13"/>
        <v>310</v>
      </c>
      <c r="C412" s="50" t="s">
        <v>183</v>
      </c>
      <c r="D412" s="51">
        <v>3.35</v>
      </c>
      <c r="E412" s="52" t="s">
        <v>438</v>
      </c>
      <c r="F412" s="52" t="s">
        <v>438</v>
      </c>
      <c r="G412" s="55">
        <v>-0.38756855575868365</v>
      </c>
      <c r="H412" s="56">
        <v>5.2037037037037033</v>
      </c>
      <c r="I412" s="50" t="s">
        <v>438</v>
      </c>
      <c r="J412" s="51" t="s">
        <v>438</v>
      </c>
      <c r="K412" s="52" t="s">
        <v>438</v>
      </c>
      <c r="L412" s="52" t="s">
        <v>438</v>
      </c>
      <c r="M412" s="55" t="s">
        <v>438</v>
      </c>
      <c r="N412" s="56" t="s">
        <v>438</v>
      </c>
      <c r="O412" s="50" t="s">
        <v>438</v>
      </c>
      <c r="P412" s="51" t="s">
        <v>438</v>
      </c>
      <c r="Q412" s="52" t="s">
        <v>438</v>
      </c>
      <c r="R412" s="52" t="s">
        <v>438</v>
      </c>
      <c r="S412" s="55" t="s">
        <v>438</v>
      </c>
      <c r="T412" s="56" t="s">
        <v>438</v>
      </c>
      <c r="U412" s="50" t="s">
        <v>438</v>
      </c>
      <c r="V412" s="51" t="s">
        <v>438</v>
      </c>
      <c r="W412" s="52" t="s">
        <v>438</v>
      </c>
      <c r="X412" s="52" t="s">
        <v>438</v>
      </c>
      <c r="Y412" s="55" t="s">
        <v>438</v>
      </c>
      <c r="Z412" s="56" t="s">
        <v>438</v>
      </c>
      <c r="AA412" s="50" t="s">
        <v>438</v>
      </c>
      <c r="AB412" s="51" t="s">
        <v>438</v>
      </c>
      <c r="AC412" s="52" t="s">
        <v>438</v>
      </c>
      <c r="AD412" s="52" t="s">
        <v>438</v>
      </c>
      <c r="AE412" s="55" t="s">
        <v>438</v>
      </c>
      <c r="AF412" s="56" t="s">
        <v>438</v>
      </c>
    </row>
    <row r="413" spans="1:32" s="30" customFormat="1" ht="15.75" hidden="1" outlineLevel="1" x14ac:dyDescent="0.3">
      <c r="A413" s="30">
        <f t="shared" si="13"/>
        <v>311</v>
      </c>
      <c r="C413" s="50" t="s">
        <v>1077</v>
      </c>
      <c r="D413" s="51">
        <v>1.0900000000000001</v>
      </c>
      <c r="E413" s="52" t="s">
        <v>438</v>
      </c>
      <c r="F413" s="52" t="s">
        <v>438</v>
      </c>
      <c r="G413" s="55">
        <v>-0.92037983929875822</v>
      </c>
      <c r="H413" s="56">
        <v>1.7948717948717952</v>
      </c>
      <c r="I413" s="50" t="s">
        <v>438</v>
      </c>
      <c r="J413" s="51" t="s">
        <v>438</v>
      </c>
      <c r="K413" s="52" t="s">
        <v>438</v>
      </c>
      <c r="L413" s="52" t="s">
        <v>438</v>
      </c>
      <c r="M413" s="55" t="s">
        <v>438</v>
      </c>
      <c r="N413" s="56" t="s">
        <v>438</v>
      </c>
      <c r="O413" s="50" t="s">
        <v>438</v>
      </c>
      <c r="P413" s="51" t="s">
        <v>438</v>
      </c>
      <c r="Q413" s="52" t="s">
        <v>438</v>
      </c>
      <c r="R413" s="52" t="s">
        <v>438</v>
      </c>
      <c r="S413" s="55" t="s">
        <v>438</v>
      </c>
      <c r="T413" s="56" t="s">
        <v>438</v>
      </c>
      <c r="U413" s="50" t="s">
        <v>438</v>
      </c>
      <c r="V413" s="51" t="s">
        <v>438</v>
      </c>
      <c r="W413" s="52" t="s">
        <v>438</v>
      </c>
      <c r="X413" s="52" t="s">
        <v>438</v>
      </c>
      <c r="Y413" s="55" t="s">
        <v>438</v>
      </c>
      <c r="Z413" s="56" t="s">
        <v>438</v>
      </c>
      <c r="AA413" s="50" t="s">
        <v>438</v>
      </c>
      <c r="AB413" s="51" t="s">
        <v>438</v>
      </c>
      <c r="AC413" s="52" t="s">
        <v>438</v>
      </c>
      <c r="AD413" s="52" t="s">
        <v>438</v>
      </c>
      <c r="AE413" s="55" t="s">
        <v>438</v>
      </c>
      <c r="AF413" s="56" t="s">
        <v>438</v>
      </c>
    </row>
    <row r="414" spans="1:32" s="30" customFormat="1" ht="15.75" hidden="1" outlineLevel="1" x14ac:dyDescent="0.3">
      <c r="A414" s="30">
        <f t="shared" si="13"/>
        <v>312</v>
      </c>
      <c r="C414" s="50" t="s">
        <v>1078</v>
      </c>
      <c r="D414" s="51">
        <v>1.35</v>
      </c>
      <c r="E414" s="52" t="s">
        <v>438</v>
      </c>
      <c r="F414" s="52" t="s">
        <v>438</v>
      </c>
      <c r="G414" s="55">
        <v>-0.5423728813559322</v>
      </c>
      <c r="H414" s="56" t="s">
        <v>127</v>
      </c>
      <c r="I414" s="50" t="s">
        <v>438</v>
      </c>
      <c r="J414" s="51" t="s">
        <v>438</v>
      </c>
      <c r="K414" s="52" t="s">
        <v>438</v>
      </c>
      <c r="L414" s="52" t="s">
        <v>438</v>
      </c>
      <c r="M414" s="55" t="s">
        <v>438</v>
      </c>
      <c r="N414" s="56" t="s">
        <v>438</v>
      </c>
      <c r="O414" s="50" t="s">
        <v>438</v>
      </c>
      <c r="P414" s="51" t="s">
        <v>438</v>
      </c>
      <c r="Q414" s="52" t="s">
        <v>438</v>
      </c>
      <c r="R414" s="52" t="s">
        <v>438</v>
      </c>
      <c r="S414" s="55" t="s">
        <v>438</v>
      </c>
      <c r="T414" s="56" t="s">
        <v>438</v>
      </c>
      <c r="U414" s="50" t="s">
        <v>438</v>
      </c>
      <c r="V414" s="51" t="s">
        <v>438</v>
      </c>
      <c r="W414" s="52" t="s">
        <v>438</v>
      </c>
      <c r="X414" s="52" t="s">
        <v>438</v>
      </c>
      <c r="Y414" s="55" t="s">
        <v>438</v>
      </c>
      <c r="Z414" s="56" t="s">
        <v>438</v>
      </c>
      <c r="AA414" s="50" t="s">
        <v>438</v>
      </c>
      <c r="AB414" s="51" t="s">
        <v>438</v>
      </c>
      <c r="AC414" s="52" t="s">
        <v>438</v>
      </c>
      <c r="AD414" s="52" t="s">
        <v>438</v>
      </c>
      <c r="AE414" s="55" t="s">
        <v>438</v>
      </c>
      <c r="AF414" s="56" t="s">
        <v>438</v>
      </c>
    </row>
    <row r="415" spans="1:32" s="30" customFormat="1" ht="15.75" hidden="1" outlineLevel="1" x14ac:dyDescent="0.3">
      <c r="A415" s="30">
        <f t="shared" si="13"/>
        <v>313</v>
      </c>
      <c r="C415" s="50" t="s">
        <v>1079</v>
      </c>
      <c r="D415" s="51">
        <v>4.28</v>
      </c>
      <c r="E415" s="52">
        <v>4.42</v>
      </c>
      <c r="F415" s="52">
        <v>3.73</v>
      </c>
      <c r="G415" s="55">
        <v>-6.3457330415754964E-2</v>
      </c>
      <c r="H415" s="56">
        <v>-0.38769670958512159</v>
      </c>
      <c r="I415" s="50" t="s">
        <v>438</v>
      </c>
      <c r="J415" s="51" t="s">
        <v>438</v>
      </c>
      <c r="K415" s="52" t="s">
        <v>438</v>
      </c>
      <c r="L415" s="52" t="s">
        <v>438</v>
      </c>
      <c r="M415" s="55" t="s">
        <v>438</v>
      </c>
      <c r="N415" s="56" t="s">
        <v>438</v>
      </c>
      <c r="O415" s="50" t="s">
        <v>438</v>
      </c>
      <c r="P415" s="51" t="s">
        <v>438</v>
      </c>
      <c r="Q415" s="52" t="s">
        <v>438</v>
      </c>
      <c r="R415" s="52" t="s">
        <v>438</v>
      </c>
      <c r="S415" s="55" t="s">
        <v>438</v>
      </c>
      <c r="T415" s="56" t="s">
        <v>438</v>
      </c>
      <c r="U415" s="50" t="s">
        <v>438</v>
      </c>
      <c r="V415" s="51" t="s">
        <v>438</v>
      </c>
      <c r="W415" s="52" t="s">
        <v>438</v>
      </c>
      <c r="X415" s="52" t="s">
        <v>438</v>
      </c>
      <c r="Y415" s="55" t="s">
        <v>438</v>
      </c>
      <c r="Z415" s="56" t="s">
        <v>438</v>
      </c>
      <c r="AA415" s="50" t="s">
        <v>438</v>
      </c>
      <c r="AB415" s="51" t="s">
        <v>438</v>
      </c>
      <c r="AC415" s="52" t="s">
        <v>438</v>
      </c>
      <c r="AD415" s="52" t="s">
        <v>438</v>
      </c>
      <c r="AE415" s="55" t="s">
        <v>438</v>
      </c>
      <c r="AF415" s="56" t="s">
        <v>438</v>
      </c>
    </row>
    <row r="416" spans="1:32" s="30" customFormat="1" ht="15.75" hidden="1" outlineLevel="1" x14ac:dyDescent="0.3">
      <c r="A416" s="30">
        <f t="shared" si="13"/>
        <v>314</v>
      </c>
      <c r="C416" s="50" t="s">
        <v>1080</v>
      </c>
      <c r="D416" s="51">
        <v>-4.34</v>
      </c>
      <c r="E416" s="52" t="s">
        <v>438</v>
      </c>
      <c r="F416" s="52" t="s">
        <v>438</v>
      </c>
      <c r="G416" s="55" t="s">
        <v>87</v>
      </c>
      <c r="H416" s="56" t="s">
        <v>87</v>
      </c>
      <c r="I416" s="50" t="s">
        <v>438</v>
      </c>
      <c r="J416" s="51" t="s">
        <v>438</v>
      </c>
      <c r="K416" s="52" t="s">
        <v>438</v>
      </c>
      <c r="L416" s="52" t="s">
        <v>438</v>
      </c>
      <c r="M416" s="55" t="s">
        <v>438</v>
      </c>
      <c r="N416" s="56" t="s">
        <v>438</v>
      </c>
      <c r="O416" s="50" t="s">
        <v>438</v>
      </c>
      <c r="P416" s="51" t="s">
        <v>438</v>
      </c>
      <c r="Q416" s="52" t="s">
        <v>438</v>
      </c>
      <c r="R416" s="52" t="s">
        <v>438</v>
      </c>
      <c r="S416" s="55" t="s">
        <v>438</v>
      </c>
      <c r="T416" s="56" t="s">
        <v>438</v>
      </c>
      <c r="U416" s="50" t="s">
        <v>438</v>
      </c>
      <c r="V416" s="51" t="s">
        <v>438</v>
      </c>
      <c r="W416" s="52" t="s">
        <v>438</v>
      </c>
      <c r="X416" s="52" t="s">
        <v>438</v>
      </c>
      <c r="Y416" s="55" t="s">
        <v>438</v>
      </c>
      <c r="Z416" s="56" t="s">
        <v>438</v>
      </c>
      <c r="AA416" s="50" t="s">
        <v>438</v>
      </c>
      <c r="AB416" s="51" t="s">
        <v>438</v>
      </c>
      <c r="AC416" s="52" t="s">
        <v>438</v>
      </c>
      <c r="AD416" s="52" t="s">
        <v>438</v>
      </c>
      <c r="AE416" s="55" t="s">
        <v>438</v>
      </c>
      <c r="AF416" s="56" t="s">
        <v>438</v>
      </c>
    </row>
    <row r="417" spans="1:32" s="30" customFormat="1" ht="15.75" hidden="1" outlineLevel="1" x14ac:dyDescent="0.3">
      <c r="A417" s="30">
        <f t="shared" si="13"/>
        <v>315</v>
      </c>
      <c r="C417" s="50" t="s">
        <v>1081</v>
      </c>
      <c r="D417" s="51">
        <v>-0.11</v>
      </c>
      <c r="E417" s="52" t="s">
        <v>438</v>
      </c>
      <c r="F417" s="52" t="s">
        <v>438</v>
      </c>
      <c r="G417" s="55" t="s">
        <v>87</v>
      </c>
      <c r="H417" s="56" t="s">
        <v>106</v>
      </c>
      <c r="I417" s="50" t="s">
        <v>438</v>
      </c>
      <c r="J417" s="51" t="s">
        <v>438</v>
      </c>
      <c r="K417" s="52" t="s">
        <v>438</v>
      </c>
      <c r="L417" s="52" t="s">
        <v>438</v>
      </c>
      <c r="M417" s="55" t="s">
        <v>438</v>
      </c>
      <c r="N417" s="56" t="s">
        <v>438</v>
      </c>
      <c r="O417" s="50" t="s">
        <v>438</v>
      </c>
      <c r="P417" s="51" t="s">
        <v>438</v>
      </c>
      <c r="Q417" s="52" t="s">
        <v>438</v>
      </c>
      <c r="R417" s="52" t="s">
        <v>438</v>
      </c>
      <c r="S417" s="55" t="s">
        <v>438</v>
      </c>
      <c r="T417" s="56" t="s">
        <v>438</v>
      </c>
      <c r="U417" s="50" t="s">
        <v>438</v>
      </c>
      <c r="V417" s="51" t="s">
        <v>438</v>
      </c>
      <c r="W417" s="52" t="s">
        <v>438</v>
      </c>
      <c r="X417" s="52" t="s">
        <v>438</v>
      </c>
      <c r="Y417" s="55" t="s">
        <v>438</v>
      </c>
      <c r="Z417" s="56" t="s">
        <v>438</v>
      </c>
      <c r="AA417" s="50" t="s">
        <v>438</v>
      </c>
      <c r="AB417" s="51" t="s">
        <v>438</v>
      </c>
      <c r="AC417" s="52" t="s">
        <v>438</v>
      </c>
      <c r="AD417" s="52" t="s">
        <v>438</v>
      </c>
      <c r="AE417" s="55" t="s">
        <v>438</v>
      </c>
      <c r="AF417" s="56" t="s">
        <v>438</v>
      </c>
    </row>
    <row r="418" spans="1:32" s="30" customFormat="1" ht="15.75" hidden="1" outlineLevel="1" x14ac:dyDescent="0.3">
      <c r="A418" s="30">
        <f t="shared" si="13"/>
        <v>316</v>
      </c>
      <c r="C418" s="50" t="s">
        <v>1082</v>
      </c>
      <c r="D418" s="51">
        <v>-3.18</v>
      </c>
      <c r="E418" s="52" t="s">
        <v>438</v>
      </c>
      <c r="F418" s="52" t="s">
        <v>438</v>
      </c>
      <c r="G418" s="55" t="s">
        <v>87</v>
      </c>
      <c r="H418" s="56" t="s">
        <v>87</v>
      </c>
      <c r="I418" s="50" t="s">
        <v>438</v>
      </c>
      <c r="J418" s="51" t="s">
        <v>438</v>
      </c>
      <c r="K418" s="52" t="s">
        <v>438</v>
      </c>
      <c r="L418" s="52" t="s">
        <v>438</v>
      </c>
      <c r="M418" s="55" t="s">
        <v>438</v>
      </c>
      <c r="N418" s="56" t="s">
        <v>438</v>
      </c>
      <c r="O418" s="50" t="s">
        <v>438</v>
      </c>
      <c r="P418" s="51" t="s">
        <v>438</v>
      </c>
      <c r="Q418" s="52" t="s">
        <v>438</v>
      </c>
      <c r="R418" s="52" t="s">
        <v>438</v>
      </c>
      <c r="S418" s="55" t="s">
        <v>438</v>
      </c>
      <c r="T418" s="56" t="s">
        <v>438</v>
      </c>
      <c r="U418" s="50" t="s">
        <v>438</v>
      </c>
      <c r="V418" s="51" t="s">
        <v>438</v>
      </c>
      <c r="W418" s="52" t="s">
        <v>438</v>
      </c>
      <c r="X418" s="52" t="s">
        <v>438</v>
      </c>
      <c r="Y418" s="55" t="s">
        <v>438</v>
      </c>
      <c r="Z418" s="56" t="s">
        <v>438</v>
      </c>
      <c r="AA418" s="50" t="s">
        <v>438</v>
      </c>
      <c r="AB418" s="51" t="s">
        <v>438</v>
      </c>
      <c r="AC418" s="52" t="s">
        <v>438</v>
      </c>
      <c r="AD418" s="52" t="s">
        <v>438</v>
      </c>
      <c r="AE418" s="55" t="s">
        <v>438</v>
      </c>
      <c r="AF418" s="56" t="s">
        <v>438</v>
      </c>
    </row>
    <row r="419" spans="1:32" s="30" customFormat="1" ht="15.75" hidden="1" outlineLevel="1" x14ac:dyDescent="0.3">
      <c r="A419" s="30">
        <f t="shared" si="13"/>
        <v>317</v>
      </c>
      <c r="C419" s="50" t="s">
        <v>217</v>
      </c>
      <c r="D419" s="51">
        <v>4.96</v>
      </c>
      <c r="E419" s="52">
        <v>10</v>
      </c>
      <c r="F419" s="52" t="s">
        <v>438</v>
      </c>
      <c r="G419" s="55">
        <v>4.4210526315789478E-2</v>
      </c>
      <c r="H419" s="56">
        <v>3.5925925925925926</v>
      </c>
      <c r="I419" s="50" t="s">
        <v>438</v>
      </c>
      <c r="J419" s="51" t="s">
        <v>438</v>
      </c>
      <c r="K419" s="52" t="s">
        <v>438</v>
      </c>
      <c r="L419" s="52" t="s">
        <v>438</v>
      </c>
      <c r="M419" s="55" t="s">
        <v>438</v>
      </c>
      <c r="N419" s="56" t="s">
        <v>438</v>
      </c>
      <c r="O419" s="50" t="s">
        <v>438</v>
      </c>
      <c r="P419" s="51" t="s">
        <v>438</v>
      </c>
      <c r="Q419" s="52" t="s">
        <v>438</v>
      </c>
      <c r="R419" s="52" t="s">
        <v>438</v>
      </c>
      <c r="S419" s="55" t="s">
        <v>438</v>
      </c>
      <c r="T419" s="56" t="s">
        <v>438</v>
      </c>
      <c r="U419" s="50" t="s">
        <v>438</v>
      </c>
      <c r="V419" s="51" t="s">
        <v>438</v>
      </c>
      <c r="W419" s="52" t="s">
        <v>438</v>
      </c>
      <c r="X419" s="52" t="s">
        <v>438</v>
      </c>
      <c r="Y419" s="55" t="s">
        <v>438</v>
      </c>
      <c r="Z419" s="56" t="s">
        <v>438</v>
      </c>
      <c r="AA419" s="50" t="s">
        <v>438</v>
      </c>
      <c r="AB419" s="51" t="s">
        <v>438</v>
      </c>
      <c r="AC419" s="52" t="s">
        <v>438</v>
      </c>
      <c r="AD419" s="52" t="s">
        <v>438</v>
      </c>
      <c r="AE419" s="55" t="s">
        <v>438</v>
      </c>
      <c r="AF419" s="56" t="s">
        <v>438</v>
      </c>
    </row>
    <row r="420" spans="1:32" s="30" customFormat="1" ht="15.75" hidden="1" outlineLevel="1" x14ac:dyDescent="0.3">
      <c r="A420" s="30">
        <f t="shared" si="13"/>
        <v>318</v>
      </c>
      <c r="C420" s="50" t="s">
        <v>1083</v>
      </c>
      <c r="D420" s="51">
        <v>1.46</v>
      </c>
      <c r="E420" s="52" t="s">
        <v>438</v>
      </c>
      <c r="F420" s="52" t="s">
        <v>438</v>
      </c>
      <c r="G420" s="55">
        <v>-9.3167701863354102E-2</v>
      </c>
      <c r="H420" s="56">
        <v>-0.4296875</v>
      </c>
      <c r="I420" s="50" t="s">
        <v>438</v>
      </c>
      <c r="J420" s="51" t="s">
        <v>438</v>
      </c>
      <c r="K420" s="52" t="s">
        <v>438</v>
      </c>
      <c r="L420" s="52" t="s">
        <v>438</v>
      </c>
      <c r="M420" s="55" t="s">
        <v>438</v>
      </c>
      <c r="N420" s="56" t="s">
        <v>438</v>
      </c>
      <c r="O420" s="50" t="s">
        <v>438</v>
      </c>
      <c r="P420" s="51" t="s">
        <v>438</v>
      </c>
      <c r="Q420" s="52" t="s">
        <v>438</v>
      </c>
      <c r="R420" s="52" t="s">
        <v>438</v>
      </c>
      <c r="S420" s="55" t="s">
        <v>438</v>
      </c>
      <c r="T420" s="56" t="s">
        <v>438</v>
      </c>
      <c r="U420" s="50" t="s">
        <v>438</v>
      </c>
      <c r="V420" s="51" t="s">
        <v>438</v>
      </c>
      <c r="W420" s="52" t="s">
        <v>438</v>
      </c>
      <c r="X420" s="52" t="s">
        <v>438</v>
      </c>
      <c r="Y420" s="55" t="s">
        <v>438</v>
      </c>
      <c r="Z420" s="56" t="s">
        <v>438</v>
      </c>
      <c r="AA420" s="50" t="s">
        <v>438</v>
      </c>
      <c r="AB420" s="51" t="s">
        <v>438</v>
      </c>
      <c r="AC420" s="52" t="s">
        <v>438</v>
      </c>
      <c r="AD420" s="52" t="s">
        <v>438</v>
      </c>
      <c r="AE420" s="55" t="s">
        <v>438</v>
      </c>
      <c r="AF420" s="56" t="s">
        <v>438</v>
      </c>
    </row>
    <row r="421" spans="1:32" s="30" customFormat="1" ht="15.75" hidden="1" outlineLevel="1" x14ac:dyDescent="0.3">
      <c r="A421" s="30">
        <f t="shared" si="13"/>
        <v>319</v>
      </c>
      <c r="C421" s="50" t="s">
        <v>1084</v>
      </c>
      <c r="D421" s="51">
        <v>3.79</v>
      </c>
      <c r="E421" s="52" t="s">
        <v>438</v>
      </c>
      <c r="F421" s="52" t="s">
        <v>438</v>
      </c>
      <c r="G421" s="55">
        <v>-0.31090909090909091</v>
      </c>
      <c r="H421" s="56">
        <v>2.7524752475247523</v>
      </c>
      <c r="I421" s="50" t="s">
        <v>438</v>
      </c>
      <c r="J421" s="51" t="s">
        <v>438</v>
      </c>
      <c r="K421" s="52" t="s">
        <v>438</v>
      </c>
      <c r="L421" s="52" t="s">
        <v>438</v>
      </c>
      <c r="M421" s="55" t="s">
        <v>438</v>
      </c>
      <c r="N421" s="56" t="s">
        <v>438</v>
      </c>
      <c r="O421" s="50" t="s">
        <v>438</v>
      </c>
      <c r="P421" s="51" t="s">
        <v>438</v>
      </c>
      <c r="Q421" s="52" t="s">
        <v>438</v>
      </c>
      <c r="R421" s="52" t="s">
        <v>438</v>
      </c>
      <c r="S421" s="55" t="s">
        <v>438</v>
      </c>
      <c r="T421" s="56" t="s">
        <v>438</v>
      </c>
      <c r="U421" s="50" t="s">
        <v>438</v>
      </c>
      <c r="V421" s="51" t="s">
        <v>438</v>
      </c>
      <c r="W421" s="52" t="s">
        <v>438</v>
      </c>
      <c r="X421" s="52" t="s">
        <v>438</v>
      </c>
      <c r="Y421" s="55" t="s">
        <v>438</v>
      </c>
      <c r="Z421" s="56" t="s">
        <v>438</v>
      </c>
      <c r="AA421" s="50" t="s">
        <v>438</v>
      </c>
      <c r="AB421" s="51" t="s">
        <v>438</v>
      </c>
      <c r="AC421" s="52" t="s">
        <v>438</v>
      </c>
      <c r="AD421" s="52" t="s">
        <v>438</v>
      </c>
      <c r="AE421" s="55" t="s">
        <v>438</v>
      </c>
      <c r="AF421" s="56" t="s">
        <v>438</v>
      </c>
    </row>
    <row r="422" spans="1:32" s="30" customFormat="1" ht="15.75" hidden="1" outlineLevel="1" x14ac:dyDescent="0.3">
      <c r="A422" s="30">
        <f t="shared" si="13"/>
        <v>320</v>
      </c>
      <c r="C422" s="50" t="s">
        <v>1085</v>
      </c>
      <c r="D422" s="51">
        <v>-2.77</v>
      </c>
      <c r="E422" s="52" t="s">
        <v>438</v>
      </c>
      <c r="F422" s="52" t="s">
        <v>438</v>
      </c>
      <c r="G422" s="55" t="s">
        <v>106</v>
      </c>
      <c r="H422" s="56" t="s">
        <v>106</v>
      </c>
      <c r="I422" s="50" t="s">
        <v>438</v>
      </c>
      <c r="J422" s="51" t="s">
        <v>438</v>
      </c>
      <c r="K422" s="52" t="s">
        <v>438</v>
      </c>
      <c r="L422" s="52" t="s">
        <v>438</v>
      </c>
      <c r="M422" s="55" t="s">
        <v>438</v>
      </c>
      <c r="N422" s="56" t="s">
        <v>438</v>
      </c>
      <c r="O422" s="50" t="s">
        <v>438</v>
      </c>
      <c r="P422" s="51" t="s">
        <v>438</v>
      </c>
      <c r="Q422" s="52" t="s">
        <v>438</v>
      </c>
      <c r="R422" s="52" t="s">
        <v>438</v>
      </c>
      <c r="S422" s="55" t="s">
        <v>438</v>
      </c>
      <c r="T422" s="56" t="s">
        <v>438</v>
      </c>
      <c r="U422" s="50" t="s">
        <v>438</v>
      </c>
      <c r="V422" s="51" t="s">
        <v>438</v>
      </c>
      <c r="W422" s="52" t="s">
        <v>438</v>
      </c>
      <c r="X422" s="52" t="s">
        <v>438</v>
      </c>
      <c r="Y422" s="55" t="s">
        <v>438</v>
      </c>
      <c r="Z422" s="56" t="s">
        <v>438</v>
      </c>
      <c r="AA422" s="50" t="s">
        <v>438</v>
      </c>
      <c r="AB422" s="51" t="s">
        <v>438</v>
      </c>
      <c r="AC422" s="52" t="s">
        <v>438</v>
      </c>
      <c r="AD422" s="52" t="s">
        <v>438</v>
      </c>
      <c r="AE422" s="55" t="s">
        <v>438</v>
      </c>
      <c r="AF422" s="56" t="s">
        <v>438</v>
      </c>
    </row>
    <row r="423" spans="1:32" s="30" customFormat="1" ht="15.75" hidden="1" outlineLevel="1" x14ac:dyDescent="0.3">
      <c r="A423" s="30">
        <f t="shared" si="13"/>
        <v>321</v>
      </c>
      <c r="C423" s="50" t="s">
        <v>1086</v>
      </c>
      <c r="D423" s="51">
        <v>-4.7300000000000004</v>
      </c>
      <c r="E423" s="52" t="s">
        <v>438</v>
      </c>
      <c r="F423" s="52" t="s">
        <v>438</v>
      </c>
      <c r="G423" s="55" t="s">
        <v>106</v>
      </c>
      <c r="H423" s="56" t="s">
        <v>87</v>
      </c>
      <c r="I423" s="50" t="s">
        <v>438</v>
      </c>
      <c r="J423" s="51" t="s">
        <v>438</v>
      </c>
      <c r="K423" s="52" t="s">
        <v>438</v>
      </c>
      <c r="L423" s="52" t="s">
        <v>438</v>
      </c>
      <c r="M423" s="55" t="s">
        <v>438</v>
      </c>
      <c r="N423" s="56" t="s">
        <v>438</v>
      </c>
      <c r="O423" s="50" t="s">
        <v>438</v>
      </c>
      <c r="P423" s="51" t="s">
        <v>438</v>
      </c>
      <c r="Q423" s="52" t="s">
        <v>438</v>
      </c>
      <c r="R423" s="52" t="s">
        <v>438</v>
      </c>
      <c r="S423" s="55" t="s">
        <v>438</v>
      </c>
      <c r="T423" s="56" t="s">
        <v>438</v>
      </c>
      <c r="U423" s="50" t="s">
        <v>438</v>
      </c>
      <c r="V423" s="51" t="s">
        <v>438</v>
      </c>
      <c r="W423" s="52" t="s">
        <v>438</v>
      </c>
      <c r="X423" s="52" t="s">
        <v>438</v>
      </c>
      <c r="Y423" s="55" t="s">
        <v>438</v>
      </c>
      <c r="Z423" s="56" t="s">
        <v>438</v>
      </c>
      <c r="AA423" s="50" t="s">
        <v>438</v>
      </c>
      <c r="AB423" s="51" t="s">
        <v>438</v>
      </c>
      <c r="AC423" s="52" t="s">
        <v>438</v>
      </c>
      <c r="AD423" s="52" t="s">
        <v>438</v>
      </c>
      <c r="AE423" s="55" t="s">
        <v>438</v>
      </c>
      <c r="AF423" s="56" t="s">
        <v>438</v>
      </c>
    </row>
    <row r="424" spans="1:32" s="30" customFormat="1" ht="15.75" hidden="1" outlineLevel="1" x14ac:dyDescent="0.3">
      <c r="A424" s="30">
        <f t="shared" si="13"/>
        <v>322</v>
      </c>
      <c r="C424" s="50" t="s">
        <v>431</v>
      </c>
      <c r="D424" s="51">
        <v>3.38</v>
      </c>
      <c r="E424" s="52">
        <v>3.3</v>
      </c>
      <c r="F424" s="52">
        <v>3.85</v>
      </c>
      <c r="G424" s="55">
        <v>0.10457516339869266</v>
      </c>
      <c r="H424" s="56">
        <v>0.48898678414096919</v>
      </c>
      <c r="I424" s="50" t="s">
        <v>438</v>
      </c>
      <c r="J424" s="51" t="s">
        <v>438</v>
      </c>
      <c r="K424" s="52" t="s">
        <v>438</v>
      </c>
      <c r="L424" s="52" t="s">
        <v>438</v>
      </c>
      <c r="M424" s="55" t="s">
        <v>438</v>
      </c>
      <c r="N424" s="56" t="s">
        <v>438</v>
      </c>
      <c r="O424" s="50" t="s">
        <v>438</v>
      </c>
      <c r="P424" s="51" t="s">
        <v>438</v>
      </c>
      <c r="Q424" s="52" t="s">
        <v>438</v>
      </c>
      <c r="R424" s="52" t="s">
        <v>438</v>
      </c>
      <c r="S424" s="55" t="s">
        <v>438</v>
      </c>
      <c r="T424" s="56" t="s">
        <v>438</v>
      </c>
      <c r="U424" s="50" t="s">
        <v>438</v>
      </c>
      <c r="V424" s="51" t="s">
        <v>438</v>
      </c>
      <c r="W424" s="52" t="s">
        <v>438</v>
      </c>
      <c r="X424" s="52" t="s">
        <v>438</v>
      </c>
      <c r="Y424" s="55" t="s">
        <v>438</v>
      </c>
      <c r="Z424" s="56" t="s">
        <v>438</v>
      </c>
      <c r="AA424" s="50" t="s">
        <v>438</v>
      </c>
      <c r="AB424" s="51" t="s">
        <v>438</v>
      </c>
      <c r="AC424" s="52" t="s">
        <v>438</v>
      </c>
      <c r="AD424" s="52" t="s">
        <v>438</v>
      </c>
      <c r="AE424" s="55" t="s">
        <v>438</v>
      </c>
      <c r="AF424" s="56" t="s">
        <v>438</v>
      </c>
    </row>
    <row r="425" spans="1:32" s="30" customFormat="1" ht="15.75" hidden="1" outlineLevel="1" x14ac:dyDescent="0.3">
      <c r="A425" s="30">
        <f t="shared" si="13"/>
        <v>323</v>
      </c>
      <c r="C425" s="50" t="s">
        <v>1087</v>
      </c>
      <c r="D425" s="51">
        <v>1.51</v>
      </c>
      <c r="E425" s="52" t="s">
        <v>438</v>
      </c>
      <c r="F425" s="52" t="s">
        <v>438</v>
      </c>
      <c r="G425" s="55">
        <v>-0.51910828025477707</v>
      </c>
      <c r="H425" s="56">
        <v>0.73563218390804597</v>
      </c>
      <c r="I425" s="50" t="s">
        <v>438</v>
      </c>
      <c r="J425" s="51" t="s">
        <v>438</v>
      </c>
      <c r="K425" s="52" t="s">
        <v>438</v>
      </c>
      <c r="L425" s="52" t="s">
        <v>438</v>
      </c>
      <c r="M425" s="55" t="s">
        <v>438</v>
      </c>
      <c r="N425" s="56" t="s">
        <v>438</v>
      </c>
      <c r="O425" s="50" t="s">
        <v>438</v>
      </c>
      <c r="P425" s="51" t="s">
        <v>438</v>
      </c>
      <c r="Q425" s="52" t="s">
        <v>438</v>
      </c>
      <c r="R425" s="52" t="s">
        <v>438</v>
      </c>
      <c r="S425" s="55" t="s">
        <v>438</v>
      </c>
      <c r="T425" s="56" t="s">
        <v>438</v>
      </c>
      <c r="U425" s="50" t="s">
        <v>438</v>
      </c>
      <c r="V425" s="51" t="s">
        <v>438</v>
      </c>
      <c r="W425" s="52" t="s">
        <v>438</v>
      </c>
      <c r="X425" s="52" t="s">
        <v>438</v>
      </c>
      <c r="Y425" s="55" t="s">
        <v>438</v>
      </c>
      <c r="Z425" s="56" t="s">
        <v>438</v>
      </c>
      <c r="AA425" s="50" t="s">
        <v>438</v>
      </c>
      <c r="AB425" s="51" t="s">
        <v>438</v>
      </c>
      <c r="AC425" s="52" t="s">
        <v>438</v>
      </c>
      <c r="AD425" s="52" t="s">
        <v>438</v>
      </c>
      <c r="AE425" s="55" t="s">
        <v>438</v>
      </c>
      <c r="AF425" s="56" t="s">
        <v>438</v>
      </c>
    </row>
    <row r="426" spans="1:32" s="30" customFormat="1" ht="15.75" hidden="1" outlineLevel="1" x14ac:dyDescent="0.3">
      <c r="A426" s="30">
        <f t="shared" ref="A426:A489" si="14">A425+1</f>
        <v>324</v>
      </c>
      <c r="C426" s="50" t="s">
        <v>1088</v>
      </c>
      <c r="D426" s="51">
        <v>0.03</v>
      </c>
      <c r="E426" s="52">
        <v>5.51</v>
      </c>
      <c r="F426" s="52">
        <v>4.97</v>
      </c>
      <c r="G426" s="55">
        <v>-0.99504950495049505</v>
      </c>
      <c r="H426" s="56">
        <v>-0.95890410958904115</v>
      </c>
      <c r="I426" s="50" t="s">
        <v>438</v>
      </c>
      <c r="J426" s="51" t="s">
        <v>438</v>
      </c>
      <c r="K426" s="52" t="s">
        <v>438</v>
      </c>
      <c r="L426" s="52" t="s">
        <v>438</v>
      </c>
      <c r="M426" s="55" t="s">
        <v>438</v>
      </c>
      <c r="N426" s="56" t="s">
        <v>438</v>
      </c>
      <c r="O426" s="50" t="s">
        <v>438</v>
      </c>
      <c r="P426" s="51" t="s">
        <v>438</v>
      </c>
      <c r="Q426" s="52" t="s">
        <v>438</v>
      </c>
      <c r="R426" s="52" t="s">
        <v>438</v>
      </c>
      <c r="S426" s="55" t="s">
        <v>438</v>
      </c>
      <c r="T426" s="56" t="s">
        <v>438</v>
      </c>
      <c r="U426" s="50" t="s">
        <v>438</v>
      </c>
      <c r="V426" s="51" t="s">
        <v>438</v>
      </c>
      <c r="W426" s="52" t="s">
        <v>438</v>
      </c>
      <c r="X426" s="52" t="s">
        <v>438</v>
      </c>
      <c r="Y426" s="55" t="s">
        <v>438</v>
      </c>
      <c r="Z426" s="56" t="s">
        <v>438</v>
      </c>
      <c r="AA426" s="50" t="s">
        <v>438</v>
      </c>
      <c r="AB426" s="51" t="s">
        <v>438</v>
      </c>
      <c r="AC426" s="52" t="s">
        <v>438</v>
      </c>
      <c r="AD426" s="52" t="s">
        <v>438</v>
      </c>
      <c r="AE426" s="55" t="s">
        <v>438</v>
      </c>
      <c r="AF426" s="56" t="s">
        <v>438</v>
      </c>
    </row>
    <row r="427" spans="1:32" s="30" customFormat="1" ht="15.75" hidden="1" outlineLevel="1" x14ac:dyDescent="0.3">
      <c r="A427" s="30">
        <f t="shared" si="14"/>
        <v>325</v>
      </c>
      <c r="C427" s="50" t="s">
        <v>1089</v>
      </c>
      <c r="D427" s="51">
        <v>-5.29</v>
      </c>
      <c r="E427" s="52" t="s">
        <v>438</v>
      </c>
      <c r="F427" s="52" t="s">
        <v>438</v>
      </c>
      <c r="G427" s="55" t="s">
        <v>106</v>
      </c>
      <c r="H427" s="56" t="s">
        <v>87</v>
      </c>
      <c r="I427" s="50" t="s">
        <v>438</v>
      </c>
      <c r="J427" s="51" t="s">
        <v>438</v>
      </c>
      <c r="K427" s="52" t="s">
        <v>438</v>
      </c>
      <c r="L427" s="52" t="s">
        <v>438</v>
      </c>
      <c r="M427" s="55" t="s">
        <v>438</v>
      </c>
      <c r="N427" s="56" t="s">
        <v>438</v>
      </c>
      <c r="O427" s="50" t="s">
        <v>438</v>
      </c>
      <c r="P427" s="51" t="s">
        <v>438</v>
      </c>
      <c r="Q427" s="52" t="s">
        <v>438</v>
      </c>
      <c r="R427" s="52" t="s">
        <v>438</v>
      </c>
      <c r="S427" s="55" t="s">
        <v>438</v>
      </c>
      <c r="T427" s="56" t="s">
        <v>438</v>
      </c>
      <c r="U427" s="50" t="s">
        <v>438</v>
      </c>
      <c r="V427" s="51" t="s">
        <v>438</v>
      </c>
      <c r="W427" s="52" t="s">
        <v>438</v>
      </c>
      <c r="X427" s="52" t="s">
        <v>438</v>
      </c>
      <c r="Y427" s="55" t="s">
        <v>438</v>
      </c>
      <c r="Z427" s="56" t="s">
        <v>438</v>
      </c>
      <c r="AA427" s="50" t="s">
        <v>438</v>
      </c>
      <c r="AB427" s="51" t="s">
        <v>438</v>
      </c>
      <c r="AC427" s="52" t="s">
        <v>438</v>
      </c>
      <c r="AD427" s="52" t="s">
        <v>438</v>
      </c>
      <c r="AE427" s="55" t="s">
        <v>438</v>
      </c>
      <c r="AF427" s="56" t="s">
        <v>438</v>
      </c>
    </row>
    <row r="428" spans="1:32" s="30" customFormat="1" ht="15.75" hidden="1" outlineLevel="1" x14ac:dyDescent="0.3">
      <c r="A428" s="30">
        <f t="shared" si="14"/>
        <v>326</v>
      </c>
      <c r="C428" s="50" t="s">
        <v>1090</v>
      </c>
      <c r="D428" s="51">
        <v>-4.3499999999999996</v>
      </c>
      <c r="E428" s="52" t="s">
        <v>438</v>
      </c>
      <c r="F428" s="52" t="s">
        <v>438</v>
      </c>
      <c r="G428" s="55" t="s">
        <v>87</v>
      </c>
      <c r="H428" s="56" t="s">
        <v>106</v>
      </c>
      <c r="I428" s="50" t="s">
        <v>438</v>
      </c>
      <c r="J428" s="51" t="s">
        <v>438</v>
      </c>
      <c r="K428" s="52" t="s">
        <v>438</v>
      </c>
      <c r="L428" s="52" t="s">
        <v>438</v>
      </c>
      <c r="M428" s="55" t="s">
        <v>438</v>
      </c>
      <c r="N428" s="56" t="s">
        <v>438</v>
      </c>
      <c r="O428" s="50" t="s">
        <v>438</v>
      </c>
      <c r="P428" s="51" t="s">
        <v>438</v>
      </c>
      <c r="Q428" s="52" t="s">
        <v>438</v>
      </c>
      <c r="R428" s="52" t="s">
        <v>438</v>
      </c>
      <c r="S428" s="55" t="s">
        <v>438</v>
      </c>
      <c r="T428" s="56" t="s">
        <v>438</v>
      </c>
      <c r="U428" s="50" t="s">
        <v>438</v>
      </c>
      <c r="V428" s="51" t="s">
        <v>438</v>
      </c>
      <c r="W428" s="52" t="s">
        <v>438</v>
      </c>
      <c r="X428" s="52" t="s">
        <v>438</v>
      </c>
      <c r="Y428" s="55" t="s">
        <v>438</v>
      </c>
      <c r="Z428" s="56" t="s">
        <v>438</v>
      </c>
      <c r="AA428" s="50" t="s">
        <v>438</v>
      </c>
      <c r="AB428" s="51" t="s">
        <v>438</v>
      </c>
      <c r="AC428" s="52" t="s">
        <v>438</v>
      </c>
      <c r="AD428" s="52" t="s">
        <v>438</v>
      </c>
      <c r="AE428" s="55" t="s">
        <v>438</v>
      </c>
      <c r="AF428" s="56" t="s">
        <v>438</v>
      </c>
    </row>
    <row r="429" spans="1:32" s="30" customFormat="1" ht="15.75" hidden="1" outlineLevel="1" x14ac:dyDescent="0.3">
      <c r="A429" s="30">
        <f t="shared" si="14"/>
        <v>327</v>
      </c>
      <c r="C429" s="50" t="s">
        <v>1091</v>
      </c>
      <c r="D429" s="51">
        <v>6.13</v>
      </c>
      <c r="E429" s="52" t="s">
        <v>438</v>
      </c>
      <c r="F429" s="52" t="s">
        <v>438</v>
      </c>
      <c r="G429" s="55">
        <v>-6.4829821717989899E-3</v>
      </c>
      <c r="H429" s="56">
        <v>0.59220779220779218</v>
      </c>
      <c r="I429" s="50" t="s">
        <v>438</v>
      </c>
      <c r="J429" s="51" t="s">
        <v>438</v>
      </c>
      <c r="K429" s="52" t="s">
        <v>438</v>
      </c>
      <c r="L429" s="52" t="s">
        <v>438</v>
      </c>
      <c r="M429" s="55" t="s">
        <v>438</v>
      </c>
      <c r="N429" s="56" t="s">
        <v>438</v>
      </c>
      <c r="O429" s="50" t="s">
        <v>438</v>
      </c>
      <c r="P429" s="51" t="s">
        <v>438</v>
      </c>
      <c r="Q429" s="52" t="s">
        <v>438</v>
      </c>
      <c r="R429" s="52" t="s">
        <v>438</v>
      </c>
      <c r="S429" s="55" t="s">
        <v>438</v>
      </c>
      <c r="T429" s="56" t="s">
        <v>438</v>
      </c>
      <c r="U429" s="50" t="s">
        <v>438</v>
      </c>
      <c r="V429" s="51" t="s">
        <v>438</v>
      </c>
      <c r="W429" s="52" t="s">
        <v>438</v>
      </c>
      <c r="X429" s="52" t="s">
        <v>438</v>
      </c>
      <c r="Y429" s="55" t="s">
        <v>438</v>
      </c>
      <c r="Z429" s="56" t="s">
        <v>438</v>
      </c>
      <c r="AA429" s="50" t="s">
        <v>438</v>
      </c>
      <c r="AB429" s="51" t="s">
        <v>438</v>
      </c>
      <c r="AC429" s="52" t="s">
        <v>438</v>
      </c>
      <c r="AD429" s="52" t="s">
        <v>438</v>
      </c>
      <c r="AE429" s="55" t="s">
        <v>438</v>
      </c>
      <c r="AF429" s="56" t="s">
        <v>438</v>
      </c>
    </row>
    <row r="430" spans="1:32" s="30" customFormat="1" ht="15.75" hidden="1" outlineLevel="1" x14ac:dyDescent="0.3">
      <c r="A430" s="30">
        <f t="shared" si="14"/>
        <v>328</v>
      </c>
      <c r="C430" s="50" t="s">
        <v>1092</v>
      </c>
      <c r="D430" s="51">
        <v>-6.89</v>
      </c>
      <c r="E430" s="52" t="s">
        <v>438</v>
      </c>
      <c r="F430" s="52" t="s">
        <v>438</v>
      </c>
      <c r="G430" s="55" t="s">
        <v>106</v>
      </c>
      <c r="H430" s="56" t="s">
        <v>106</v>
      </c>
      <c r="I430" s="50" t="s">
        <v>438</v>
      </c>
      <c r="J430" s="51" t="s">
        <v>438</v>
      </c>
      <c r="K430" s="52" t="s">
        <v>438</v>
      </c>
      <c r="L430" s="52" t="s">
        <v>438</v>
      </c>
      <c r="M430" s="55" t="s">
        <v>438</v>
      </c>
      <c r="N430" s="56" t="s">
        <v>438</v>
      </c>
      <c r="O430" s="50" t="s">
        <v>438</v>
      </c>
      <c r="P430" s="51" t="s">
        <v>438</v>
      </c>
      <c r="Q430" s="52" t="s">
        <v>438</v>
      </c>
      <c r="R430" s="52" t="s">
        <v>438</v>
      </c>
      <c r="S430" s="55" t="s">
        <v>438</v>
      </c>
      <c r="T430" s="56" t="s">
        <v>438</v>
      </c>
      <c r="U430" s="50" t="s">
        <v>438</v>
      </c>
      <c r="V430" s="51" t="s">
        <v>438</v>
      </c>
      <c r="W430" s="52" t="s">
        <v>438</v>
      </c>
      <c r="X430" s="52" t="s">
        <v>438</v>
      </c>
      <c r="Y430" s="55" t="s">
        <v>438</v>
      </c>
      <c r="Z430" s="56" t="s">
        <v>438</v>
      </c>
      <c r="AA430" s="50" t="s">
        <v>438</v>
      </c>
      <c r="AB430" s="51" t="s">
        <v>438</v>
      </c>
      <c r="AC430" s="52" t="s">
        <v>438</v>
      </c>
      <c r="AD430" s="52" t="s">
        <v>438</v>
      </c>
      <c r="AE430" s="55" t="s">
        <v>438</v>
      </c>
      <c r="AF430" s="56" t="s">
        <v>438</v>
      </c>
    </row>
    <row r="431" spans="1:32" s="30" customFormat="1" ht="15.75" hidden="1" outlineLevel="1" x14ac:dyDescent="0.3">
      <c r="A431" s="30">
        <f t="shared" si="14"/>
        <v>329</v>
      </c>
      <c r="C431" s="50" t="s">
        <v>1093</v>
      </c>
      <c r="D431" s="51">
        <v>0.13</v>
      </c>
      <c r="E431" s="52">
        <v>0.31</v>
      </c>
      <c r="F431" s="52">
        <v>15</v>
      </c>
      <c r="G431" s="55">
        <v>-0.40909090909090906</v>
      </c>
      <c r="H431" s="56" t="s">
        <v>127</v>
      </c>
      <c r="I431" s="50" t="s">
        <v>438</v>
      </c>
      <c r="J431" s="51" t="s">
        <v>438</v>
      </c>
      <c r="K431" s="52" t="s">
        <v>438</v>
      </c>
      <c r="L431" s="52" t="s">
        <v>438</v>
      </c>
      <c r="M431" s="55" t="s">
        <v>438</v>
      </c>
      <c r="N431" s="56" t="s">
        <v>438</v>
      </c>
      <c r="O431" s="50" t="s">
        <v>438</v>
      </c>
      <c r="P431" s="51" t="s">
        <v>438</v>
      </c>
      <c r="Q431" s="52" t="s">
        <v>438</v>
      </c>
      <c r="R431" s="52" t="s">
        <v>438</v>
      </c>
      <c r="S431" s="55" t="s">
        <v>438</v>
      </c>
      <c r="T431" s="56" t="s">
        <v>438</v>
      </c>
      <c r="U431" s="50" t="s">
        <v>438</v>
      </c>
      <c r="V431" s="51" t="s">
        <v>438</v>
      </c>
      <c r="W431" s="52" t="s">
        <v>438</v>
      </c>
      <c r="X431" s="52" t="s">
        <v>438</v>
      </c>
      <c r="Y431" s="55" t="s">
        <v>438</v>
      </c>
      <c r="Z431" s="56" t="s">
        <v>438</v>
      </c>
      <c r="AA431" s="50" t="s">
        <v>438</v>
      </c>
      <c r="AB431" s="51" t="s">
        <v>438</v>
      </c>
      <c r="AC431" s="52" t="s">
        <v>438</v>
      </c>
      <c r="AD431" s="52" t="s">
        <v>438</v>
      </c>
      <c r="AE431" s="55" t="s">
        <v>438</v>
      </c>
      <c r="AF431" s="56" t="s">
        <v>438</v>
      </c>
    </row>
    <row r="432" spans="1:32" s="30" customFormat="1" ht="15.75" hidden="1" outlineLevel="1" x14ac:dyDescent="0.3">
      <c r="A432" s="30">
        <f t="shared" si="14"/>
        <v>330</v>
      </c>
      <c r="C432" s="50" t="s">
        <v>1094</v>
      </c>
      <c r="D432" s="51">
        <v>-8.02</v>
      </c>
      <c r="E432" s="52" t="s">
        <v>438</v>
      </c>
      <c r="F432" s="52" t="s">
        <v>438</v>
      </c>
      <c r="G432" s="55" t="s">
        <v>106</v>
      </c>
      <c r="H432" s="56" t="s">
        <v>87</v>
      </c>
      <c r="I432" s="50" t="s">
        <v>438</v>
      </c>
      <c r="J432" s="51" t="s">
        <v>438</v>
      </c>
      <c r="K432" s="52" t="s">
        <v>438</v>
      </c>
      <c r="L432" s="52" t="s">
        <v>438</v>
      </c>
      <c r="M432" s="55" t="s">
        <v>438</v>
      </c>
      <c r="N432" s="56" t="s">
        <v>438</v>
      </c>
      <c r="O432" s="50" t="s">
        <v>438</v>
      </c>
      <c r="P432" s="51" t="s">
        <v>438</v>
      </c>
      <c r="Q432" s="52" t="s">
        <v>438</v>
      </c>
      <c r="R432" s="52" t="s">
        <v>438</v>
      </c>
      <c r="S432" s="55" t="s">
        <v>438</v>
      </c>
      <c r="T432" s="56" t="s">
        <v>438</v>
      </c>
      <c r="U432" s="50" t="s">
        <v>438</v>
      </c>
      <c r="V432" s="51" t="s">
        <v>438</v>
      </c>
      <c r="W432" s="52" t="s">
        <v>438</v>
      </c>
      <c r="X432" s="52" t="s">
        <v>438</v>
      </c>
      <c r="Y432" s="55" t="s">
        <v>438</v>
      </c>
      <c r="Z432" s="56" t="s">
        <v>438</v>
      </c>
      <c r="AA432" s="50" t="s">
        <v>438</v>
      </c>
      <c r="AB432" s="51" t="s">
        <v>438</v>
      </c>
      <c r="AC432" s="52" t="s">
        <v>438</v>
      </c>
      <c r="AD432" s="52" t="s">
        <v>438</v>
      </c>
      <c r="AE432" s="55" t="s">
        <v>438</v>
      </c>
      <c r="AF432" s="56" t="s">
        <v>438</v>
      </c>
    </row>
    <row r="433" spans="1:32" s="30" customFormat="1" ht="15.75" hidden="1" outlineLevel="1" x14ac:dyDescent="0.3">
      <c r="A433" s="30">
        <f t="shared" si="14"/>
        <v>331</v>
      </c>
      <c r="C433" s="50" t="s">
        <v>1095</v>
      </c>
      <c r="D433" s="51">
        <v>3.89</v>
      </c>
      <c r="E433" s="52" t="s">
        <v>438</v>
      </c>
      <c r="F433" s="52" t="s">
        <v>438</v>
      </c>
      <c r="G433" s="55">
        <v>-0.19294605809128629</v>
      </c>
      <c r="H433" s="56">
        <v>5.4200542005420127E-2</v>
      </c>
      <c r="I433" s="50" t="s">
        <v>438</v>
      </c>
      <c r="J433" s="51" t="s">
        <v>438</v>
      </c>
      <c r="K433" s="52" t="s">
        <v>438</v>
      </c>
      <c r="L433" s="52" t="s">
        <v>438</v>
      </c>
      <c r="M433" s="55" t="s">
        <v>438</v>
      </c>
      <c r="N433" s="56" t="s">
        <v>438</v>
      </c>
      <c r="O433" s="50" t="s">
        <v>438</v>
      </c>
      <c r="P433" s="51" t="s">
        <v>438</v>
      </c>
      <c r="Q433" s="52" t="s">
        <v>438</v>
      </c>
      <c r="R433" s="52" t="s">
        <v>438</v>
      </c>
      <c r="S433" s="55" t="s">
        <v>438</v>
      </c>
      <c r="T433" s="56" t="s">
        <v>438</v>
      </c>
      <c r="U433" s="50" t="s">
        <v>438</v>
      </c>
      <c r="V433" s="51" t="s">
        <v>438</v>
      </c>
      <c r="W433" s="52" t="s">
        <v>438</v>
      </c>
      <c r="X433" s="52" t="s">
        <v>438</v>
      </c>
      <c r="Y433" s="55" t="s">
        <v>438</v>
      </c>
      <c r="Z433" s="56" t="s">
        <v>438</v>
      </c>
      <c r="AA433" s="50" t="s">
        <v>438</v>
      </c>
      <c r="AB433" s="51" t="s">
        <v>438</v>
      </c>
      <c r="AC433" s="52" t="s">
        <v>438</v>
      </c>
      <c r="AD433" s="52" t="s">
        <v>438</v>
      </c>
      <c r="AE433" s="55" t="s">
        <v>438</v>
      </c>
      <c r="AF433" s="56" t="s">
        <v>438</v>
      </c>
    </row>
    <row r="434" spans="1:32" s="30" customFormat="1" ht="15.75" hidden="1" outlineLevel="1" x14ac:dyDescent="0.3">
      <c r="A434" s="30">
        <f t="shared" si="14"/>
        <v>332</v>
      </c>
      <c r="C434" s="50" t="s">
        <v>1096</v>
      </c>
      <c r="D434" s="51">
        <v>0.23</v>
      </c>
      <c r="E434" s="52" t="s">
        <v>438</v>
      </c>
      <c r="F434" s="52" t="s">
        <v>438</v>
      </c>
      <c r="G434" s="55" t="s">
        <v>127</v>
      </c>
      <c r="H434" s="56">
        <v>-0.91417910447761197</v>
      </c>
      <c r="I434" s="50" t="s">
        <v>438</v>
      </c>
      <c r="J434" s="51" t="s">
        <v>438</v>
      </c>
      <c r="K434" s="52" t="s">
        <v>438</v>
      </c>
      <c r="L434" s="52" t="s">
        <v>438</v>
      </c>
      <c r="M434" s="55" t="s">
        <v>438</v>
      </c>
      <c r="N434" s="56" t="s">
        <v>438</v>
      </c>
      <c r="O434" s="50" t="s">
        <v>438</v>
      </c>
      <c r="P434" s="51" t="s">
        <v>438</v>
      </c>
      <c r="Q434" s="52" t="s">
        <v>438</v>
      </c>
      <c r="R434" s="52" t="s">
        <v>438</v>
      </c>
      <c r="S434" s="55" t="s">
        <v>438</v>
      </c>
      <c r="T434" s="56" t="s">
        <v>438</v>
      </c>
      <c r="U434" s="50" t="s">
        <v>438</v>
      </c>
      <c r="V434" s="51" t="s">
        <v>438</v>
      </c>
      <c r="W434" s="52" t="s">
        <v>438</v>
      </c>
      <c r="X434" s="52" t="s">
        <v>438</v>
      </c>
      <c r="Y434" s="55" t="s">
        <v>438</v>
      </c>
      <c r="Z434" s="56" t="s">
        <v>438</v>
      </c>
      <c r="AA434" s="50" t="s">
        <v>438</v>
      </c>
      <c r="AB434" s="51" t="s">
        <v>438</v>
      </c>
      <c r="AC434" s="52" t="s">
        <v>438</v>
      </c>
      <c r="AD434" s="52" t="s">
        <v>438</v>
      </c>
      <c r="AE434" s="55" t="s">
        <v>438</v>
      </c>
      <c r="AF434" s="56" t="s">
        <v>438</v>
      </c>
    </row>
    <row r="435" spans="1:32" s="30" customFormat="1" ht="15.75" hidden="1" outlineLevel="1" x14ac:dyDescent="0.3">
      <c r="A435" s="30">
        <f t="shared" si="14"/>
        <v>333</v>
      </c>
      <c r="C435" s="50" t="s">
        <v>1097</v>
      </c>
      <c r="D435" s="51">
        <v>-0.67</v>
      </c>
      <c r="E435" s="52" t="s">
        <v>438</v>
      </c>
      <c r="F435" s="52" t="s">
        <v>438</v>
      </c>
      <c r="G435" s="55" t="s">
        <v>87</v>
      </c>
      <c r="H435" s="56" t="s">
        <v>106</v>
      </c>
      <c r="I435" s="50" t="s">
        <v>438</v>
      </c>
      <c r="J435" s="51" t="s">
        <v>438</v>
      </c>
      <c r="K435" s="52" t="s">
        <v>438</v>
      </c>
      <c r="L435" s="52" t="s">
        <v>438</v>
      </c>
      <c r="M435" s="55" t="s">
        <v>438</v>
      </c>
      <c r="N435" s="56" t="s">
        <v>438</v>
      </c>
      <c r="O435" s="50" t="s">
        <v>438</v>
      </c>
      <c r="P435" s="51" t="s">
        <v>438</v>
      </c>
      <c r="Q435" s="52" t="s">
        <v>438</v>
      </c>
      <c r="R435" s="52" t="s">
        <v>438</v>
      </c>
      <c r="S435" s="55" t="s">
        <v>438</v>
      </c>
      <c r="T435" s="56" t="s">
        <v>438</v>
      </c>
      <c r="U435" s="50" t="s">
        <v>438</v>
      </c>
      <c r="V435" s="51" t="s">
        <v>438</v>
      </c>
      <c r="W435" s="52" t="s">
        <v>438</v>
      </c>
      <c r="X435" s="52" t="s">
        <v>438</v>
      </c>
      <c r="Y435" s="55" t="s">
        <v>438</v>
      </c>
      <c r="Z435" s="56" t="s">
        <v>438</v>
      </c>
      <c r="AA435" s="50" t="s">
        <v>438</v>
      </c>
      <c r="AB435" s="51" t="s">
        <v>438</v>
      </c>
      <c r="AC435" s="52" t="s">
        <v>438</v>
      </c>
      <c r="AD435" s="52" t="s">
        <v>438</v>
      </c>
      <c r="AE435" s="55" t="s">
        <v>438</v>
      </c>
      <c r="AF435" s="56" t="s">
        <v>438</v>
      </c>
    </row>
    <row r="436" spans="1:32" s="30" customFormat="1" ht="15.75" hidden="1" outlineLevel="1" x14ac:dyDescent="0.3">
      <c r="A436" s="30">
        <f t="shared" si="14"/>
        <v>334</v>
      </c>
      <c r="C436" s="50" t="s">
        <v>1098</v>
      </c>
      <c r="D436" s="51">
        <v>3.6</v>
      </c>
      <c r="E436" s="52" t="s">
        <v>438</v>
      </c>
      <c r="F436" s="52">
        <v>5.8</v>
      </c>
      <c r="G436" s="55">
        <v>-0.51285520974289578</v>
      </c>
      <c r="H436" s="56">
        <v>-0.30501930501930496</v>
      </c>
      <c r="I436" s="50" t="s">
        <v>438</v>
      </c>
      <c r="J436" s="51" t="s">
        <v>438</v>
      </c>
      <c r="K436" s="52" t="s">
        <v>438</v>
      </c>
      <c r="L436" s="52" t="s">
        <v>438</v>
      </c>
      <c r="M436" s="55" t="s">
        <v>438</v>
      </c>
      <c r="N436" s="56" t="s">
        <v>438</v>
      </c>
      <c r="O436" s="50" t="s">
        <v>438</v>
      </c>
      <c r="P436" s="51" t="s">
        <v>438</v>
      </c>
      <c r="Q436" s="52" t="s">
        <v>438</v>
      </c>
      <c r="R436" s="52" t="s">
        <v>438</v>
      </c>
      <c r="S436" s="55" t="s">
        <v>438</v>
      </c>
      <c r="T436" s="56" t="s">
        <v>438</v>
      </c>
      <c r="U436" s="50" t="s">
        <v>438</v>
      </c>
      <c r="V436" s="51" t="s">
        <v>438</v>
      </c>
      <c r="W436" s="52" t="s">
        <v>438</v>
      </c>
      <c r="X436" s="52" t="s">
        <v>438</v>
      </c>
      <c r="Y436" s="55" t="s">
        <v>438</v>
      </c>
      <c r="Z436" s="56" t="s">
        <v>438</v>
      </c>
      <c r="AA436" s="50" t="s">
        <v>438</v>
      </c>
      <c r="AB436" s="51" t="s">
        <v>438</v>
      </c>
      <c r="AC436" s="52" t="s">
        <v>438</v>
      </c>
      <c r="AD436" s="52" t="s">
        <v>438</v>
      </c>
      <c r="AE436" s="55" t="s">
        <v>438</v>
      </c>
      <c r="AF436" s="56" t="s">
        <v>438</v>
      </c>
    </row>
    <row r="437" spans="1:32" s="30" customFormat="1" ht="15.75" hidden="1" outlineLevel="1" x14ac:dyDescent="0.3">
      <c r="A437" s="30">
        <f t="shared" si="14"/>
        <v>335</v>
      </c>
      <c r="C437" s="50" t="s">
        <v>1099</v>
      </c>
      <c r="D437" s="51">
        <v>3.55</v>
      </c>
      <c r="E437" s="52">
        <v>4.9000000000000004</v>
      </c>
      <c r="F437" s="52">
        <v>6.9</v>
      </c>
      <c r="G437" s="55">
        <v>0.67452830188679225</v>
      </c>
      <c r="H437" s="56">
        <v>1.3051948051948052</v>
      </c>
      <c r="I437" s="50" t="s">
        <v>438</v>
      </c>
      <c r="J437" s="51" t="s">
        <v>438</v>
      </c>
      <c r="K437" s="52" t="s">
        <v>438</v>
      </c>
      <c r="L437" s="52" t="s">
        <v>438</v>
      </c>
      <c r="M437" s="55" t="s">
        <v>438</v>
      </c>
      <c r="N437" s="56" t="s">
        <v>438</v>
      </c>
      <c r="O437" s="50" t="s">
        <v>438</v>
      </c>
      <c r="P437" s="51" t="s">
        <v>438</v>
      </c>
      <c r="Q437" s="52" t="s">
        <v>438</v>
      </c>
      <c r="R437" s="52" t="s">
        <v>438</v>
      </c>
      <c r="S437" s="55" t="s">
        <v>438</v>
      </c>
      <c r="T437" s="56" t="s">
        <v>438</v>
      </c>
      <c r="U437" s="50" t="s">
        <v>438</v>
      </c>
      <c r="V437" s="51" t="s">
        <v>438</v>
      </c>
      <c r="W437" s="52" t="s">
        <v>438</v>
      </c>
      <c r="X437" s="52" t="s">
        <v>438</v>
      </c>
      <c r="Y437" s="55" t="s">
        <v>438</v>
      </c>
      <c r="Z437" s="56" t="s">
        <v>438</v>
      </c>
      <c r="AA437" s="50" t="s">
        <v>438</v>
      </c>
      <c r="AB437" s="51" t="s">
        <v>438</v>
      </c>
      <c r="AC437" s="52" t="s">
        <v>438</v>
      </c>
      <c r="AD437" s="52" t="s">
        <v>438</v>
      </c>
      <c r="AE437" s="55" t="s">
        <v>438</v>
      </c>
      <c r="AF437" s="56" t="s">
        <v>438</v>
      </c>
    </row>
    <row r="438" spans="1:32" s="30" customFormat="1" ht="15.75" hidden="1" outlineLevel="1" x14ac:dyDescent="0.3">
      <c r="A438" s="30">
        <f t="shared" si="14"/>
        <v>336</v>
      </c>
      <c r="C438" s="50" t="s">
        <v>1100</v>
      </c>
      <c r="D438" s="51">
        <v>0.46</v>
      </c>
      <c r="E438" s="52" t="s">
        <v>438</v>
      </c>
      <c r="F438" s="52" t="s">
        <v>438</v>
      </c>
      <c r="G438" s="55">
        <v>4.1111111111111116</v>
      </c>
      <c r="H438" s="56" t="s">
        <v>127</v>
      </c>
      <c r="I438" s="50" t="s">
        <v>438</v>
      </c>
      <c r="J438" s="51" t="s">
        <v>438</v>
      </c>
      <c r="K438" s="52" t="s">
        <v>438</v>
      </c>
      <c r="L438" s="52" t="s">
        <v>438</v>
      </c>
      <c r="M438" s="55" t="s">
        <v>438</v>
      </c>
      <c r="N438" s="56" t="s">
        <v>438</v>
      </c>
      <c r="O438" s="50" t="s">
        <v>438</v>
      </c>
      <c r="P438" s="51" t="s">
        <v>438</v>
      </c>
      <c r="Q438" s="52" t="s">
        <v>438</v>
      </c>
      <c r="R438" s="52" t="s">
        <v>438</v>
      </c>
      <c r="S438" s="55" t="s">
        <v>438</v>
      </c>
      <c r="T438" s="56" t="s">
        <v>438</v>
      </c>
      <c r="U438" s="50" t="s">
        <v>438</v>
      </c>
      <c r="V438" s="51" t="s">
        <v>438</v>
      </c>
      <c r="W438" s="52" t="s">
        <v>438</v>
      </c>
      <c r="X438" s="52" t="s">
        <v>438</v>
      </c>
      <c r="Y438" s="55" t="s">
        <v>438</v>
      </c>
      <c r="Z438" s="56" t="s">
        <v>438</v>
      </c>
      <c r="AA438" s="50" t="s">
        <v>438</v>
      </c>
      <c r="AB438" s="51" t="s">
        <v>438</v>
      </c>
      <c r="AC438" s="52" t="s">
        <v>438</v>
      </c>
      <c r="AD438" s="52" t="s">
        <v>438</v>
      </c>
      <c r="AE438" s="55" t="s">
        <v>438</v>
      </c>
      <c r="AF438" s="56" t="s">
        <v>438</v>
      </c>
    </row>
    <row r="439" spans="1:32" s="30" customFormat="1" ht="15.75" hidden="1" outlineLevel="1" x14ac:dyDescent="0.3">
      <c r="A439" s="30">
        <f t="shared" si="14"/>
        <v>337</v>
      </c>
      <c r="C439" s="50" t="s">
        <v>1101</v>
      </c>
      <c r="D439" s="51">
        <v>-0.89</v>
      </c>
      <c r="E439" s="52" t="s">
        <v>438</v>
      </c>
      <c r="F439" s="52" t="s">
        <v>438</v>
      </c>
      <c r="G439" s="55" t="s">
        <v>106</v>
      </c>
      <c r="H439" s="56" t="s">
        <v>87</v>
      </c>
      <c r="I439" s="50" t="s">
        <v>438</v>
      </c>
      <c r="J439" s="51" t="s">
        <v>438</v>
      </c>
      <c r="K439" s="52" t="s">
        <v>438</v>
      </c>
      <c r="L439" s="52" t="s">
        <v>438</v>
      </c>
      <c r="M439" s="55" t="s">
        <v>438</v>
      </c>
      <c r="N439" s="56" t="s">
        <v>438</v>
      </c>
      <c r="O439" s="50" t="s">
        <v>438</v>
      </c>
      <c r="P439" s="51" t="s">
        <v>438</v>
      </c>
      <c r="Q439" s="52" t="s">
        <v>438</v>
      </c>
      <c r="R439" s="52" t="s">
        <v>438</v>
      </c>
      <c r="S439" s="55" t="s">
        <v>438</v>
      </c>
      <c r="T439" s="56" t="s">
        <v>438</v>
      </c>
      <c r="U439" s="50" t="s">
        <v>438</v>
      </c>
      <c r="V439" s="51" t="s">
        <v>438</v>
      </c>
      <c r="W439" s="52" t="s">
        <v>438</v>
      </c>
      <c r="X439" s="52" t="s">
        <v>438</v>
      </c>
      <c r="Y439" s="55" t="s">
        <v>438</v>
      </c>
      <c r="Z439" s="56" t="s">
        <v>438</v>
      </c>
      <c r="AA439" s="50" t="s">
        <v>438</v>
      </c>
      <c r="AB439" s="51" t="s">
        <v>438</v>
      </c>
      <c r="AC439" s="52" t="s">
        <v>438</v>
      </c>
      <c r="AD439" s="52" t="s">
        <v>438</v>
      </c>
      <c r="AE439" s="55" t="s">
        <v>438</v>
      </c>
      <c r="AF439" s="56" t="s">
        <v>438</v>
      </c>
    </row>
    <row r="440" spans="1:32" s="30" customFormat="1" ht="15.75" hidden="1" outlineLevel="1" x14ac:dyDescent="0.3">
      <c r="A440" s="30">
        <f t="shared" si="14"/>
        <v>338</v>
      </c>
      <c r="C440" s="50" t="s">
        <v>1102</v>
      </c>
      <c r="D440" s="51">
        <v>-0.12</v>
      </c>
      <c r="E440" s="52" t="s">
        <v>438</v>
      </c>
      <c r="F440" s="52" t="s">
        <v>438</v>
      </c>
      <c r="G440" s="55" t="s">
        <v>87</v>
      </c>
      <c r="H440" s="56" t="s">
        <v>106</v>
      </c>
      <c r="I440" s="50" t="s">
        <v>438</v>
      </c>
      <c r="J440" s="51" t="s">
        <v>438</v>
      </c>
      <c r="K440" s="52" t="s">
        <v>438</v>
      </c>
      <c r="L440" s="52" t="s">
        <v>438</v>
      </c>
      <c r="M440" s="55" t="s">
        <v>438</v>
      </c>
      <c r="N440" s="56" t="s">
        <v>438</v>
      </c>
      <c r="O440" s="50" t="s">
        <v>438</v>
      </c>
      <c r="P440" s="51" t="s">
        <v>438</v>
      </c>
      <c r="Q440" s="52" t="s">
        <v>438</v>
      </c>
      <c r="R440" s="52" t="s">
        <v>438</v>
      </c>
      <c r="S440" s="55" t="s">
        <v>438</v>
      </c>
      <c r="T440" s="56" t="s">
        <v>438</v>
      </c>
      <c r="U440" s="50" t="s">
        <v>438</v>
      </c>
      <c r="V440" s="51" t="s">
        <v>438</v>
      </c>
      <c r="W440" s="52" t="s">
        <v>438</v>
      </c>
      <c r="X440" s="52" t="s">
        <v>438</v>
      </c>
      <c r="Y440" s="55" t="s">
        <v>438</v>
      </c>
      <c r="Z440" s="56" t="s">
        <v>438</v>
      </c>
      <c r="AA440" s="50" t="s">
        <v>438</v>
      </c>
      <c r="AB440" s="51" t="s">
        <v>438</v>
      </c>
      <c r="AC440" s="52" t="s">
        <v>438</v>
      </c>
      <c r="AD440" s="52" t="s">
        <v>438</v>
      </c>
      <c r="AE440" s="55" t="s">
        <v>438</v>
      </c>
      <c r="AF440" s="56" t="s">
        <v>438</v>
      </c>
    </row>
    <row r="441" spans="1:32" s="30" customFormat="1" ht="15.75" hidden="1" outlineLevel="1" x14ac:dyDescent="0.3">
      <c r="A441" s="30">
        <f t="shared" si="14"/>
        <v>339</v>
      </c>
      <c r="C441" s="50" t="s">
        <v>1103</v>
      </c>
      <c r="D441" s="51">
        <v>13.2</v>
      </c>
      <c r="E441" s="52" t="s">
        <v>438</v>
      </c>
      <c r="F441" s="52" t="s">
        <v>438</v>
      </c>
      <c r="G441" s="55">
        <v>0.15586690017513138</v>
      </c>
      <c r="H441" s="56">
        <v>0.88841201716738172</v>
      </c>
      <c r="I441" s="50" t="s">
        <v>438</v>
      </c>
      <c r="J441" s="51" t="s">
        <v>438</v>
      </c>
      <c r="K441" s="52" t="s">
        <v>438</v>
      </c>
      <c r="L441" s="52" t="s">
        <v>438</v>
      </c>
      <c r="M441" s="55" t="s">
        <v>438</v>
      </c>
      <c r="N441" s="56" t="s">
        <v>438</v>
      </c>
      <c r="O441" s="50" t="s">
        <v>438</v>
      </c>
      <c r="P441" s="51" t="s">
        <v>438</v>
      </c>
      <c r="Q441" s="52" t="s">
        <v>438</v>
      </c>
      <c r="R441" s="52" t="s">
        <v>438</v>
      </c>
      <c r="S441" s="55" t="s">
        <v>438</v>
      </c>
      <c r="T441" s="56" t="s">
        <v>438</v>
      </c>
      <c r="U441" s="50" t="s">
        <v>438</v>
      </c>
      <c r="V441" s="51" t="s">
        <v>438</v>
      </c>
      <c r="W441" s="52" t="s">
        <v>438</v>
      </c>
      <c r="X441" s="52" t="s">
        <v>438</v>
      </c>
      <c r="Y441" s="55" t="s">
        <v>438</v>
      </c>
      <c r="Z441" s="56" t="s">
        <v>438</v>
      </c>
      <c r="AA441" s="50" t="s">
        <v>438</v>
      </c>
      <c r="AB441" s="51" t="s">
        <v>438</v>
      </c>
      <c r="AC441" s="52" t="s">
        <v>438</v>
      </c>
      <c r="AD441" s="52" t="s">
        <v>438</v>
      </c>
      <c r="AE441" s="55" t="s">
        <v>438</v>
      </c>
      <c r="AF441" s="56" t="s">
        <v>438</v>
      </c>
    </row>
    <row r="442" spans="1:32" s="30" customFormat="1" ht="15.75" hidden="1" outlineLevel="1" x14ac:dyDescent="0.3">
      <c r="A442" s="30">
        <f t="shared" si="14"/>
        <v>340</v>
      </c>
      <c r="C442" s="50" t="s">
        <v>1104</v>
      </c>
      <c r="D442" s="51">
        <v>1.49</v>
      </c>
      <c r="E442" s="52">
        <v>2.75</v>
      </c>
      <c r="F442" s="52">
        <v>1.4</v>
      </c>
      <c r="G442" s="55">
        <v>-0.51623376623376627</v>
      </c>
      <c r="H442" s="56">
        <v>-0.42911877394636011</v>
      </c>
      <c r="I442" s="50" t="s">
        <v>438</v>
      </c>
      <c r="J442" s="51" t="s">
        <v>438</v>
      </c>
      <c r="K442" s="52" t="s">
        <v>438</v>
      </c>
      <c r="L442" s="52" t="s">
        <v>438</v>
      </c>
      <c r="M442" s="55" t="s">
        <v>438</v>
      </c>
      <c r="N442" s="56" t="s">
        <v>438</v>
      </c>
      <c r="O442" s="50" t="s">
        <v>438</v>
      </c>
      <c r="P442" s="51" t="s">
        <v>438</v>
      </c>
      <c r="Q442" s="52" t="s">
        <v>438</v>
      </c>
      <c r="R442" s="52" t="s">
        <v>438</v>
      </c>
      <c r="S442" s="55" t="s">
        <v>438</v>
      </c>
      <c r="T442" s="56" t="s">
        <v>438</v>
      </c>
      <c r="U442" s="50" t="s">
        <v>438</v>
      </c>
      <c r="V442" s="51" t="s">
        <v>438</v>
      </c>
      <c r="W442" s="52" t="s">
        <v>438</v>
      </c>
      <c r="X442" s="52" t="s">
        <v>438</v>
      </c>
      <c r="Y442" s="55" t="s">
        <v>438</v>
      </c>
      <c r="Z442" s="56" t="s">
        <v>438</v>
      </c>
      <c r="AA442" s="50" t="s">
        <v>438</v>
      </c>
      <c r="AB442" s="51" t="s">
        <v>438</v>
      </c>
      <c r="AC442" s="52" t="s">
        <v>438</v>
      </c>
      <c r="AD442" s="52" t="s">
        <v>438</v>
      </c>
      <c r="AE442" s="55" t="s">
        <v>438</v>
      </c>
      <c r="AF442" s="56" t="s">
        <v>438</v>
      </c>
    </row>
    <row r="443" spans="1:32" s="30" customFormat="1" ht="15.75" hidden="1" outlineLevel="1" x14ac:dyDescent="0.3">
      <c r="A443" s="30">
        <f t="shared" si="14"/>
        <v>341</v>
      </c>
      <c r="C443" s="50" t="s">
        <v>1105</v>
      </c>
      <c r="D443" s="51">
        <v>1.64</v>
      </c>
      <c r="E443" s="52">
        <v>4.0999999999999996</v>
      </c>
      <c r="F443" s="52">
        <v>5.7</v>
      </c>
      <c r="G443" s="55">
        <v>-0.39926739926739929</v>
      </c>
      <c r="H443" s="56">
        <v>-0.36434108527131792</v>
      </c>
      <c r="I443" s="50" t="s">
        <v>438</v>
      </c>
      <c r="J443" s="51" t="s">
        <v>438</v>
      </c>
      <c r="K443" s="52" t="s">
        <v>438</v>
      </c>
      <c r="L443" s="52" t="s">
        <v>438</v>
      </c>
      <c r="M443" s="55" t="s">
        <v>438</v>
      </c>
      <c r="N443" s="56" t="s">
        <v>438</v>
      </c>
      <c r="O443" s="50" t="s">
        <v>438</v>
      </c>
      <c r="P443" s="51" t="s">
        <v>438</v>
      </c>
      <c r="Q443" s="52" t="s">
        <v>438</v>
      </c>
      <c r="R443" s="52" t="s">
        <v>438</v>
      </c>
      <c r="S443" s="55" t="s">
        <v>438</v>
      </c>
      <c r="T443" s="56" t="s">
        <v>438</v>
      </c>
      <c r="U443" s="50" t="s">
        <v>438</v>
      </c>
      <c r="V443" s="51" t="s">
        <v>438</v>
      </c>
      <c r="W443" s="52" t="s">
        <v>438</v>
      </c>
      <c r="X443" s="52" t="s">
        <v>438</v>
      </c>
      <c r="Y443" s="55" t="s">
        <v>438</v>
      </c>
      <c r="Z443" s="56" t="s">
        <v>438</v>
      </c>
      <c r="AA443" s="50" t="s">
        <v>438</v>
      </c>
      <c r="AB443" s="51" t="s">
        <v>438</v>
      </c>
      <c r="AC443" s="52" t="s">
        <v>438</v>
      </c>
      <c r="AD443" s="52" t="s">
        <v>438</v>
      </c>
      <c r="AE443" s="55" t="s">
        <v>438</v>
      </c>
      <c r="AF443" s="56" t="s">
        <v>438</v>
      </c>
    </row>
    <row r="444" spans="1:32" s="30" customFormat="1" ht="15.75" hidden="1" outlineLevel="1" x14ac:dyDescent="0.3">
      <c r="A444" s="30">
        <f t="shared" si="14"/>
        <v>342</v>
      </c>
      <c r="C444" s="50" t="s">
        <v>1106</v>
      </c>
      <c r="D444" s="51">
        <v>1.48</v>
      </c>
      <c r="E444" s="52" t="s">
        <v>438</v>
      </c>
      <c r="F444" s="52" t="s">
        <v>438</v>
      </c>
      <c r="G444" s="55">
        <v>-0.60846560846560838</v>
      </c>
      <c r="H444" s="56" t="s">
        <v>438</v>
      </c>
      <c r="I444" s="50" t="s">
        <v>438</v>
      </c>
      <c r="J444" s="51" t="s">
        <v>438</v>
      </c>
      <c r="K444" s="52" t="s">
        <v>438</v>
      </c>
      <c r="L444" s="52" t="s">
        <v>438</v>
      </c>
      <c r="M444" s="55" t="s">
        <v>438</v>
      </c>
      <c r="N444" s="56" t="s">
        <v>438</v>
      </c>
      <c r="O444" s="50" t="s">
        <v>438</v>
      </c>
      <c r="P444" s="51" t="s">
        <v>438</v>
      </c>
      <c r="Q444" s="52" t="s">
        <v>438</v>
      </c>
      <c r="R444" s="52" t="s">
        <v>438</v>
      </c>
      <c r="S444" s="55" t="s">
        <v>438</v>
      </c>
      <c r="T444" s="56" t="s">
        <v>438</v>
      </c>
      <c r="U444" s="50" t="s">
        <v>438</v>
      </c>
      <c r="V444" s="51" t="s">
        <v>438</v>
      </c>
      <c r="W444" s="52" t="s">
        <v>438</v>
      </c>
      <c r="X444" s="52" t="s">
        <v>438</v>
      </c>
      <c r="Y444" s="55" t="s">
        <v>438</v>
      </c>
      <c r="Z444" s="56" t="s">
        <v>438</v>
      </c>
      <c r="AA444" s="50" t="s">
        <v>438</v>
      </c>
      <c r="AB444" s="51" t="s">
        <v>438</v>
      </c>
      <c r="AC444" s="52" t="s">
        <v>438</v>
      </c>
      <c r="AD444" s="52" t="s">
        <v>438</v>
      </c>
      <c r="AE444" s="55" t="s">
        <v>438</v>
      </c>
      <c r="AF444" s="56" t="s">
        <v>438</v>
      </c>
    </row>
    <row r="445" spans="1:32" s="30" customFormat="1" ht="15.75" hidden="1" outlineLevel="1" x14ac:dyDescent="0.3">
      <c r="A445" s="30">
        <f t="shared" si="14"/>
        <v>343</v>
      </c>
      <c r="C445" s="50" t="s">
        <v>1107</v>
      </c>
      <c r="D445" s="51">
        <v>2.17</v>
      </c>
      <c r="E445" s="52">
        <v>2.2000000000000002</v>
      </c>
      <c r="F445" s="52">
        <v>2.2000000000000002</v>
      </c>
      <c r="G445" s="55">
        <v>-0.29315960912052119</v>
      </c>
      <c r="H445" s="56">
        <v>-0.45750000000000002</v>
      </c>
      <c r="I445" s="50" t="s">
        <v>438</v>
      </c>
      <c r="J445" s="51" t="s">
        <v>438</v>
      </c>
      <c r="K445" s="52" t="s">
        <v>438</v>
      </c>
      <c r="L445" s="52" t="s">
        <v>438</v>
      </c>
      <c r="M445" s="55" t="s">
        <v>438</v>
      </c>
      <c r="N445" s="56" t="s">
        <v>438</v>
      </c>
      <c r="O445" s="50" t="s">
        <v>438</v>
      </c>
      <c r="P445" s="51" t="s">
        <v>438</v>
      </c>
      <c r="Q445" s="52" t="s">
        <v>438</v>
      </c>
      <c r="R445" s="52" t="s">
        <v>438</v>
      </c>
      <c r="S445" s="55" t="s">
        <v>438</v>
      </c>
      <c r="T445" s="56" t="s">
        <v>438</v>
      </c>
      <c r="U445" s="50" t="s">
        <v>438</v>
      </c>
      <c r="V445" s="51" t="s">
        <v>438</v>
      </c>
      <c r="W445" s="52" t="s">
        <v>438</v>
      </c>
      <c r="X445" s="52" t="s">
        <v>438</v>
      </c>
      <c r="Y445" s="55" t="s">
        <v>438</v>
      </c>
      <c r="Z445" s="56" t="s">
        <v>438</v>
      </c>
      <c r="AA445" s="50" t="s">
        <v>438</v>
      </c>
      <c r="AB445" s="51" t="s">
        <v>438</v>
      </c>
      <c r="AC445" s="52" t="s">
        <v>438</v>
      </c>
      <c r="AD445" s="52" t="s">
        <v>438</v>
      </c>
      <c r="AE445" s="55" t="s">
        <v>438</v>
      </c>
      <c r="AF445" s="56" t="s">
        <v>438</v>
      </c>
    </row>
    <row r="446" spans="1:32" s="30" customFormat="1" ht="15.75" hidden="1" outlineLevel="1" x14ac:dyDescent="0.3">
      <c r="A446" s="30">
        <f t="shared" si="14"/>
        <v>344</v>
      </c>
      <c r="C446" s="50" t="s">
        <v>1108</v>
      </c>
      <c r="D446" s="51">
        <v>0.12</v>
      </c>
      <c r="E446" s="52" t="s">
        <v>438</v>
      </c>
      <c r="F446" s="52" t="s">
        <v>438</v>
      </c>
      <c r="G446" s="55" t="s">
        <v>127</v>
      </c>
      <c r="H446" s="56" t="s">
        <v>127</v>
      </c>
      <c r="I446" s="50" t="s">
        <v>438</v>
      </c>
      <c r="J446" s="51" t="s">
        <v>438</v>
      </c>
      <c r="K446" s="52" t="s">
        <v>438</v>
      </c>
      <c r="L446" s="52" t="s">
        <v>438</v>
      </c>
      <c r="M446" s="55" t="s">
        <v>438</v>
      </c>
      <c r="N446" s="56" t="s">
        <v>438</v>
      </c>
      <c r="O446" s="50" t="s">
        <v>438</v>
      </c>
      <c r="P446" s="51" t="s">
        <v>438</v>
      </c>
      <c r="Q446" s="52" t="s">
        <v>438</v>
      </c>
      <c r="R446" s="52" t="s">
        <v>438</v>
      </c>
      <c r="S446" s="55" t="s">
        <v>438</v>
      </c>
      <c r="T446" s="56" t="s">
        <v>438</v>
      </c>
      <c r="U446" s="50" t="s">
        <v>438</v>
      </c>
      <c r="V446" s="51" t="s">
        <v>438</v>
      </c>
      <c r="W446" s="52" t="s">
        <v>438</v>
      </c>
      <c r="X446" s="52" t="s">
        <v>438</v>
      </c>
      <c r="Y446" s="55" t="s">
        <v>438</v>
      </c>
      <c r="Z446" s="56" t="s">
        <v>438</v>
      </c>
      <c r="AA446" s="50" t="s">
        <v>438</v>
      </c>
      <c r="AB446" s="51" t="s">
        <v>438</v>
      </c>
      <c r="AC446" s="52" t="s">
        <v>438</v>
      </c>
      <c r="AD446" s="52" t="s">
        <v>438</v>
      </c>
      <c r="AE446" s="55" t="s">
        <v>438</v>
      </c>
      <c r="AF446" s="56" t="s">
        <v>438</v>
      </c>
    </row>
    <row r="447" spans="1:32" s="30" customFormat="1" ht="15.75" hidden="1" outlineLevel="1" x14ac:dyDescent="0.3">
      <c r="A447" s="30">
        <f t="shared" si="14"/>
        <v>345</v>
      </c>
      <c r="C447" s="50" t="s">
        <v>1109</v>
      </c>
      <c r="D447" s="51">
        <v>1.23</v>
      </c>
      <c r="E447" s="52" t="s">
        <v>438</v>
      </c>
      <c r="F447" s="52" t="s">
        <v>438</v>
      </c>
      <c r="G447" s="55">
        <v>-0.24539877300613488</v>
      </c>
      <c r="H447" s="56">
        <v>-0.30113636363636365</v>
      </c>
      <c r="I447" s="50" t="s">
        <v>438</v>
      </c>
      <c r="J447" s="51" t="s">
        <v>438</v>
      </c>
      <c r="K447" s="52" t="s">
        <v>438</v>
      </c>
      <c r="L447" s="52" t="s">
        <v>438</v>
      </c>
      <c r="M447" s="55" t="s">
        <v>438</v>
      </c>
      <c r="N447" s="56" t="s">
        <v>438</v>
      </c>
      <c r="O447" s="50" t="s">
        <v>438</v>
      </c>
      <c r="P447" s="51" t="s">
        <v>438</v>
      </c>
      <c r="Q447" s="52" t="s">
        <v>438</v>
      </c>
      <c r="R447" s="52" t="s">
        <v>438</v>
      </c>
      <c r="S447" s="55" t="s">
        <v>438</v>
      </c>
      <c r="T447" s="56" t="s">
        <v>438</v>
      </c>
      <c r="U447" s="50" t="s">
        <v>438</v>
      </c>
      <c r="V447" s="51" t="s">
        <v>438</v>
      </c>
      <c r="W447" s="52" t="s">
        <v>438</v>
      </c>
      <c r="X447" s="52" t="s">
        <v>438</v>
      </c>
      <c r="Y447" s="55" t="s">
        <v>438</v>
      </c>
      <c r="Z447" s="56" t="s">
        <v>438</v>
      </c>
      <c r="AA447" s="50" t="s">
        <v>438</v>
      </c>
      <c r="AB447" s="51" t="s">
        <v>438</v>
      </c>
      <c r="AC447" s="52" t="s">
        <v>438</v>
      </c>
      <c r="AD447" s="52" t="s">
        <v>438</v>
      </c>
      <c r="AE447" s="55" t="s">
        <v>438</v>
      </c>
      <c r="AF447" s="56" t="s">
        <v>438</v>
      </c>
    </row>
    <row r="448" spans="1:32" s="30" customFormat="1" ht="15.75" hidden="1" outlineLevel="1" x14ac:dyDescent="0.3">
      <c r="A448" s="30">
        <f t="shared" si="14"/>
        <v>346</v>
      </c>
      <c r="C448" s="50" t="s">
        <v>1110</v>
      </c>
      <c r="D448" s="51">
        <v>-0.04</v>
      </c>
      <c r="E448" s="52" t="s">
        <v>438</v>
      </c>
      <c r="F448" s="52" t="s">
        <v>438</v>
      </c>
      <c r="G448" s="55" t="s">
        <v>87</v>
      </c>
      <c r="H448" s="56" t="s">
        <v>87</v>
      </c>
      <c r="I448" s="50" t="s">
        <v>438</v>
      </c>
      <c r="J448" s="51" t="s">
        <v>438</v>
      </c>
      <c r="K448" s="52" t="s">
        <v>438</v>
      </c>
      <c r="L448" s="52" t="s">
        <v>438</v>
      </c>
      <c r="M448" s="55" t="s">
        <v>438</v>
      </c>
      <c r="N448" s="56" t="s">
        <v>438</v>
      </c>
      <c r="O448" s="50" t="s">
        <v>438</v>
      </c>
      <c r="P448" s="51" t="s">
        <v>438</v>
      </c>
      <c r="Q448" s="52" t="s">
        <v>438</v>
      </c>
      <c r="R448" s="52" t="s">
        <v>438</v>
      </c>
      <c r="S448" s="55" t="s">
        <v>438</v>
      </c>
      <c r="T448" s="56" t="s">
        <v>438</v>
      </c>
      <c r="U448" s="50" t="s">
        <v>438</v>
      </c>
      <c r="V448" s="51" t="s">
        <v>438</v>
      </c>
      <c r="W448" s="52" t="s">
        <v>438</v>
      </c>
      <c r="X448" s="52" t="s">
        <v>438</v>
      </c>
      <c r="Y448" s="55" t="s">
        <v>438</v>
      </c>
      <c r="Z448" s="56" t="s">
        <v>438</v>
      </c>
      <c r="AA448" s="50" t="s">
        <v>438</v>
      </c>
      <c r="AB448" s="51" t="s">
        <v>438</v>
      </c>
      <c r="AC448" s="52" t="s">
        <v>438</v>
      </c>
      <c r="AD448" s="52" t="s">
        <v>438</v>
      </c>
      <c r="AE448" s="55" t="s">
        <v>438</v>
      </c>
      <c r="AF448" s="56" t="s">
        <v>438</v>
      </c>
    </row>
    <row r="449" spans="1:32" s="30" customFormat="1" ht="15.75" hidden="1" outlineLevel="1" x14ac:dyDescent="0.3">
      <c r="A449" s="30">
        <f t="shared" si="14"/>
        <v>347</v>
      </c>
      <c r="C449" s="50" t="s">
        <v>1111</v>
      </c>
      <c r="D449" s="51">
        <v>1.26</v>
      </c>
      <c r="E449" s="52">
        <v>2.7</v>
      </c>
      <c r="F449" s="52">
        <v>3.2</v>
      </c>
      <c r="G449" s="55" t="s">
        <v>438</v>
      </c>
      <c r="H449" s="56" t="s">
        <v>438</v>
      </c>
      <c r="I449" s="50" t="s">
        <v>438</v>
      </c>
      <c r="J449" s="51" t="s">
        <v>438</v>
      </c>
      <c r="K449" s="52" t="s">
        <v>438</v>
      </c>
      <c r="L449" s="52" t="s">
        <v>438</v>
      </c>
      <c r="M449" s="55" t="s">
        <v>438</v>
      </c>
      <c r="N449" s="56" t="s">
        <v>438</v>
      </c>
      <c r="O449" s="50" t="s">
        <v>438</v>
      </c>
      <c r="P449" s="51" t="s">
        <v>438</v>
      </c>
      <c r="Q449" s="52" t="s">
        <v>438</v>
      </c>
      <c r="R449" s="52" t="s">
        <v>438</v>
      </c>
      <c r="S449" s="55" t="s">
        <v>438</v>
      </c>
      <c r="T449" s="56" t="s">
        <v>438</v>
      </c>
      <c r="U449" s="50" t="s">
        <v>438</v>
      </c>
      <c r="V449" s="51" t="s">
        <v>438</v>
      </c>
      <c r="W449" s="52" t="s">
        <v>438</v>
      </c>
      <c r="X449" s="52" t="s">
        <v>438</v>
      </c>
      <c r="Y449" s="55" t="s">
        <v>438</v>
      </c>
      <c r="Z449" s="56" t="s">
        <v>438</v>
      </c>
      <c r="AA449" s="50" t="s">
        <v>438</v>
      </c>
      <c r="AB449" s="51" t="s">
        <v>438</v>
      </c>
      <c r="AC449" s="52" t="s">
        <v>438</v>
      </c>
      <c r="AD449" s="52" t="s">
        <v>438</v>
      </c>
      <c r="AE449" s="55" t="s">
        <v>438</v>
      </c>
      <c r="AF449" s="56" t="s">
        <v>438</v>
      </c>
    </row>
    <row r="450" spans="1:32" s="30" customFormat="1" ht="15.75" hidden="1" outlineLevel="1" x14ac:dyDescent="0.3">
      <c r="A450" s="30">
        <f t="shared" si="14"/>
        <v>348</v>
      </c>
      <c r="C450" s="50" t="s">
        <v>1112</v>
      </c>
      <c r="D450" s="51">
        <v>-0.86</v>
      </c>
      <c r="E450" s="52" t="s">
        <v>438</v>
      </c>
      <c r="F450" s="52" t="s">
        <v>438</v>
      </c>
      <c r="G450" s="55" t="s">
        <v>87</v>
      </c>
      <c r="H450" s="56" t="s">
        <v>87</v>
      </c>
      <c r="I450" s="50" t="s">
        <v>438</v>
      </c>
      <c r="J450" s="51" t="s">
        <v>438</v>
      </c>
      <c r="K450" s="52" t="s">
        <v>438</v>
      </c>
      <c r="L450" s="52" t="s">
        <v>438</v>
      </c>
      <c r="M450" s="55" t="s">
        <v>438</v>
      </c>
      <c r="N450" s="56" t="s">
        <v>438</v>
      </c>
      <c r="O450" s="50" t="s">
        <v>438</v>
      </c>
      <c r="P450" s="51" t="s">
        <v>438</v>
      </c>
      <c r="Q450" s="52" t="s">
        <v>438</v>
      </c>
      <c r="R450" s="52" t="s">
        <v>438</v>
      </c>
      <c r="S450" s="55" t="s">
        <v>438</v>
      </c>
      <c r="T450" s="56" t="s">
        <v>438</v>
      </c>
      <c r="U450" s="50" t="s">
        <v>438</v>
      </c>
      <c r="V450" s="51" t="s">
        <v>438</v>
      </c>
      <c r="W450" s="52" t="s">
        <v>438</v>
      </c>
      <c r="X450" s="52" t="s">
        <v>438</v>
      </c>
      <c r="Y450" s="55" t="s">
        <v>438</v>
      </c>
      <c r="Z450" s="56" t="s">
        <v>438</v>
      </c>
      <c r="AA450" s="50" t="s">
        <v>438</v>
      </c>
      <c r="AB450" s="51" t="s">
        <v>438</v>
      </c>
      <c r="AC450" s="52" t="s">
        <v>438</v>
      </c>
      <c r="AD450" s="52" t="s">
        <v>438</v>
      </c>
      <c r="AE450" s="55" t="s">
        <v>438</v>
      </c>
      <c r="AF450" s="56" t="s">
        <v>438</v>
      </c>
    </row>
    <row r="451" spans="1:32" s="30" customFormat="1" ht="15.75" hidden="1" outlineLevel="1" x14ac:dyDescent="0.3">
      <c r="A451" s="30">
        <f t="shared" si="14"/>
        <v>349</v>
      </c>
      <c r="C451" s="50" t="s">
        <v>1113</v>
      </c>
      <c r="D451" s="51">
        <v>2.6</v>
      </c>
      <c r="E451" s="52" t="s">
        <v>438</v>
      </c>
      <c r="F451" s="52" t="s">
        <v>438</v>
      </c>
      <c r="G451" s="55">
        <v>-0.68484848484848482</v>
      </c>
      <c r="H451" s="56">
        <v>-0.23076923076923073</v>
      </c>
      <c r="I451" s="50" t="s">
        <v>438</v>
      </c>
      <c r="J451" s="51" t="s">
        <v>438</v>
      </c>
      <c r="K451" s="52" t="s">
        <v>438</v>
      </c>
      <c r="L451" s="52" t="s">
        <v>438</v>
      </c>
      <c r="M451" s="55" t="s">
        <v>438</v>
      </c>
      <c r="N451" s="56" t="s">
        <v>438</v>
      </c>
      <c r="O451" s="50" t="s">
        <v>438</v>
      </c>
      <c r="P451" s="51" t="s">
        <v>438</v>
      </c>
      <c r="Q451" s="52" t="s">
        <v>438</v>
      </c>
      <c r="R451" s="52" t="s">
        <v>438</v>
      </c>
      <c r="S451" s="55" t="s">
        <v>438</v>
      </c>
      <c r="T451" s="56" t="s">
        <v>438</v>
      </c>
      <c r="U451" s="50" t="s">
        <v>438</v>
      </c>
      <c r="V451" s="51" t="s">
        <v>438</v>
      </c>
      <c r="W451" s="52" t="s">
        <v>438</v>
      </c>
      <c r="X451" s="52" t="s">
        <v>438</v>
      </c>
      <c r="Y451" s="55" t="s">
        <v>438</v>
      </c>
      <c r="Z451" s="56" t="s">
        <v>438</v>
      </c>
      <c r="AA451" s="50" t="s">
        <v>438</v>
      </c>
      <c r="AB451" s="51" t="s">
        <v>438</v>
      </c>
      <c r="AC451" s="52" t="s">
        <v>438</v>
      </c>
      <c r="AD451" s="52" t="s">
        <v>438</v>
      </c>
      <c r="AE451" s="55" t="s">
        <v>438</v>
      </c>
      <c r="AF451" s="56" t="s">
        <v>438</v>
      </c>
    </row>
    <row r="452" spans="1:32" s="30" customFormat="1" ht="15.75" hidden="1" outlineLevel="1" x14ac:dyDescent="0.3">
      <c r="A452" s="30">
        <f t="shared" si="14"/>
        <v>350</v>
      </c>
      <c r="C452" s="50" t="s">
        <v>1114</v>
      </c>
      <c r="D452" s="51">
        <v>2.5299999999999998</v>
      </c>
      <c r="E452" s="52" t="s">
        <v>438</v>
      </c>
      <c r="F452" s="52" t="s">
        <v>438</v>
      </c>
      <c r="G452" s="55">
        <v>-0.78320479862896319</v>
      </c>
      <c r="H452" s="56">
        <v>0.10480349344978146</v>
      </c>
      <c r="I452" s="50" t="s">
        <v>438</v>
      </c>
      <c r="J452" s="51" t="s">
        <v>438</v>
      </c>
      <c r="K452" s="52" t="s">
        <v>438</v>
      </c>
      <c r="L452" s="52" t="s">
        <v>438</v>
      </c>
      <c r="M452" s="55" t="s">
        <v>438</v>
      </c>
      <c r="N452" s="56" t="s">
        <v>438</v>
      </c>
      <c r="O452" s="50" t="s">
        <v>438</v>
      </c>
      <c r="P452" s="51" t="s">
        <v>438</v>
      </c>
      <c r="Q452" s="52" t="s">
        <v>438</v>
      </c>
      <c r="R452" s="52" t="s">
        <v>438</v>
      </c>
      <c r="S452" s="55" t="s">
        <v>438</v>
      </c>
      <c r="T452" s="56" t="s">
        <v>438</v>
      </c>
      <c r="U452" s="50" t="s">
        <v>438</v>
      </c>
      <c r="V452" s="51" t="s">
        <v>438</v>
      </c>
      <c r="W452" s="52" t="s">
        <v>438</v>
      </c>
      <c r="X452" s="52" t="s">
        <v>438</v>
      </c>
      <c r="Y452" s="55" t="s">
        <v>438</v>
      </c>
      <c r="Z452" s="56" t="s">
        <v>438</v>
      </c>
      <c r="AA452" s="50" t="s">
        <v>438</v>
      </c>
      <c r="AB452" s="51" t="s">
        <v>438</v>
      </c>
      <c r="AC452" s="52" t="s">
        <v>438</v>
      </c>
      <c r="AD452" s="52" t="s">
        <v>438</v>
      </c>
      <c r="AE452" s="55" t="s">
        <v>438</v>
      </c>
      <c r="AF452" s="56" t="s">
        <v>438</v>
      </c>
    </row>
    <row r="453" spans="1:32" s="30" customFormat="1" ht="15.75" hidden="1" outlineLevel="1" x14ac:dyDescent="0.3">
      <c r="A453" s="30">
        <f t="shared" si="14"/>
        <v>351</v>
      </c>
      <c r="C453" s="50" t="s">
        <v>1115</v>
      </c>
      <c r="D453" s="51">
        <v>0.59</v>
      </c>
      <c r="E453" s="52" t="s">
        <v>438</v>
      </c>
      <c r="F453" s="52" t="s">
        <v>438</v>
      </c>
      <c r="G453" s="55">
        <v>-0.70050761421319796</v>
      </c>
      <c r="H453" s="56">
        <v>-0.81677018633540377</v>
      </c>
      <c r="I453" s="50" t="s">
        <v>438</v>
      </c>
      <c r="J453" s="51" t="s">
        <v>438</v>
      </c>
      <c r="K453" s="52" t="s">
        <v>438</v>
      </c>
      <c r="L453" s="52" t="s">
        <v>438</v>
      </c>
      <c r="M453" s="55" t="s">
        <v>438</v>
      </c>
      <c r="N453" s="56" t="s">
        <v>438</v>
      </c>
      <c r="O453" s="50" t="s">
        <v>438</v>
      </c>
      <c r="P453" s="51" t="s">
        <v>438</v>
      </c>
      <c r="Q453" s="52" t="s">
        <v>438</v>
      </c>
      <c r="R453" s="52" t="s">
        <v>438</v>
      </c>
      <c r="S453" s="55" t="s">
        <v>438</v>
      </c>
      <c r="T453" s="56" t="s">
        <v>438</v>
      </c>
      <c r="U453" s="50" t="s">
        <v>438</v>
      </c>
      <c r="V453" s="51" t="s">
        <v>438</v>
      </c>
      <c r="W453" s="52" t="s">
        <v>438</v>
      </c>
      <c r="X453" s="52" t="s">
        <v>438</v>
      </c>
      <c r="Y453" s="55" t="s">
        <v>438</v>
      </c>
      <c r="Z453" s="56" t="s">
        <v>438</v>
      </c>
      <c r="AA453" s="50" t="s">
        <v>438</v>
      </c>
      <c r="AB453" s="51" t="s">
        <v>438</v>
      </c>
      <c r="AC453" s="52" t="s">
        <v>438</v>
      </c>
      <c r="AD453" s="52" t="s">
        <v>438</v>
      </c>
      <c r="AE453" s="55" t="s">
        <v>438</v>
      </c>
      <c r="AF453" s="56" t="s">
        <v>438</v>
      </c>
    </row>
    <row r="454" spans="1:32" s="30" customFormat="1" ht="15.75" hidden="1" outlineLevel="1" x14ac:dyDescent="0.3">
      <c r="A454" s="30">
        <f t="shared" si="14"/>
        <v>352</v>
      </c>
      <c r="C454" s="50" t="s">
        <v>1116</v>
      </c>
      <c r="D454" s="51">
        <v>1.46</v>
      </c>
      <c r="E454" s="52">
        <v>2.16</v>
      </c>
      <c r="F454" s="52">
        <v>2.99</v>
      </c>
      <c r="G454" s="55" t="s">
        <v>438</v>
      </c>
      <c r="H454" s="56" t="s">
        <v>438</v>
      </c>
      <c r="I454" s="50" t="s">
        <v>438</v>
      </c>
      <c r="J454" s="51" t="s">
        <v>438</v>
      </c>
      <c r="K454" s="52" t="s">
        <v>438</v>
      </c>
      <c r="L454" s="52" t="s">
        <v>438</v>
      </c>
      <c r="M454" s="55" t="s">
        <v>438</v>
      </c>
      <c r="N454" s="56" t="s">
        <v>438</v>
      </c>
      <c r="O454" s="50" t="s">
        <v>438</v>
      </c>
      <c r="P454" s="51" t="s">
        <v>438</v>
      </c>
      <c r="Q454" s="52" t="s">
        <v>438</v>
      </c>
      <c r="R454" s="52" t="s">
        <v>438</v>
      </c>
      <c r="S454" s="55" t="s">
        <v>438</v>
      </c>
      <c r="T454" s="56" t="s">
        <v>438</v>
      </c>
      <c r="U454" s="50" t="s">
        <v>438</v>
      </c>
      <c r="V454" s="51" t="s">
        <v>438</v>
      </c>
      <c r="W454" s="52" t="s">
        <v>438</v>
      </c>
      <c r="X454" s="52" t="s">
        <v>438</v>
      </c>
      <c r="Y454" s="55" t="s">
        <v>438</v>
      </c>
      <c r="Z454" s="56" t="s">
        <v>438</v>
      </c>
      <c r="AA454" s="50" t="s">
        <v>438</v>
      </c>
      <c r="AB454" s="51" t="s">
        <v>438</v>
      </c>
      <c r="AC454" s="52" t="s">
        <v>438</v>
      </c>
      <c r="AD454" s="52" t="s">
        <v>438</v>
      </c>
      <c r="AE454" s="55" t="s">
        <v>438</v>
      </c>
      <c r="AF454" s="56" t="s">
        <v>438</v>
      </c>
    </row>
    <row r="455" spans="1:32" s="30" customFormat="1" ht="15.75" hidden="1" outlineLevel="1" x14ac:dyDescent="0.3">
      <c r="A455" s="30">
        <f t="shared" si="14"/>
        <v>353</v>
      </c>
      <c r="C455" s="50" t="s">
        <v>1117</v>
      </c>
      <c r="D455" s="51">
        <v>-11.02</v>
      </c>
      <c r="E455" s="52" t="s">
        <v>438</v>
      </c>
      <c r="F455" s="52" t="s">
        <v>438</v>
      </c>
      <c r="G455" s="55" t="s">
        <v>106</v>
      </c>
      <c r="H455" s="56" t="s">
        <v>106</v>
      </c>
      <c r="I455" s="50" t="s">
        <v>438</v>
      </c>
      <c r="J455" s="51" t="s">
        <v>438</v>
      </c>
      <c r="K455" s="52" t="s">
        <v>438</v>
      </c>
      <c r="L455" s="52" t="s">
        <v>438</v>
      </c>
      <c r="M455" s="55" t="s">
        <v>438</v>
      </c>
      <c r="N455" s="56" t="s">
        <v>438</v>
      </c>
      <c r="O455" s="50" t="s">
        <v>438</v>
      </c>
      <c r="P455" s="51" t="s">
        <v>438</v>
      </c>
      <c r="Q455" s="52" t="s">
        <v>438</v>
      </c>
      <c r="R455" s="52" t="s">
        <v>438</v>
      </c>
      <c r="S455" s="55" t="s">
        <v>438</v>
      </c>
      <c r="T455" s="56" t="s">
        <v>438</v>
      </c>
      <c r="U455" s="50" t="s">
        <v>438</v>
      </c>
      <c r="V455" s="51" t="s">
        <v>438</v>
      </c>
      <c r="W455" s="52" t="s">
        <v>438</v>
      </c>
      <c r="X455" s="52" t="s">
        <v>438</v>
      </c>
      <c r="Y455" s="55" t="s">
        <v>438</v>
      </c>
      <c r="Z455" s="56" t="s">
        <v>438</v>
      </c>
      <c r="AA455" s="50" t="s">
        <v>438</v>
      </c>
      <c r="AB455" s="51" t="s">
        <v>438</v>
      </c>
      <c r="AC455" s="52" t="s">
        <v>438</v>
      </c>
      <c r="AD455" s="52" t="s">
        <v>438</v>
      </c>
      <c r="AE455" s="55" t="s">
        <v>438</v>
      </c>
      <c r="AF455" s="56" t="s">
        <v>438</v>
      </c>
    </row>
    <row r="456" spans="1:32" s="30" customFormat="1" ht="15.75" hidden="1" outlineLevel="1" x14ac:dyDescent="0.3">
      <c r="A456" s="30">
        <f t="shared" si="14"/>
        <v>354</v>
      </c>
      <c r="C456" s="50" t="s">
        <v>1118</v>
      </c>
      <c r="D456" s="51">
        <v>0.16</v>
      </c>
      <c r="E456" s="52">
        <v>0.5</v>
      </c>
      <c r="F456" s="52">
        <v>0.6</v>
      </c>
      <c r="G456" s="55" t="s">
        <v>127</v>
      </c>
      <c r="H456" s="56">
        <v>-0.95252225519287836</v>
      </c>
      <c r="I456" s="50" t="s">
        <v>438</v>
      </c>
      <c r="J456" s="51" t="s">
        <v>438</v>
      </c>
      <c r="K456" s="52" t="s">
        <v>438</v>
      </c>
      <c r="L456" s="52" t="s">
        <v>438</v>
      </c>
      <c r="M456" s="55" t="s">
        <v>438</v>
      </c>
      <c r="N456" s="56" t="s">
        <v>438</v>
      </c>
      <c r="O456" s="50" t="s">
        <v>438</v>
      </c>
      <c r="P456" s="51" t="s">
        <v>438</v>
      </c>
      <c r="Q456" s="52" t="s">
        <v>438</v>
      </c>
      <c r="R456" s="52" t="s">
        <v>438</v>
      </c>
      <c r="S456" s="55" t="s">
        <v>438</v>
      </c>
      <c r="T456" s="56" t="s">
        <v>438</v>
      </c>
      <c r="U456" s="50" t="s">
        <v>438</v>
      </c>
      <c r="V456" s="51" t="s">
        <v>438</v>
      </c>
      <c r="W456" s="52" t="s">
        <v>438</v>
      </c>
      <c r="X456" s="52" t="s">
        <v>438</v>
      </c>
      <c r="Y456" s="55" t="s">
        <v>438</v>
      </c>
      <c r="Z456" s="56" t="s">
        <v>438</v>
      </c>
      <c r="AA456" s="50" t="s">
        <v>438</v>
      </c>
      <c r="AB456" s="51" t="s">
        <v>438</v>
      </c>
      <c r="AC456" s="52" t="s">
        <v>438</v>
      </c>
      <c r="AD456" s="52" t="s">
        <v>438</v>
      </c>
      <c r="AE456" s="55" t="s">
        <v>438</v>
      </c>
      <c r="AF456" s="56" t="s">
        <v>438</v>
      </c>
    </row>
    <row r="457" spans="1:32" s="30" customFormat="1" ht="15.75" hidden="1" outlineLevel="1" x14ac:dyDescent="0.3">
      <c r="A457" s="30">
        <f t="shared" si="14"/>
        <v>355</v>
      </c>
      <c r="C457" s="50" t="s">
        <v>1119</v>
      </c>
      <c r="D457" s="51">
        <v>0.18</v>
      </c>
      <c r="E457" s="52" t="s">
        <v>438</v>
      </c>
      <c r="F457" s="52" t="s">
        <v>438</v>
      </c>
      <c r="G457" s="55">
        <v>-0.97735849056603774</v>
      </c>
      <c r="H457" s="56" t="s">
        <v>127</v>
      </c>
      <c r="I457" s="50" t="s">
        <v>438</v>
      </c>
      <c r="J457" s="51" t="s">
        <v>438</v>
      </c>
      <c r="K457" s="52" t="s">
        <v>438</v>
      </c>
      <c r="L457" s="52" t="s">
        <v>438</v>
      </c>
      <c r="M457" s="55" t="s">
        <v>438</v>
      </c>
      <c r="N457" s="56" t="s">
        <v>438</v>
      </c>
      <c r="O457" s="50" t="s">
        <v>438</v>
      </c>
      <c r="P457" s="51" t="s">
        <v>438</v>
      </c>
      <c r="Q457" s="52" t="s">
        <v>438</v>
      </c>
      <c r="R457" s="52" t="s">
        <v>438</v>
      </c>
      <c r="S457" s="55" t="s">
        <v>438</v>
      </c>
      <c r="T457" s="56" t="s">
        <v>438</v>
      </c>
      <c r="U457" s="50" t="s">
        <v>438</v>
      </c>
      <c r="V457" s="51" t="s">
        <v>438</v>
      </c>
      <c r="W457" s="52" t="s">
        <v>438</v>
      </c>
      <c r="X457" s="52" t="s">
        <v>438</v>
      </c>
      <c r="Y457" s="55" t="s">
        <v>438</v>
      </c>
      <c r="Z457" s="56" t="s">
        <v>438</v>
      </c>
      <c r="AA457" s="50" t="s">
        <v>438</v>
      </c>
      <c r="AB457" s="51" t="s">
        <v>438</v>
      </c>
      <c r="AC457" s="52" t="s">
        <v>438</v>
      </c>
      <c r="AD457" s="52" t="s">
        <v>438</v>
      </c>
      <c r="AE457" s="55" t="s">
        <v>438</v>
      </c>
      <c r="AF457" s="56" t="s">
        <v>438</v>
      </c>
    </row>
    <row r="458" spans="1:32" s="30" customFormat="1" ht="15.75" hidden="1" outlineLevel="1" x14ac:dyDescent="0.3">
      <c r="A458" s="30">
        <f t="shared" si="14"/>
        <v>356</v>
      </c>
      <c r="C458" s="50" t="s">
        <v>1120</v>
      </c>
      <c r="D458" s="51">
        <v>-110.95</v>
      </c>
      <c r="E458" s="52" t="s">
        <v>438</v>
      </c>
      <c r="F458" s="52" t="s">
        <v>438</v>
      </c>
      <c r="G458" s="55" t="s">
        <v>87</v>
      </c>
      <c r="H458" s="56" t="s">
        <v>106</v>
      </c>
      <c r="I458" s="50" t="s">
        <v>438</v>
      </c>
      <c r="J458" s="51" t="s">
        <v>438</v>
      </c>
      <c r="K458" s="52" t="s">
        <v>438</v>
      </c>
      <c r="L458" s="52" t="s">
        <v>438</v>
      </c>
      <c r="M458" s="55" t="s">
        <v>438</v>
      </c>
      <c r="N458" s="56" t="s">
        <v>438</v>
      </c>
      <c r="O458" s="50" t="s">
        <v>438</v>
      </c>
      <c r="P458" s="51" t="s">
        <v>438</v>
      </c>
      <c r="Q458" s="52" t="s">
        <v>438</v>
      </c>
      <c r="R458" s="52" t="s">
        <v>438</v>
      </c>
      <c r="S458" s="55" t="s">
        <v>438</v>
      </c>
      <c r="T458" s="56" t="s">
        <v>438</v>
      </c>
      <c r="U458" s="50" t="s">
        <v>438</v>
      </c>
      <c r="V458" s="51" t="s">
        <v>438</v>
      </c>
      <c r="W458" s="52" t="s">
        <v>438</v>
      </c>
      <c r="X458" s="52" t="s">
        <v>438</v>
      </c>
      <c r="Y458" s="55" t="s">
        <v>438</v>
      </c>
      <c r="Z458" s="56" t="s">
        <v>438</v>
      </c>
      <c r="AA458" s="50" t="s">
        <v>438</v>
      </c>
      <c r="AB458" s="51" t="s">
        <v>438</v>
      </c>
      <c r="AC458" s="52" t="s">
        <v>438</v>
      </c>
      <c r="AD458" s="52" t="s">
        <v>438</v>
      </c>
      <c r="AE458" s="55" t="s">
        <v>438</v>
      </c>
      <c r="AF458" s="56" t="s">
        <v>438</v>
      </c>
    </row>
    <row r="459" spans="1:32" s="30" customFormat="1" ht="15.75" hidden="1" outlineLevel="1" x14ac:dyDescent="0.3">
      <c r="A459" s="30">
        <f t="shared" si="14"/>
        <v>357</v>
      </c>
      <c r="C459" s="50" t="s">
        <v>1121</v>
      </c>
      <c r="D459" s="51">
        <v>0.84</v>
      </c>
      <c r="E459" s="52" t="s">
        <v>438</v>
      </c>
      <c r="F459" s="52" t="s">
        <v>438</v>
      </c>
      <c r="G459" s="55">
        <v>-0.20754716981132082</v>
      </c>
      <c r="H459" s="56">
        <v>-0.66400000000000003</v>
      </c>
      <c r="I459" s="50" t="s">
        <v>438</v>
      </c>
      <c r="J459" s="51" t="s">
        <v>438</v>
      </c>
      <c r="K459" s="52" t="s">
        <v>438</v>
      </c>
      <c r="L459" s="52" t="s">
        <v>438</v>
      </c>
      <c r="M459" s="55" t="s">
        <v>438</v>
      </c>
      <c r="N459" s="56" t="s">
        <v>438</v>
      </c>
      <c r="O459" s="50" t="s">
        <v>438</v>
      </c>
      <c r="P459" s="51" t="s">
        <v>438</v>
      </c>
      <c r="Q459" s="52" t="s">
        <v>438</v>
      </c>
      <c r="R459" s="52" t="s">
        <v>438</v>
      </c>
      <c r="S459" s="55" t="s">
        <v>438</v>
      </c>
      <c r="T459" s="56" t="s">
        <v>438</v>
      </c>
      <c r="U459" s="50" t="s">
        <v>438</v>
      </c>
      <c r="V459" s="51" t="s">
        <v>438</v>
      </c>
      <c r="W459" s="52" t="s">
        <v>438</v>
      </c>
      <c r="X459" s="52" t="s">
        <v>438</v>
      </c>
      <c r="Y459" s="55" t="s">
        <v>438</v>
      </c>
      <c r="Z459" s="56" t="s">
        <v>438</v>
      </c>
      <c r="AA459" s="50" t="s">
        <v>438</v>
      </c>
      <c r="AB459" s="51" t="s">
        <v>438</v>
      </c>
      <c r="AC459" s="52" t="s">
        <v>438</v>
      </c>
      <c r="AD459" s="52" t="s">
        <v>438</v>
      </c>
      <c r="AE459" s="55" t="s">
        <v>438</v>
      </c>
      <c r="AF459" s="56" t="s">
        <v>438</v>
      </c>
    </row>
    <row r="460" spans="1:32" s="30" customFormat="1" ht="15.75" hidden="1" outlineLevel="1" x14ac:dyDescent="0.3">
      <c r="A460" s="30">
        <f t="shared" si="14"/>
        <v>358</v>
      </c>
      <c r="C460" s="50" t="s">
        <v>1122</v>
      </c>
      <c r="D460" s="51">
        <v>0.4</v>
      </c>
      <c r="E460" s="52" t="s">
        <v>438</v>
      </c>
      <c r="F460" s="52" t="s">
        <v>438</v>
      </c>
      <c r="G460" s="55" t="s">
        <v>127</v>
      </c>
      <c r="H460" s="56">
        <v>-0.24528301886792447</v>
      </c>
      <c r="I460" s="50" t="s">
        <v>438</v>
      </c>
      <c r="J460" s="51" t="s">
        <v>438</v>
      </c>
      <c r="K460" s="52" t="s">
        <v>438</v>
      </c>
      <c r="L460" s="52" t="s">
        <v>438</v>
      </c>
      <c r="M460" s="55" t="s">
        <v>438</v>
      </c>
      <c r="N460" s="56" t="s">
        <v>438</v>
      </c>
      <c r="O460" s="50" t="s">
        <v>438</v>
      </c>
      <c r="P460" s="51" t="s">
        <v>438</v>
      </c>
      <c r="Q460" s="52" t="s">
        <v>438</v>
      </c>
      <c r="R460" s="52" t="s">
        <v>438</v>
      </c>
      <c r="S460" s="55" t="s">
        <v>438</v>
      </c>
      <c r="T460" s="56" t="s">
        <v>438</v>
      </c>
      <c r="U460" s="50" t="s">
        <v>438</v>
      </c>
      <c r="V460" s="51" t="s">
        <v>438</v>
      </c>
      <c r="W460" s="52" t="s">
        <v>438</v>
      </c>
      <c r="X460" s="52" t="s">
        <v>438</v>
      </c>
      <c r="Y460" s="55" t="s">
        <v>438</v>
      </c>
      <c r="Z460" s="56" t="s">
        <v>438</v>
      </c>
      <c r="AA460" s="50" t="s">
        <v>438</v>
      </c>
      <c r="AB460" s="51" t="s">
        <v>438</v>
      </c>
      <c r="AC460" s="52" t="s">
        <v>438</v>
      </c>
      <c r="AD460" s="52" t="s">
        <v>438</v>
      </c>
      <c r="AE460" s="55" t="s">
        <v>438</v>
      </c>
      <c r="AF460" s="56" t="s">
        <v>438</v>
      </c>
    </row>
    <row r="461" spans="1:32" s="30" customFormat="1" ht="15.75" hidden="1" outlineLevel="1" x14ac:dyDescent="0.3">
      <c r="A461" s="30">
        <f t="shared" si="14"/>
        <v>359</v>
      </c>
      <c r="C461" s="50" t="s">
        <v>1123</v>
      </c>
      <c r="D461" s="51">
        <v>1.88</v>
      </c>
      <c r="E461" s="52" t="s">
        <v>438</v>
      </c>
      <c r="F461" s="52" t="s">
        <v>438</v>
      </c>
      <c r="G461" s="55">
        <v>-0.50656167979002631</v>
      </c>
      <c r="H461" s="56">
        <v>-0.7223042836041359</v>
      </c>
      <c r="I461" s="50" t="s">
        <v>438</v>
      </c>
      <c r="J461" s="51" t="s">
        <v>438</v>
      </c>
      <c r="K461" s="52" t="s">
        <v>438</v>
      </c>
      <c r="L461" s="52" t="s">
        <v>438</v>
      </c>
      <c r="M461" s="55" t="s">
        <v>438</v>
      </c>
      <c r="N461" s="56" t="s">
        <v>438</v>
      </c>
      <c r="O461" s="50" t="s">
        <v>438</v>
      </c>
      <c r="P461" s="51" t="s">
        <v>438</v>
      </c>
      <c r="Q461" s="52" t="s">
        <v>438</v>
      </c>
      <c r="R461" s="52" t="s">
        <v>438</v>
      </c>
      <c r="S461" s="55" t="s">
        <v>438</v>
      </c>
      <c r="T461" s="56" t="s">
        <v>438</v>
      </c>
      <c r="U461" s="50" t="s">
        <v>438</v>
      </c>
      <c r="V461" s="51" t="s">
        <v>438</v>
      </c>
      <c r="W461" s="52" t="s">
        <v>438</v>
      </c>
      <c r="X461" s="52" t="s">
        <v>438</v>
      </c>
      <c r="Y461" s="55" t="s">
        <v>438</v>
      </c>
      <c r="Z461" s="56" t="s">
        <v>438</v>
      </c>
      <c r="AA461" s="50" t="s">
        <v>438</v>
      </c>
      <c r="AB461" s="51" t="s">
        <v>438</v>
      </c>
      <c r="AC461" s="52" t="s">
        <v>438</v>
      </c>
      <c r="AD461" s="52" t="s">
        <v>438</v>
      </c>
      <c r="AE461" s="55" t="s">
        <v>438</v>
      </c>
      <c r="AF461" s="56" t="s">
        <v>438</v>
      </c>
    </row>
    <row r="462" spans="1:32" s="30" customFormat="1" ht="15.75" hidden="1" outlineLevel="1" x14ac:dyDescent="0.3">
      <c r="A462" s="30">
        <f t="shared" si="14"/>
        <v>360</v>
      </c>
      <c r="C462" s="50" t="s">
        <v>1124</v>
      </c>
      <c r="D462" s="51">
        <v>-6.94</v>
      </c>
      <c r="E462" s="52" t="s">
        <v>438</v>
      </c>
      <c r="F462" s="52" t="s">
        <v>438</v>
      </c>
      <c r="G462" s="55" t="s">
        <v>106</v>
      </c>
      <c r="H462" s="56" t="s">
        <v>106</v>
      </c>
      <c r="I462" s="50" t="s">
        <v>438</v>
      </c>
      <c r="J462" s="51" t="s">
        <v>438</v>
      </c>
      <c r="K462" s="52" t="s">
        <v>438</v>
      </c>
      <c r="L462" s="52" t="s">
        <v>438</v>
      </c>
      <c r="M462" s="55" t="s">
        <v>438</v>
      </c>
      <c r="N462" s="56" t="s">
        <v>438</v>
      </c>
      <c r="O462" s="50" t="s">
        <v>438</v>
      </c>
      <c r="P462" s="51" t="s">
        <v>438</v>
      </c>
      <c r="Q462" s="52" t="s">
        <v>438</v>
      </c>
      <c r="R462" s="52" t="s">
        <v>438</v>
      </c>
      <c r="S462" s="55" t="s">
        <v>438</v>
      </c>
      <c r="T462" s="56" t="s">
        <v>438</v>
      </c>
      <c r="U462" s="50" t="s">
        <v>438</v>
      </c>
      <c r="V462" s="51" t="s">
        <v>438</v>
      </c>
      <c r="W462" s="52" t="s">
        <v>438</v>
      </c>
      <c r="X462" s="52" t="s">
        <v>438</v>
      </c>
      <c r="Y462" s="55" t="s">
        <v>438</v>
      </c>
      <c r="Z462" s="56" t="s">
        <v>438</v>
      </c>
      <c r="AA462" s="50" t="s">
        <v>438</v>
      </c>
      <c r="AB462" s="51" t="s">
        <v>438</v>
      </c>
      <c r="AC462" s="52" t="s">
        <v>438</v>
      </c>
      <c r="AD462" s="52" t="s">
        <v>438</v>
      </c>
      <c r="AE462" s="55" t="s">
        <v>438</v>
      </c>
      <c r="AF462" s="56" t="s">
        <v>438</v>
      </c>
    </row>
    <row r="463" spans="1:32" s="30" customFormat="1" ht="15.75" hidden="1" outlineLevel="1" x14ac:dyDescent="0.3">
      <c r="A463" s="30">
        <f t="shared" si="14"/>
        <v>361</v>
      </c>
      <c r="C463" s="50" t="s">
        <v>1125</v>
      </c>
      <c r="D463" s="51">
        <v>0.52</v>
      </c>
      <c r="E463" s="52" t="s">
        <v>438</v>
      </c>
      <c r="F463" s="52" t="s">
        <v>438</v>
      </c>
      <c r="G463" s="55">
        <v>-0.90352504638218922</v>
      </c>
      <c r="H463" s="56">
        <v>-0.95259799453053784</v>
      </c>
      <c r="I463" s="50" t="s">
        <v>438</v>
      </c>
      <c r="J463" s="51" t="s">
        <v>438</v>
      </c>
      <c r="K463" s="52" t="s">
        <v>438</v>
      </c>
      <c r="L463" s="52" t="s">
        <v>438</v>
      </c>
      <c r="M463" s="55" t="s">
        <v>438</v>
      </c>
      <c r="N463" s="56" t="s">
        <v>438</v>
      </c>
      <c r="O463" s="50" t="s">
        <v>438</v>
      </c>
      <c r="P463" s="51" t="s">
        <v>438</v>
      </c>
      <c r="Q463" s="52" t="s">
        <v>438</v>
      </c>
      <c r="R463" s="52" t="s">
        <v>438</v>
      </c>
      <c r="S463" s="55" t="s">
        <v>438</v>
      </c>
      <c r="T463" s="56" t="s">
        <v>438</v>
      </c>
      <c r="U463" s="50" t="s">
        <v>438</v>
      </c>
      <c r="V463" s="51" t="s">
        <v>438</v>
      </c>
      <c r="W463" s="52" t="s">
        <v>438</v>
      </c>
      <c r="X463" s="52" t="s">
        <v>438</v>
      </c>
      <c r="Y463" s="55" t="s">
        <v>438</v>
      </c>
      <c r="Z463" s="56" t="s">
        <v>438</v>
      </c>
      <c r="AA463" s="50" t="s">
        <v>438</v>
      </c>
      <c r="AB463" s="51" t="s">
        <v>438</v>
      </c>
      <c r="AC463" s="52" t="s">
        <v>438</v>
      </c>
      <c r="AD463" s="52" t="s">
        <v>438</v>
      </c>
      <c r="AE463" s="55" t="s">
        <v>438</v>
      </c>
      <c r="AF463" s="56" t="s">
        <v>438</v>
      </c>
    </row>
    <row r="464" spans="1:32" s="30" customFormat="1" ht="15.75" hidden="1" outlineLevel="1" x14ac:dyDescent="0.3">
      <c r="A464" s="30">
        <f t="shared" si="14"/>
        <v>362</v>
      </c>
      <c r="C464" s="50" t="s">
        <v>1126</v>
      </c>
      <c r="D464" s="51">
        <v>-4.18</v>
      </c>
      <c r="E464" s="52" t="s">
        <v>438</v>
      </c>
      <c r="F464" s="52" t="s">
        <v>438</v>
      </c>
      <c r="G464" s="55" t="s">
        <v>106</v>
      </c>
      <c r="H464" s="56" t="s">
        <v>106</v>
      </c>
      <c r="I464" s="50" t="s">
        <v>438</v>
      </c>
      <c r="J464" s="51" t="s">
        <v>438</v>
      </c>
      <c r="K464" s="52" t="s">
        <v>438</v>
      </c>
      <c r="L464" s="52" t="s">
        <v>438</v>
      </c>
      <c r="M464" s="55" t="s">
        <v>438</v>
      </c>
      <c r="N464" s="56" t="s">
        <v>438</v>
      </c>
      <c r="O464" s="50" t="s">
        <v>438</v>
      </c>
      <c r="P464" s="51" t="s">
        <v>438</v>
      </c>
      <c r="Q464" s="52" t="s">
        <v>438</v>
      </c>
      <c r="R464" s="52" t="s">
        <v>438</v>
      </c>
      <c r="S464" s="55" t="s">
        <v>438</v>
      </c>
      <c r="T464" s="56" t="s">
        <v>438</v>
      </c>
      <c r="U464" s="50" t="s">
        <v>438</v>
      </c>
      <c r="V464" s="51" t="s">
        <v>438</v>
      </c>
      <c r="W464" s="52" t="s">
        <v>438</v>
      </c>
      <c r="X464" s="52" t="s">
        <v>438</v>
      </c>
      <c r="Y464" s="55" t="s">
        <v>438</v>
      </c>
      <c r="Z464" s="56" t="s">
        <v>438</v>
      </c>
      <c r="AA464" s="50" t="s">
        <v>438</v>
      </c>
      <c r="AB464" s="51" t="s">
        <v>438</v>
      </c>
      <c r="AC464" s="52" t="s">
        <v>438</v>
      </c>
      <c r="AD464" s="52" t="s">
        <v>438</v>
      </c>
      <c r="AE464" s="55" t="s">
        <v>438</v>
      </c>
      <c r="AF464" s="56" t="s">
        <v>438</v>
      </c>
    </row>
    <row r="465" spans="1:32" s="30" customFormat="1" ht="15.75" hidden="1" outlineLevel="1" x14ac:dyDescent="0.3">
      <c r="A465" s="30">
        <f t="shared" si="14"/>
        <v>363</v>
      </c>
      <c r="C465" s="50" t="s">
        <v>1127</v>
      </c>
      <c r="D465" s="51">
        <v>-1.2</v>
      </c>
      <c r="E465" s="52" t="s">
        <v>438</v>
      </c>
      <c r="F465" s="52" t="s">
        <v>438</v>
      </c>
      <c r="G465" s="55" t="s">
        <v>106</v>
      </c>
      <c r="H465" s="56" t="s">
        <v>106</v>
      </c>
      <c r="I465" s="50" t="s">
        <v>438</v>
      </c>
      <c r="J465" s="51" t="s">
        <v>438</v>
      </c>
      <c r="K465" s="52" t="s">
        <v>438</v>
      </c>
      <c r="L465" s="52" t="s">
        <v>438</v>
      </c>
      <c r="M465" s="55" t="s">
        <v>438</v>
      </c>
      <c r="N465" s="56" t="s">
        <v>438</v>
      </c>
      <c r="O465" s="50" t="s">
        <v>438</v>
      </c>
      <c r="P465" s="51" t="s">
        <v>438</v>
      </c>
      <c r="Q465" s="52" t="s">
        <v>438</v>
      </c>
      <c r="R465" s="52" t="s">
        <v>438</v>
      </c>
      <c r="S465" s="55" t="s">
        <v>438</v>
      </c>
      <c r="T465" s="56" t="s">
        <v>438</v>
      </c>
      <c r="U465" s="50" t="s">
        <v>438</v>
      </c>
      <c r="V465" s="51" t="s">
        <v>438</v>
      </c>
      <c r="W465" s="52" t="s">
        <v>438</v>
      </c>
      <c r="X465" s="52" t="s">
        <v>438</v>
      </c>
      <c r="Y465" s="55" t="s">
        <v>438</v>
      </c>
      <c r="Z465" s="56" t="s">
        <v>438</v>
      </c>
      <c r="AA465" s="50" t="s">
        <v>438</v>
      </c>
      <c r="AB465" s="51" t="s">
        <v>438</v>
      </c>
      <c r="AC465" s="52" t="s">
        <v>438</v>
      </c>
      <c r="AD465" s="52" t="s">
        <v>438</v>
      </c>
      <c r="AE465" s="55" t="s">
        <v>438</v>
      </c>
      <c r="AF465" s="56" t="s">
        <v>438</v>
      </c>
    </row>
    <row r="466" spans="1:32" s="30" customFormat="1" ht="15.75" hidden="1" outlineLevel="1" x14ac:dyDescent="0.3">
      <c r="A466" s="30">
        <f t="shared" si="14"/>
        <v>364</v>
      </c>
      <c r="C466" s="50" t="s">
        <v>1128</v>
      </c>
      <c r="D466" s="51">
        <v>1.49</v>
      </c>
      <c r="E466" s="52" t="s">
        <v>438</v>
      </c>
      <c r="F466" s="52" t="s">
        <v>438</v>
      </c>
      <c r="G466" s="55">
        <v>-0.77893175074183973</v>
      </c>
      <c r="H466" s="56">
        <v>0.36697247706421998</v>
      </c>
      <c r="I466" s="50" t="s">
        <v>438</v>
      </c>
      <c r="J466" s="51" t="s">
        <v>438</v>
      </c>
      <c r="K466" s="52" t="s">
        <v>438</v>
      </c>
      <c r="L466" s="52" t="s">
        <v>438</v>
      </c>
      <c r="M466" s="55" t="s">
        <v>438</v>
      </c>
      <c r="N466" s="56" t="s">
        <v>438</v>
      </c>
      <c r="O466" s="50" t="s">
        <v>438</v>
      </c>
      <c r="P466" s="51" t="s">
        <v>438</v>
      </c>
      <c r="Q466" s="52" t="s">
        <v>438</v>
      </c>
      <c r="R466" s="52" t="s">
        <v>438</v>
      </c>
      <c r="S466" s="55" t="s">
        <v>438</v>
      </c>
      <c r="T466" s="56" t="s">
        <v>438</v>
      </c>
      <c r="U466" s="50" t="s">
        <v>438</v>
      </c>
      <c r="V466" s="51" t="s">
        <v>438</v>
      </c>
      <c r="W466" s="52" t="s">
        <v>438</v>
      </c>
      <c r="X466" s="52" t="s">
        <v>438</v>
      </c>
      <c r="Y466" s="55" t="s">
        <v>438</v>
      </c>
      <c r="Z466" s="56" t="s">
        <v>438</v>
      </c>
      <c r="AA466" s="50" t="s">
        <v>438</v>
      </c>
      <c r="AB466" s="51" t="s">
        <v>438</v>
      </c>
      <c r="AC466" s="52" t="s">
        <v>438</v>
      </c>
      <c r="AD466" s="52" t="s">
        <v>438</v>
      </c>
      <c r="AE466" s="55" t="s">
        <v>438</v>
      </c>
      <c r="AF466" s="56" t="s">
        <v>438</v>
      </c>
    </row>
    <row r="467" spans="1:32" s="30" customFormat="1" ht="15.75" hidden="1" outlineLevel="1" x14ac:dyDescent="0.3">
      <c r="A467" s="30">
        <f t="shared" si="14"/>
        <v>365</v>
      </c>
      <c r="C467" s="50" t="s">
        <v>1129</v>
      </c>
      <c r="D467" s="51">
        <v>3.28</v>
      </c>
      <c r="E467" s="52" t="s">
        <v>438</v>
      </c>
      <c r="F467" s="52" t="s">
        <v>438</v>
      </c>
      <c r="G467" s="55">
        <v>-6.2857142857142945E-2</v>
      </c>
      <c r="H467" s="56">
        <v>1.5479876160990669E-2</v>
      </c>
      <c r="I467" s="50" t="s">
        <v>438</v>
      </c>
      <c r="J467" s="51" t="s">
        <v>438</v>
      </c>
      <c r="K467" s="52" t="s">
        <v>438</v>
      </c>
      <c r="L467" s="52" t="s">
        <v>438</v>
      </c>
      <c r="M467" s="55" t="s">
        <v>438</v>
      </c>
      <c r="N467" s="56" t="s">
        <v>438</v>
      </c>
      <c r="O467" s="50" t="s">
        <v>438</v>
      </c>
      <c r="P467" s="51" t="s">
        <v>438</v>
      </c>
      <c r="Q467" s="52" t="s">
        <v>438</v>
      </c>
      <c r="R467" s="52" t="s">
        <v>438</v>
      </c>
      <c r="S467" s="55" t="s">
        <v>438</v>
      </c>
      <c r="T467" s="56" t="s">
        <v>438</v>
      </c>
      <c r="U467" s="50" t="s">
        <v>438</v>
      </c>
      <c r="V467" s="51" t="s">
        <v>438</v>
      </c>
      <c r="W467" s="52" t="s">
        <v>438</v>
      </c>
      <c r="X467" s="52" t="s">
        <v>438</v>
      </c>
      <c r="Y467" s="55" t="s">
        <v>438</v>
      </c>
      <c r="Z467" s="56" t="s">
        <v>438</v>
      </c>
      <c r="AA467" s="50" t="s">
        <v>438</v>
      </c>
      <c r="AB467" s="51" t="s">
        <v>438</v>
      </c>
      <c r="AC467" s="52" t="s">
        <v>438</v>
      </c>
      <c r="AD467" s="52" t="s">
        <v>438</v>
      </c>
      <c r="AE467" s="55" t="s">
        <v>438</v>
      </c>
      <c r="AF467" s="56" t="s">
        <v>438</v>
      </c>
    </row>
    <row r="468" spans="1:32" s="30" customFormat="1" ht="15.75" hidden="1" outlineLevel="1" x14ac:dyDescent="0.3">
      <c r="A468" s="30">
        <f t="shared" si="14"/>
        <v>366</v>
      </c>
      <c r="C468" s="50" t="s">
        <v>1130</v>
      </c>
      <c r="D468" s="51">
        <v>-3.57</v>
      </c>
      <c r="E468" s="52" t="s">
        <v>438</v>
      </c>
      <c r="F468" s="52" t="s">
        <v>438</v>
      </c>
      <c r="G468" s="55" t="s">
        <v>106</v>
      </c>
      <c r="H468" s="56" t="s">
        <v>106</v>
      </c>
      <c r="I468" s="50" t="s">
        <v>438</v>
      </c>
      <c r="J468" s="51" t="s">
        <v>438</v>
      </c>
      <c r="K468" s="52" t="s">
        <v>438</v>
      </c>
      <c r="L468" s="52" t="s">
        <v>438</v>
      </c>
      <c r="M468" s="55" t="s">
        <v>438</v>
      </c>
      <c r="N468" s="56" t="s">
        <v>438</v>
      </c>
      <c r="O468" s="50" t="s">
        <v>438</v>
      </c>
      <c r="P468" s="51" t="s">
        <v>438</v>
      </c>
      <c r="Q468" s="52" t="s">
        <v>438</v>
      </c>
      <c r="R468" s="52" t="s">
        <v>438</v>
      </c>
      <c r="S468" s="55" t="s">
        <v>438</v>
      </c>
      <c r="T468" s="56" t="s">
        <v>438</v>
      </c>
      <c r="U468" s="50" t="s">
        <v>438</v>
      </c>
      <c r="V468" s="51" t="s">
        <v>438</v>
      </c>
      <c r="W468" s="52" t="s">
        <v>438</v>
      </c>
      <c r="X468" s="52" t="s">
        <v>438</v>
      </c>
      <c r="Y468" s="55" t="s">
        <v>438</v>
      </c>
      <c r="Z468" s="56" t="s">
        <v>438</v>
      </c>
      <c r="AA468" s="50" t="s">
        <v>438</v>
      </c>
      <c r="AB468" s="51" t="s">
        <v>438</v>
      </c>
      <c r="AC468" s="52" t="s">
        <v>438</v>
      </c>
      <c r="AD468" s="52" t="s">
        <v>438</v>
      </c>
      <c r="AE468" s="55" t="s">
        <v>438</v>
      </c>
      <c r="AF468" s="56" t="s">
        <v>438</v>
      </c>
    </row>
    <row r="469" spans="1:32" s="30" customFormat="1" ht="15.75" hidden="1" outlineLevel="1" x14ac:dyDescent="0.3">
      <c r="A469" s="30">
        <f t="shared" si="14"/>
        <v>367</v>
      </c>
      <c r="C469" s="50" t="s">
        <v>1131</v>
      </c>
      <c r="D469" s="51">
        <v>6.91</v>
      </c>
      <c r="E469" s="52">
        <v>5.4</v>
      </c>
      <c r="F469" s="52">
        <v>4.5999999999999996</v>
      </c>
      <c r="G469" s="55">
        <v>0.34174757281553392</v>
      </c>
      <c r="H469" s="56" t="s">
        <v>127</v>
      </c>
      <c r="I469" s="50" t="s">
        <v>438</v>
      </c>
      <c r="J469" s="51" t="s">
        <v>438</v>
      </c>
      <c r="K469" s="52" t="s">
        <v>438</v>
      </c>
      <c r="L469" s="52" t="s">
        <v>438</v>
      </c>
      <c r="M469" s="55" t="s">
        <v>438</v>
      </c>
      <c r="N469" s="56" t="s">
        <v>438</v>
      </c>
      <c r="O469" s="50" t="s">
        <v>438</v>
      </c>
      <c r="P469" s="51" t="s">
        <v>438</v>
      </c>
      <c r="Q469" s="52" t="s">
        <v>438</v>
      </c>
      <c r="R469" s="52" t="s">
        <v>438</v>
      </c>
      <c r="S469" s="55" t="s">
        <v>438</v>
      </c>
      <c r="T469" s="56" t="s">
        <v>438</v>
      </c>
      <c r="U469" s="50" t="s">
        <v>438</v>
      </c>
      <c r="V469" s="51" t="s">
        <v>438</v>
      </c>
      <c r="W469" s="52" t="s">
        <v>438</v>
      </c>
      <c r="X469" s="52" t="s">
        <v>438</v>
      </c>
      <c r="Y469" s="55" t="s">
        <v>438</v>
      </c>
      <c r="Z469" s="56" t="s">
        <v>438</v>
      </c>
      <c r="AA469" s="50" t="s">
        <v>438</v>
      </c>
      <c r="AB469" s="51" t="s">
        <v>438</v>
      </c>
      <c r="AC469" s="52" t="s">
        <v>438</v>
      </c>
      <c r="AD469" s="52" t="s">
        <v>438</v>
      </c>
      <c r="AE469" s="55" t="s">
        <v>438</v>
      </c>
      <c r="AF469" s="56" t="s">
        <v>438</v>
      </c>
    </row>
    <row r="470" spans="1:32" s="30" customFormat="1" ht="15.75" hidden="1" outlineLevel="1" x14ac:dyDescent="0.3">
      <c r="A470" s="30">
        <f t="shared" si="14"/>
        <v>368</v>
      </c>
      <c r="C470" s="50" t="s">
        <v>1132</v>
      </c>
      <c r="D470" s="51">
        <v>1.9</v>
      </c>
      <c r="E470" s="52" t="s">
        <v>438</v>
      </c>
      <c r="F470" s="52" t="s">
        <v>438</v>
      </c>
      <c r="G470" s="55">
        <v>-3.5532994923857864E-2</v>
      </c>
      <c r="H470" s="56">
        <v>-0.38311688311688319</v>
      </c>
      <c r="I470" s="50" t="s">
        <v>438</v>
      </c>
      <c r="J470" s="51" t="s">
        <v>438</v>
      </c>
      <c r="K470" s="52" t="s">
        <v>438</v>
      </c>
      <c r="L470" s="52" t="s">
        <v>438</v>
      </c>
      <c r="M470" s="55" t="s">
        <v>438</v>
      </c>
      <c r="N470" s="56" t="s">
        <v>438</v>
      </c>
      <c r="O470" s="50" t="s">
        <v>438</v>
      </c>
      <c r="P470" s="51" t="s">
        <v>438</v>
      </c>
      <c r="Q470" s="52" t="s">
        <v>438</v>
      </c>
      <c r="R470" s="52" t="s">
        <v>438</v>
      </c>
      <c r="S470" s="55" t="s">
        <v>438</v>
      </c>
      <c r="T470" s="56" t="s">
        <v>438</v>
      </c>
      <c r="U470" s="50" t="s">
        <v>438</v>
      </c>
      <c r="V470" s="51" t="s">
        <v>438</v>
      </c>
      <c r="W470" s="52" t="s">
        <v>438</v>
      </c>
      <c r="X470" s="52" t="s">
        <v>438</v>
      </c>
      <c r="Y470" s="55" t="s">
        <v>438</v>
      </c>
      <c r="Z470" s="56" t="s">
        <v>438</v>
      </c>
      <c r="AA470" s="50" t="s">
        <v>438</v>
      </c>
      <c r="AB470" s="51" t="s">
        <v>438</v>
      </c>
      <c r="AC470" s="52" t="s">
        <v>438</v>
      </c>
      <c r="AD470" s="52" t="s">
        <v>438</v>
      </c>
      <c r="AE470" s="55" t="s">
        <v>438</v>
      </c>
      <c r="AF470" s="56" t="s">
        <v>438</v>
      </c>
    </row>
    <row r="471" spans="1:32" s="30" customFormat="1" ht="15.75" hidden="1" outlineLevel="1" x14ac:dyDescent="0.3">
      <c r="A471" s="30">
        <f t="shared" si="14"/>
        <v>369</v>
      </c>
      <c r="C471" s="50" t="s">
        <v>1133</v>
      </c>
      <c r="D471" s="51">
        <v>-7.35</v>
      </c>
      <c r="E471" s="52">
        <v>0.3</v>
      </c>
      <c r="F471" s="52">
        <v>7.4</v>
      </c>
      <c r="G471" s="55" t="s">
        <v>87</v>
      </c>
      <c r="H471" s="56" t="s">
        <v>106</v>
      </c>
      <c r="I471" s="50" t="s">
        <v>438</v>
      </c>
      <c r="J471" s="51" t="s">
        <v>438</v>
      </c>
      <c r="K471" s="52" t="s">
        <v>438</v>
      </c>
      <c r="L471" s="52" t="s">
        <v>438</v>
      </c>
      <c r="M471" s="55" t="s">
        <v>438</v>
      </c>
      <c r="N471" s="56" t="s">
        <v>438</v>
      </c>
      <c r="O471" s="50" t="s">
        <v>438</v>
      </c>
      <c r="P471" s="51" t="s">
        <v>438</v>
      </c>
      <c r="Q471" s="52" t="s">
        <v>438</v>
      </c>
      <c r="R471" s="52" t="s">
        <v>438</v>
      </c>
      <c r="S471" s="55" t="s">
        <v>438</v>
      </c>
      <c r="T471" s="56" t="s">
        <v>438</v>
      </c>
      <c r="U471" s="50" t="s">
        <v>438</v>
      </c>
      <c r="V471" s="51" t="s">
        <v>438</v>
      </c>
      <c r="W471" s="52" t="s">
        <v>438</v>
      </c>
      <c r="X471" s="52" t="s">
        <v>438</v>
      </c>
      <c r="Y471" s="55" t="s">
        <v>438</v>
      </c>
      <c r="Z471" s="56" t="s">
        <v>438</v>
      </c>
      <c r="AA471" s="50" t="s">
        <v>438</v>
      </c>
      <c r="AB471" s="51" t="s">
        <v>438</v>
      </c>
      <c r="AC471" s="52" t="s">
        <v>438</v>
      </c>
      <c r="AD471" s="52" t="s">
        <v>438</v>
      </c>
      <c r="AE471" s="55" t="s">
        <v>438</v>
      </c>
      <c r="AF471" s="56" t="s">
        <v>438</v>
      </c>
    </row>
    <row r="472" spans="1:32" s="30" customFormat="1" ht="15.75" hidden="1" outlineLevel="1" x14ac:dyDescent="0.3">
      <c r="A472" s="30">
        <f t="shared" si="14"/>
        <v>370</v>
      </c>
      <c r="C472" s="50" t="s">
        <v>1134</v>
      </c>
      <c r="D472" s="51">
        <v>0.36</v>
      </c>
      <c r="E472" s="52" t="s">
        <v>438</v>
      </c>
      <c r="F472" s="52" t="s">
        <v>438</v>
      </c>
      <c r="G472" s="55">
        <v>1.5714285714285712</v>
      </c>
      <c r="H472" s="56" t="s">
        <v>127</v>
      </c>
      <c r="I472" s="50" t="s">
        <v>438</v>
      </c>
      <c r="J472" s="51" t="s">
        <v>438</v>
      </c>
      <c r="K472" s="52" t="s">
        <v>438</v>
      </c>
      <c r="L472" s="52" t="s">
        <v>438</v>
      </c>
      <c r="M472" s="55" t="s">
        <v>438</v>
      </c>
      <c r="N472" s="56" t="s">
        <v>438</v>
      </c>
      <c r="O472" s="50" t="s">
        <v>438</v>
      </c>
      <c r="P472" s="51" t="s">
        <v>438</v>
      </c>
      <c r="Q472" s="52" t="s">
        <v>438</v>
      </c>
      <c r="R472" s="52" t="s">
        <v>438</v>
      </c>
      <c r="S472" s="55" t="s">
        <v>438</v>
      </c>
      <c r="T472" s="56" t="s">
        <v>438</v>
      </c>
      <c r="U472" s="50" t="s">
        <v>438</v>
      </c>
      <c r="V472" s="51" t="s">
        <v>438</v>
      </c>
      <c r="W472" s="52" t="s">
        <v>438</v>
      </c>
      <c r="X472" s="52" t="s">
        <v>438</v>
      </c>
      <c r="Y472" s="55" t="s">
        <v>438</v>
      </c>
      <c r="Z472" s="56" t="s">
        <v>438</v>
      </c>
      <c r="AA472" s="50" t="s">
        <v>438</v>
      </c>
      <c r="AB472" s="51" t="s">
        <v>438</v>
      </c>
      <c r="AC472" s="52" t="s">
        <v>438</v>
      </c>
      <c r="AD472" s="52" t="s">
        <v>438</v>
      </c>
      <c r="AE472" s="55" t="s">
        <v>438</v>
      </c>
      <c r="AF472" s="56" t="s">
        <v>438</v>
      </c>
    </row>
    <row r="473" spans="1:32" s="30" customFormat="1" ht="15.75" hidden="1" outlineLevel="1" x14ac:dyDescent="0.3">
      <c r="A473" s="30">
        <f t="shared" si="14"/>
        <v>371</v>
      </c>
      <c r="C473" s="50" t="s">
        <v>1135</v>
      </c>
      <c r="D473" s="51">
        <v>-0.36</v>
      </c>
      <c r="E473" s="52" t="s">
        <v>438</v>
      </c>
      <c r="F473" s="52" t="s">
        <v>438</v>
      </c>
      <c r="G473" s="55" t="s">
        <v>106</v>
      </c>
      <c r="H473" s="56" t="s">
        <v>106</v>
      </c>
      <c r="I473" s="50" t="s">
        <v>438</v>
      </c>
      <c r="J473" s="51" t="s">
        <v>438</v>
      </c>
      <c r="K473" s="52" t="s">
        <v>438</v>
      </c>
      <c r="L473" s="52" t="s">
        <v>438</v>
      </c>
      <c r="M473" s="55" t="s">
        <v>438</v>
      </c>
      <c r="N473" s="56" t="s">
        <v>438</v>
      </c>
      <c r="O473" s="50" t="s">
        <v>438</v>
      </c>
      <c r="P473" s="51" t="s">
        <v>438</v>
      </c>
      <c r="Q473" s="52" t="s">
        <v>438</v>
      </c>
      <c r="R473" s="52" t="s">
        <v>438</v>
      </c>
      <c r="S473" s="55" t="s">
        <v>438</v>
      </c>
      <c r="T473" s="56" t="s">
        <v>438</v>
      </c>
      <c r="U473" s="50" t="s">
        <v>438</v>
      </c>
      <c r="V473" s="51" t="s">
        <v>438</v>
      </c>
      <c r="W473" s="52" t="s">
        <v>438</v>
      </c>
      <c r="X473" s="52" t="s">
        <v>438</v>
      </c>
      <c r="Y473" s="55" t="s">
        <v>438</v>
      </c>
      <c r="Z473" s="56" t="s">
        <v>438</v>
      </c>
      <c r="AA473" s="50" t="s">
        <v>438</v>
      </c>
      <c r="AB473" s="51" t="s">
        <v>438</v>
      </c>
      <c r="AC473" s="52" t="s">
        <v>438</v>
      </c>
      <c r="AD473" s="52" t="s">
        <v>438</v>
      </c>
      <c r="AE473" s="55" t="s">
        <v>438</v>
      </c>
      <c r="AF473" s="56" t="s">
        <v>438</v>
      </c>
    </row>
    <row r="474" spans="1:32" s="30" customFormat="1" ht="15.75" hidden="1" outlineLevel="1" x14ac:dyDescent="0.3">
      <c r="A474" s="30">
        <f t="shared" si="14"/>
        <v>372</v>
      </c>
      <c r="C474" s="50" t="s">
        <v>1136</v>
      </c>
      <c r="D474" s="51">
        <v>0.39</v>
      </c>
      <c r="E474" s="52">
        <v>3.2</v>
      </c>
      <c r="F474" s="52">
        <v>4.2</v>
      </c>
      <c r="G474" s="55" t="s">
        <v>127</v>
      </c>
      <c r="H474" s="56">
        <v>-0.83261802575107291</v>
      </c>
      <c r="I474" s="50" t="s">
        <v>438</v>
      </c>
      <c r="J474" s="51" t="s">
        <v>438</v>
      </c>
      <c r="K474" s="52" t="s">
        <v>438</v>
      </c>
      <c r="L474" s="52" t="s">
        <v>438</v>
      </c>
      <c r="M474" s="55" t="s">
        <v>438</v>
      </c>
      <c r="N474" s="56" t="s">
        <v>438</v>
      </c>
      <c r="O474" s="50" t="s">
        <v>438</v>
      </c>
      <c r="P474" s="51" t="s">
        <v>438</v>
      </c>
      <c r="Q474" s="52" t="s">
        <v>438</v>
      </c>
      <c r="R474" s="52" t="s">
        <v>438</v>
      </c>
      <c r="S474" s="55" t="s">
        <v>438</v>
      </c>
      <c r="T474" s="56" t="s">
        <v>438</v>
      </c>
      <c r="U474" s="50" t="s">
        <v>438</v>
      </c>
      <c r="V474" s="51" t="s">
        <v>438</v>
      </c>
      <c r="W474" s="52" t="s">
        <v>438</v>
      </c>
      <c r="X474" s="52" t="s">
        <v>438</v>
      </c>
      <c r="Y474" s="55" t="s">
        <v>438</v>
      </c>
      <c r="Z474" s="56" t="s">
        <v>438</v>
      </c>
      <c r="AA474" s="50" t="s">
        <v>438</v>
      </c>
      <c r="AB474" s="51" t="s">
        <v>438</v>
      </c>
      <c r="AC474" s="52" t="s">
        <v>438</v>
      </c>
      <c r="AD474" s="52" t="s">
        <v>438</v>
      </c>
      <c r="AE474" s="55" t="s">
        <v>438</v>
      </c>
      <c r="AF474" s="56" t="s">
        <v>438</v>
      </c>
    </row>
    <row r="475" spans="1:32" s="30" customFormat="1" ht="15.75" hidden="1" outlineLevel="1" x14ac:dyDescent="0.3">
      <c r="A475" s="30">
        <f t="shared" si="14"/>
        <v>373</v>
      </c>
      <c r="C475" s="50" t="s">
        <v>1137</v>
      </c>
      <c r="D475" s="51">
        <v>7.42</v>
      </c>
      <c r="E475" s="52" t="s">
        <v>438</v>
      </c>
      <c r="F475" s="52" t="s">
        <v>438</v>
      </c>
      <c r="G475" s="55">
        <v>0.4463937621832359</v>
      </c>
      <c r="H475" s="56" t="s">
        <v>127</v>
      </c>
      <c r="I475" s="50" t="s">
        <v>438</v>
      </c>
      <c r="J475" s="51" t="s">
        <v>438</v>
      </c>
      <c r="K475" s="52" t="s">
        <v>438</v>
      </c>
      <c r="L475" s="52" t="s">
        <v>438</v>
      </c>
      <c r="M475" s="55" t="s">
        <v>438</v>
      </c>
      <c r="N475" s="56" t="s">
        <v>438</v>
      </c>
      <c r="O475" s="50" t="s">
        <v>438</v>
      </c>
      <c r="P475" s="51" t="s">
        <v>438</v>
      </c>
      <c r="Q475" s="52" t="s">
        <v>438</v>
      </c>
      <c r="R475" s="52" t="s">
        <v>438</v>
      </c>
      <c r="S475" s="55" t="s">
        <v>438</v>
      </c>
      <c r="T475" s="56" t="s">
        <v>438</v>
      </c>
      <c r="U475" s="50" t="s">
        <v>438</v>
      </c>
      <c r="V475" s="51" t="s">
        <v>438</v>
      </c>
      <c r="W475" s="52" t="s">
        <v>438</v>
      </c>
      <c r="X475" s="52" t="s">
        <v>438</v>
      </c>
      <c r="Y475" s="55" t="s">
        <v>438</v>
      </c>
      <c r="Z475" s="56" t="s">
        <v>438</v>
      </c>
      <c r="AA475" s="50" t="s">
        <v>438</v>
      </c>
      <c r="AB475" s="51" t="s">
        <v>438</v>
      </c>
      <c r="AC475" s="52" t="s">
        <v>438</v>
      </c>
      <c r="AD475" s="52" t="s">
        <v>438</v>
      </c>
      <c r="AE475" s="55" t="s">
        <v>438</v>
      </c>
      <c r="AF475" s="56" t="s">
        <v>438</v>
      </c>
    </row>
    <row r="476" spans="1:32" s="30" customFormat="1" ht="15.75" hidden="1" outlineLevel="1" x14ac:dyDescent="0.3">
      <c r="A476" s="30">
        <f t="shared" si="14"/>
        <v>374</v>
      </c>
      <c r="C476" s="50" t="s">
        <v>1138</v>
      </c>
      <c r="D476" s="51">
        <v>0.68</v>
      </c>
      <c r="E476" s="52" t="s">
        <v>438</v>
      </c>
      <c r="F476" s="52" t="s">
        <v>438</v>
      </c>
      <c r="G476" s="55">
        <v>-0.10526315789473684</v>
      </c>
      <c r="H476" s="56">
        <v>2.5789473684210527</v>
      </c>
      <c r="I476" s="50" t="s">
        <v>438</v>
      </c>
      <c r="J476" s="51" t="s">
        <v>438</v>
      </c>
      <c r="K476" s="52" t="s">
        <v>438</v>
      </c>
      <c r="L476" s="52" t="s">
        <v>438</v>
      </c>
      <c r="M476" s="55" t="s">
        <v>438</v>
      </c>
      <c r="N476" s="56" t="s">
        <v>438</v>
      </c>
      <c r="O476" s="50" t="s">
        <v>438</v>
      </c>
      <c r="P476" s="51" t="s">
        <v>438</v>
      </c>
      <c r="Q476" s="52" t="s">
        <v>438</v>
      </c>
      <c r="R476" s="52" t="s">
        <v>438</v>
      </c>
      <c r="S476" s="55" t="s">
        <v>438</v>
      </c>
      <c r="T476" s="56" t="s">
        <v>438</v>
      </c>
      <c r="U476" s="50" t="s">
        <v>438</v>
      </c>
      <c r="V476" s="51" t="s">
        <v>438</v>
      </c>
      <c r="W476" s="52" t="s">
        <v>438</v>
      </c>
      <c r="X476" s="52" t="s">
        <v>438</v>
      </c>
      <c r="Y476" s="55" t="s">
        <v>438</v>
      </c>
      <c r="Z476" s="56" t="s">
        <v>438</v>
      </c>
      <c r="AA476" s="50" t="s">
        <v>438</v>
      </c>
      <c r="AB476" s="51" t="s">
        <v>438</v>
      </c>
      <c r="AC476" s="52" t="s">
        <v>438</v>
      </c>
      <c r="AD476" s="52" t="s">
        <v>438</v>
      </c>
      <c r="AE476" s="55" t="s">
        <v>438</v>
      </c>
      <c r="AF476" s="56" t="s">
        <v>438</v>
      </c>
    </row>
    <row r="477" spans="1:32" s="30" customFormat="1" ht="15.75" hidden="1" outlineLevel="1" x14ac:dyDescent="0.3">
      <c r="A477" s="30">
        <f t="shared" si="14"/>
        <v>375</v>
      </c>
      <c r="C477" s="50" t="s">
        <v>1139</v>
      </c>
      <c r="D477" s="51">
        <v>3.36</v>
      </c>
      <c r="E477" s="52" t="s">
        <v>438</v>
      </c>
      <c r="F477" s="52" t="s">
        <v>438</v>
      </c>
      <c r="G477" s="55">
        <v>-0.34375</v>
      </c>
      <c r="H477" s="56">
        <v>0.10526315789473673</v>
      </c>
      <c r="I477" s="50" t="s">
        <v>438</v>
      </c>
      <c r="J477" s="51" t="s">
        <v>438</v>
      </c>
      <c r="K477" s="52" t="s">
        <v>438</v>
      </c>
      <c r="L477" s="52" t="s">
        <v>438</v>
      </c>
      <c r="M477" s="55" t="s">
        <v>438</v>
      </c>
      <c r="N477" s="56" t="s">
        <v>438</v>
      </c>
      <c r="O477" s="50" t="s">
        <v>438</v>
      </c>
      <c r="P477" s="51" t="s">
        <v>438</v>
      </c>
      <c r="Q477" s="52" t="s">
        <v>438</v>
      </c>
      <c r="R477" s="52" t="s">
        <v>438</v>
      </c>
      <c r="S477" s="55" t="s">
        <v>438</v>
      </c>
      <c r="T477" s="56" t="s">
        <v>438</v>
      </c>
      <c r="U477" s="50" t="s">
        <v>438</v>
      </c>
      <c r="V477" s="51" t="s">
        <v>438</v>
      </c>
      <c r="W477" s="52" t="s">
        <v>438</v>
      </c>
      <c r="X477" s="52" t="s">
        <v>438</v>
      </c>
      <c r="Y477" s="55" t="s">
        <v>438</v>
      </c>
      <c r="Z477" s="56" t="s">
        <v>438</v>
      </c>
      <c r="AA477" s="50" t="s">
        <v>438</v>
      </c>
      <c r="AB477" s="51" t="s">
        <v>438</v>
      </c>
      <c r="AC477" s="52" t="s">
        <v>438</v>
      </c>
      <c r="AD477" s="52" t="s">
        <v>438</v>
      </c>
      <c r="AE477" s="55" t="s">
        <v>438</v>
      </c>
      <c r="AF477" s="56" t="s">
        <v>438</v>
      </c>
    </row>
    <row r="478" spans="1:32" s="30" customFormat="1" ht="15.75" hidden="1" outlineLevel="1" x14ac:dyDescent="0.3">
      <c r="A478" s="30">
        <f t="shared" si="14"/>
        <v>376</v>
      </c>
      <c r="C478" s="50" t="s">
        <v>1140</v>
      </c>
      <c r="D478" s="51">
        <v>4.08</v>
      </c>
      <c r="E478" s="52" t="s">
        <v>438</v>
      </c>
      <c r="F478" s="52" t="s">
        <v>438</v>
      </c>
      <c r="G478" s="55">
        <v>-0.2989690721649485</v>
      </c>
      <c r="H478" s="56">
        <v>-0.30847457627118646</v>
      </c>
      <c r="I478" s="50" t="s">
        <v>438</v>
      </c>
      <c r="J478" s="51" t="s">
        <v>438</v>
      </c>
      <c r="K478" s="52" t="s">
        <v>438</v>
      </c>
      <c r="L478" s="52" t="s">
        <v>438</v>
      </c>
      <c r="M478" s="55" t="s">
        <v>438</v>
      </c>
      <c r="N478" s="56" t="s">
        <v>438</v>
      </c>
      <c r="O478" s="50" t="s">
        <v>438</v>
      </c>
      <c r="P478" s="51" t="s">
        <v>438</v>
      </c>
      <c r="Q478" s="52" t="s">
        <v>438</v>
      </c>
      <c r="R478" s="52" t="s">
        <v>438</v>
      </c>
      <c r="S478" s="55" t="s">
        <v>438</v>
      </c>
      <c r="T478" s="56" t="s">
        <v>438</v>
      </c>
      <c r="U478" s="50" t="s">
        <v>438</v>
      </c>
      <c r="V478" s="51" t="s">
        <v>438</v>
      </c>
      <c r="W478" s="52" t="s">
        <v>438</v>
      </c>
      <c r="X478" s="52" t="s">
        <v>438</v>
      </c>
      <c r="Y478" s="55" t="s">
        <v>438</v>
      </c>
      <c r="Z478" s="56" t="s">
        <v>438</v>
      </c>
      <c r="AA478" s="50" t="s">
        <v>438</v>
      </c>
      <c r="AB478" s="51" t="s">
        <v>438</v>
      </c>
      <c r="AC478" s="52" t="s">
        <v>438</v>
      </c>
      <c r="AD478" s="52" t="s">
        <v>438</v>
      </c>
      <c r="AE478" s="55" t="s">
        <v>438</v>
      </c>
      <c r="AF478" s="56" t="s">
        <v>438</v>
      </c>
    </row>
    <row r="479" spans="1:32" s="30" customFormat="1" ht="15.75" hidden="1" outlineLevel="1" x14ac:dyDescent="0.3">
      <c r="A479" s="30">
        <f t="shared" si="14"/>
        <v>377</v>
      </c>
      <c r="C479" s="50" t="s">
        <v>373</v>
      </c>
      <c r="D479" s="51">
        <v>0.83</v>
      </c>
      <c r="E479" s="52">
        <v>1.6</v>
      </c>
      <c r="F479" s="52">
        <v>1.5</v>
      </c>
      <c r="G479" s="55">
        <v>1.3714285714285714</v>
      </c>
      <c r="H479" s="56">
        <v>7.2999999999999989</v>
      </c>
      <c r="I479" s="50" t="s">
        <v>438</v>
      </c>
      <c r="J479" s="51" t="s">
        <v>438</v>
      </c>
      <c r="K479" s="52" t="s">
        <v>438</v>
      </c>
      <c r="L479" s="52" t="s">
        <v>438</v>
      </c>
      <c r="M479" s="55" t="s">
        <v>438</v>
      </c>
      <c r="N479" s="56" t="s">
        <v>438</v>
      </c>
      <c r="O479" s="50" t="s">
        <v>438</v>
      </c>
      <c r="P479" s="51" t="s">
        <v>438</v>
      </c>
      <c r="Q479" s="52" t="s">
        <v>438</v>
      </c>
      <c r="R479" s="52" t="s">
        <v>438</v>
      </c>
      <c r="S479" s="55" t="s">
        <v>438</v>
      </c>
      <c r="T479" s="56" t="s">
        <v>438</v>
      </c>
      <c r="U479" s="50" t="s">
        <v>438</v>
      </c>
      <c r="V479" s="51" t="s">
        <v>438</v>
      </c>
      <c r="W479" s="52" t="s">
        <v>438</v>
      </c>
      <c r="X479" s="52" t="s">
        <v>438</v>
      </c>
      <c r="Y479" s="55" t="s">
        <v>438</v>
      </c>
      <c r="Z479" s="56" t="s">
        <v>438</v>
      </c>
      <c r="AA479" s="50" t="s">
        <v>438</v>
      </c>
      <c r="AB479" s="51" t="s">
        <v>438</v>
      </c>
      <c r="AC479" s="52" t="s">
        <v>438</v>
      </c>
      <c r="AD479" s="52" t="s">
        <v>438</v>
      </c>
      <c r="AE479" s="55" t="s">
        <v>438</v>
      </c>
      <c r="AF479" s="56" t="s">
        <v>438</v>
      </c>
    </row>
    <row r="480" spans="1:32" s="30" customFormat="1" ht="15.75" hidden="1" outlineLevel="1" x14ac:dyDescent="0.3">
      <c r="A480" s="30">
        <f t="shared" si="14"/>
        <v>378</v>
      </c>
      <c r="C480" s="50" t="s">
        <v>1141</v>
      </c>
      <c r="D480" s="51">
        <v>0.22</v>
      </c>
      <c r="E480" s="52" t="s">
        <v>438</v>
      </c>
      <c r="F480" s="52" t="s">
        <v>438</v>
      </c>
      <c r="G480" s="55">
        <v>-0.9414893617021276</v>
      </c>
      <c r="H480" s="56">
        <v>-0.74117647058823533</v>
      </c>
      <c r="I480" s="50" t="s">
        <v>438</v>
      </c>
      <c r="J480" s="51" t="s">
        <v>438</v>
      </c>
      <c r="K480" s="52" t="s">
        <v>438</v>
      </c>
      <c r="L480" s="52" t="s">
        <v>438</v>
      </c>
      <c r="M480" s="55" t="s">
        <v>438</v>
      </c>
      <c r="N480" s="56" t="s">
        <v>438</v>
      </c>
      <c r="O480" s="50" t="s">
        <v>438</v>
      </c>
      <c r="P480" s="51" t="s">
        <v>438</v>
      </c>
      <c r="Q480" s="52" t="s">
        <v>438</v>
      </c>
      <c r="R480" s="52" t="s">
        <v>438</v>
      </c>
      <c r="S480" s="55" t="s">
        <v>438</v>
      </c>
      <c r="T480" s="56" t="s">
        <v>438</v>
      </c>
      <c r="U480" s="50" t="s">
        <v>438</v>
      </c>
      <c r="V480" s="51" t="s">
        <v>438</v>
      </c>
      <c r="W480" s="52" t="s">
        <v>438</v>
      </c>
      <c r="X480" s="52" t="s">
        <v>438</v>
      </c>
      <c r="Y480" s="55" t="s">
        <v>438</v>
      </c>
      <c r="Z480" s="56" t="s">
        <v>438</v>
      </c>
      <c r="AA480" s="50" t="s">
        <v>438</v>
      </c>
      <c r="AB480" s="51" t="s">
        <v>438</v>
      </c>
      <c r="AC480" s="52" t="s">
        <v>438</v>
      </c>
      <c r="AD480" s="52" t="s">
        <v>438</v>
      </c>
      <c r="AE480" s="55" t="s">
        <v>438</v>
      </c>
      <c r="AF480" s="56" t="s">
        <v>438</v>
      </c>
    </row>
    <row r="481" spans="1:32" s="30" customFormat="1" ht="15.75" hidden="1" outlineLevel="1" x14ac:dyDescent="0.3">
      <c r="A481" s="30">
        <f t="shared" si="14"/>
        <v>379</v>
      </c>
      <c r="C481" s="50" t="s">
        <v>1142</v>
      </c>
      <c r="D481" s="51">
        <v>-2.31</v>
      </c>
      <c r="E481" s="52" t="s">
        <v>438</v>
      </c>
      <c r="F481" s="52" t="s">
        <v>438</v>
      </c>
      <c r="G481" s="55" t="s">
        <v>106</v>
      </c>
      <c r="H481" s="56" t="s">
        <v>106</v>
      </c>
      <c r="I481" s="50" t="s">
        <v>438</v>
      </c>
      <c r="J481" s="51" t="s">
        <v>438</v>
      </c>
      <c r="K481" s="52" t="s">
        <v>438</v>
      </c>
      <c r="L481" s="52" t="s">
        <v>438</v>
      </c>
      <c r="M481" s="55" t="s">
        <v>438</v>
      </c>
      <c r="N481" s="56" t="s">
        <v>438</v>
      </c>
      <c r="O481" s="50" t="s">
        <v>438</v>
      </c>
      <c r="P481" s="51" t="s">
        <v>438</v>
      </c>
      <c r="Q481" s="52" t="s">
        <v>438</v>
      </c>
      <c r="R481" s="52" t="s">
        <v>438</v>
      </c>
      <c r="S481" s="55" t="s">
        <v>438</v>
      </c>
      <c r="T481" s="56" t="s">
        <v>438</v>
      </c>
      <c r="U481" s="50" t="s">
        <v>438</v>
      </c>
      <c r="V481" s="51" t="s">
        <v>438</v>
      </c>
      <c r="W481" s="52" t="s">
        <v>438</v>
      </c>
      <c r="X481" s="52" t="s">
        <v>438</v>
      </c>
      <c r="Y481" s="55" t="s">
        <v>438</v>
      </c>
      <c r="Z481" s="56" t="s">
        <v>438</v>
      </c>
      <c r="AA481" s="50" t="s">
        <v>438</v>
      </c>
      <c r="AB481" s="51" t="s">
        <v>438</v>
      </c>
      <c r="AC481" s="52" t="s">
        <v>438</v>
      </c>
      <c r="AD481" s="52" t="s">
        <v>438</v>
      </c>
      <c r="AE481" s="55" t="s">
        <v>438</v>
      </c>
      <c r="AF481" s="56" t="s">
        <v>438</v>
      </c>
    </row>
    <row r="482" spans="1:32" s="30" customFormat="1" ht="15.75" hidden="1" outlineLevel="1" x14ac:dyDescent="0.3">
      <c r="A482" s="30">
        <f t="shared" si="14"/>
        <v>380</v>
      </c>
      <c r="C482" s="50" t="s">
        <v>1143</v>
      </c>
      <c r="D482" s="51">
        <v>0.57999999999999996</v>
      </c>
      <c r="E482" s="52" t="s">
        <v>438</v>
      </c>
      <c r="F482" s="52" t="s">
        <v>438</v>
      </c>
      <c r="G482" s="55">
        <v>-0.59154929577464788</v>
      </c>
      <c r="H482" s="56">
        <v>0.44999999999999973</v>
      </c>
      <c r="I482" s="50" t="s">
        <v>438</v>
      </c>
      <c r="J482" s="51" t="s">
        <v>438</v>
      </c>
      <c r="K482" s="52" t="s">
        <v>438</v>
      </c>
      <c r="L482" s="52" t="s">
        <v>438</v>
      </c>
      <c r="M482" s="55" t="s">
        <v>438</v>
      </c>
      <c r="N482" s="56" t="s">
        <v>438</v>
      </c>
      <c r="O482" s="50" t="s">
        <v>438</v>
      </c>
      <c r="P482" s="51" t="s">
        <v>438</v>
      </c>
      <c r="Q482" s="52" t="s">
        <v>438</v>
      </c>
      <c r="R482" s="52" t="s">
        <v>438</v>
      </c>
      <c r="S482" s="55" t="s">
        <v>438</v>
      </c>
      <c r="T482" s="56" t="s">
        <v>438</v>
      </c>
      <c r="U482" s="50" t="s">
        <v>438</v>
      </c>
      <c r="V482" s="51" t="s">
        <v>438</v>
      </c>
      <c r="W482" s="52" t="s">
        <v>438</v>
      </c>
      <c r="X482" s="52" t="s">
        <v>438</v>
      </c>
      <c r="Y482" s="55" t="s">
        <v>438</v>
      </c>
      <c r="Z482" s="56" t="s">
        <v>438</v>
      </c>
      <c r="AA482" s="50" t="s">
        <v>438</v>
      </c>
      <c r="AB482" s="51" t="s">
        <v>438</v>
      </c>
      <c r="AC482" s="52" t="s">
        <v>438</v>
      </c>
      <c r="AD482" s="52" t="s">
        <v>438</v>
      </c>
      <c r="AE482" s="55" t="s">
        <v>438</v>
      </c>
      <c r="AF482" s="56" t="s">
        <v>438</v>
      </c>
    </row>
    <row r="483" spans="1:32" s="30" customFormat="1" ht="15.75" hidden="1" outlineLevel="1" x14ac:dyDescent="0.3">
      <c r="A483" s="30">
        <f t="shared" si="14"/>
        <v>381</v>
      </c>
      <c r="C483" s="50" t="s">
        <v>1144</v>
      </c>
      <c r="D483" s="51">
        <v>4.33</v>
      </c>
      <c r="E483" s="52" t="s">
        <v>438</v>
      </c>
      <c r="F483" s="52" t="s">
        <v>438</v>
      </c>
      <c r="G483" s="55">
        <v>0.28106508875739644</v>
      </c>
      <c r="H483" s="56">
        <v>-0.15758754863813218</v>
      </c>
      <c r="I483" s="50" t="s">
        <v>438</v>
      </c>
      <c r="J483" s="51" t="s">
        <v>438</v>
      </c>
      <c r="K483" s="52" t="s">
        <v>438</v>
      </c>
      <c r="L483" s="52" t="s">
        <v>438</v>
      </c>
      <c r="M483" s="55" t="s">
        <v>438</v>
      </c>
      <c r="N483" s="56" t="s">
        <v>438</v>
      </c>
      <c r="O483" s="50" t="s">
        <v>438</v>
      </c>
      <c r="P483" s="51" t="s">
        <v>438</v>
      </c>
      <c r="Q483" s="52" t="s">
        <v>438</v>
      </c>
      <c r="R483" s="52" t="s">
        <v>438</v>
      </c>
      <c r="S483" s="55" t="s">
        <v>438</v>
      </c>
      <c r="T483" s="56" t="s">
        <v>438</v>
      </c>
      <c r="U483" s="50" t="s">
        <v>438</v>
      </c>
      <c r="V483" s="51" t="s">
        <v>438</v>
      </c>
      <c r="W483" s="52" t="s">
        <v>438</v>
      </c>
      <c r="X483" s="52" t="s">
        <v>438</v>
      </c>
      <c r="Y483" s="55" t="s">
        <v>438</v>
      </c>
      <c r="Z483" s="56" t="s">
        <v>438</v>
      </c>
      <c r="AA483" s="50" t="s">
        <v>438</v>
      </c>
      <c r="AB483" s="51" t="s">
        <v>438</v>
      </c>
      <c r="AC483" s="52" t="s">
        <v>438</v>
      </c>
      <c r="AD483" s="52" t="s">
        <v>438</v>
      </c>
      <c r="AE483" s="55" t="s">
        <v>438</v>
      </c>
      <c r="AF483" s="56" t="s">
        <v>438</v>
      </c>
    </row>
    <row r="484" spans="1:32" s="30" customFormat="1" ht="15.75" hidden="1" outlineLevel="1" x14ac:dyDescent="0.3">
      <c r="A484" s="30">
        <f t="shared" si="14"/>
        <v>382</v>
      </c>
      <c r="C484" s="50" t="s">
        <v>1145</v>
      </c>
      <c r="D484" s="51">
        <v>1.25</v>
      </c>
      <c r="E484" s="52" t="s">
        <v>438</v>
      </c>
      <c r="F484" s="52" t="s">
        <v>438</v>
      </c>
      <c r="G484" s="55">
        <v>1.0161290322580645</v>
      </c>
      <c r="H484" s="56" t="s">
        <v>127</v>
      </c>
      <c r="I484" s="50" t="s">
        <v>438</v>
      </c>
      <c r="J484" s="51" t="s">
        <v>438</v>
      </c>
      <c r="K484" s="52" t="s">
        <v>438</v>
      </c>
      <c r="L484" s="52" t="s">
        <v>438</v>
      </c>
      <c r="M484" s="55" t="s">
        <v>438</v>
      </c>
      <c r="N484" s="56" t="s">
        <v>438</v>
      </c>
      <c r="O484" s="50" t="s">
        <v>438</v>
      </c>
      <c r="P484" s="51" t="s">
        <v>438</v>
      </c>
      <c r="Q484" s="52" t="s">
        <v>438</v>
      </c>
      <c r="R484" s="52" t="s">
        <v>438</v>
      </c>
      <c r="S484" s="55" t="s">
        <v>438</v>
      </c>
      <c r="T484" s="56" t="s">
        <v>438</v>
      </c>
      <c r="U484" s="50" t="s">
        <v>438</v>
      </c>
      <c r="V484" s="51" t="s">
        <v>438</v>
      </c>
      <c r="W484" s="52" t="s">
        <v>438</v>
      </c>
      <c r="X484" s="52" t="s">
        <v>438</v>
      </c>
      <c r="Y484" s="55" t="s">
        <v>438</v>
      </c>
      <c r="Z484" s="56" t="s">
        <v>438</v>
      </c>
      <c r="AA484" s="50" t="s">
        <v>438</v>
      </c>
      <c r="AB484" s="51" t="s">
        <v>438</v>
      </c>
      <c r="AC484" s="52" t="s">
        <v>438</v>
      </c>
      <c r="AD484" s="52" t="s">
        <v>438</v>
      </c>
      <c r="AE484" s="55" t="s">
        <v>438</v>
      </c>
      <c r="AF484" s="56" t="s">
        <v>438</v>
      </c>
    </row>
    <row r="485" spans="1:32" s="30" customFormat="1" ht="15.75" hidden="1" outlineLevel="1" x14ac:dyDescent="0.3">
      <c r="A485" s="30">
        <f t="shared" si="14"/>
        <v>383</v>
      </c>
      <c r="C485" s="50" t="s">
        <v>1146</v>
      </c>
      <c r="D485" s="51">
        <v>0.59</v>
      </c>
      <c r="E485" s="52" t="s">
        <v>438</v>
      </c>
      <c r="F485" s="52" t="s">
        <v>438</v>
      </c>
      <c r="G485" s="55">
        <v>57.999999999999993</v>
      </c>
      <c r="H485" s="56" t="s">
        <v>127</v>
      </c>
      <c r="I485" s="50" t="s">
        <v>438</v>
      </c>
      <c r="J485" s="51" t="s">
        <v>438</v>
      </c>
      <c r="K485" s="52" t="s">
        <v>438</v>
      </c>
      <c r="L485" s="52" t="s">
        <v>438</v>
      </c>
      <c r="M485" s="55" t="s">
        <v>438</v>
      </c>
      <c r="N485" s="56" t="s">
        <v>438</v>
      </c>
      <c r="O485" s="50" t="s">
        <v>438</v>
      </c>
      <c r="P485" s="51" t="s">
        <v>438</v>
      </c>
      <c r="Q485" s="52" t="s">
        <v>438</v>
      </c>
      <c r="R485" s="52" t="s">
        <v>438</v>
      </c>
      <c r="S485" s="55" t="s">
        <v>438</v>
      </c>
      <c r="T485" s="56" t="s">
        <v>438</v>
      </c>
      <c r="U485" s="50" t="s">
        <v>438</v>
      </c>
      <c r="V485" s="51" t="s">
        <v>438</v>
      </c>
      <c r="W485" s="52" t="s">
        <v>438</v>
      </c>
      <c r="X485" s="52" t="s">
        <v>438</v>
      </c>
      <c r="Y485" s="55" t="s">
        <v>438</v>
      </c>
      <c r="Z485" s="56" t="s">
        <v>438</v>
      </c>
      <c r="AA485" s="50" t="s">
        <v>438</v>
      </c>
      <c r="AB485" s="51" t="s">
        <v>438</v>
      </c>
      <c r="AC485" s="52" t="s">
        <v>438</v>
      </c>
      <c r="AD485" s="52" t="s">
        <v>438</v>
      </c>
      <c r="AE485" s="55" t="s">
        <v>438</v>
      </c>
      <c r="AF485" s="56" t="s">
        <v>438</v>
      </c>
    </row>
    <row r="486" spans="1:32" s="30" customFormat="1" ht="15.75" hidden="1" outlineLevel="1" x14ac:dyDescent="0.3">
      <c r="A486" s="30">
        <f t="shared" si="14"/>
        <v>384</v>
      </c>
      <c r="C486" s="50" t="s">
        <v>1147</v>
      </c>
      <c r="D486" s="51">
        <v>-3.72</v>
      </c>
      <c r="E486" s="52" t="s">
        <v>438</v>
      </c>
      <c r="F486" s="52" t="s">
        <v>438</v>
      </c>
      <c r="G486" s="55" t="s">
        <v>106</v>
      </c>
      <c r="H486" s="56" t="s">
        <v>106</v>
      </c>
      <c r="I486" s="50" t="s">
        <v>438</v>
      </c>
      <c r="J486" s="51" t="s">
        <v>438</v>
      </c>
      <c r="K486" s="52" t="s">
        <v>438</v>
      </c>
      <c r="L486" s="52" t="s">
        <v>438</v>
      </c>
      <c r="M486" s="55" t="s">
        <v>438</v>
      </c>
      <c r="N486" s="56" t="s">
        <v>438</v>
      </c>
      <c r="O486" s="50" t="s">
        <v>438</v>
      </c>
      <c r="P486" s="51" t="s">
        <v>438</v>
      </c>
      <c r="Q486" s="52" t="s">
        <v>438</v>
      </c>
      <c r="R486" s="52" t="s">
        <v>438</v>
      </c>
      <c r="S486" s="55" t="s">
        <v>438</v>
      </c>
      <c r="T486" s="56" t="s">
        <v>438</v>
      </c>
      <c r="U486" s="50" t="s">
        <v>438</v>
      </c>
      <c r="V486" s="51" t="s">
        <v>438</v>
      </c>
      <c r="W486" s="52" t="s">
        <v>438</v>
      </c>
      <c r="X486" s="52" t="s">
        <v>438</v>
      </c>
      <c r="Y486" s="55" t="s">
        <v>438</v>
      </c>
      <c r="Z486" s="56" t="s">
        <v>438</v>
      </c>
      <c r="AA486" s="50" t="s">
        <v>438</v>
      </c>
      <c r="AB486" s="51" t="s">
        <v>438</v>
      </c>
      <c r="AC486" s="52" t="s">
        <v>438</v>
      </c>
      <c r="AD486" s="52" t="s">
        <v>438</v>
      </c>
      <c r="AE486" s="55" t="s">
        <v>438</v>
      </c>
      <c r="AF486" s="56" t="s">
        <v>438</v>
      </c>
    </row>
    <row r="487" spans="1:32" s="30" customFormat="1" ht="15.75" hidden="1" outlineLevel="1" x14ac:dyDescent="0.3">
      <c r="A487" s="30">
        <f t="shared" si="14"/>
        <v>385</v>
      </c>
      <c r="C487" s="50" t="s">
        <v>1148</v>
      </c>
      <c r="D487" s="51">
        <v>2.11</v>
      </c>
      <c r="E487" s="52" t="s">
        <v>438</v>
      </c>
      <c r="F487" s="52" t="s">
        <v>438</v>
      </c>
      <c r="G487" s="55" t="s">
        <v>438</v>
      </c>
      <c r="H487" s="56" t="s">
        <v>438</v>
      </c>
      <c r="I487" s="50" t="s">
        <v>438</v>
      </c>
      <c r="J487" s="51" t="s">
        <v>438</v>
      </c>
      <c r="K487" s="52" t="s">
        <v>438</v>
      </c>
      <c r="L487" s="52" t="s">
        <v>438</v>
      </c>
      <c r="M487" s="55" t="s">
        <v>438</v>
      </c>
      <c r="N487" s="56" t="s">
        <v>438</v>
      </c>
      <c r="O487" s="50" t="s">
        <v>438</v>
      </c>
      <c r="P487" s="51" t="s">
        <v>438</v>
      </c>
      <c r="Q487" s="52" t="s">
        <v>438</v>
      </c>
      <c r="R487" s="52" t="s">
        <v>438</v>
      </c>
      <c r="S487" s="55" t="s">
        <v>438</v>
      </c>
      <c r="T487" s="56" t="s">
        <v>438</v>
      </c>
      <c r="U487" s="50" t="s">
        <v>438</v>
      </c>
      <c r="V487" s="51" t="s">
        <v>438</v>
      </c>
      <c r="W487" s="52" t="s">
        <v>438</v>
      </c>
      <c r="X487" s="52" t="s">
        <v>438</v>
      </c>
      <c r="Y487" s="55" t="s">
        <v>438</v>
      </c>
      <c r="Z487" s="56" t="s">
        <v>438</v>
      </c>
      <c r="AA487" s="50" t="s">
        <v>438</v>
      </c>
      <c r="AB487" s="51" t="s">
        <v>438</v>
      </c>
      <c r="AC487" s="52" t="s">
        <v>438</v>
      </c>
      <c r="AD487" s="52" t="s">
        <v>438</v>
      </c>
      <c r="AE487" s="55" t="s">
        <v>438</v>
      </c>
      <c r="AF487" s="56" t="s">
        <v>438</v>
      </c>
    </row>
    <row r="488" spans="1:32" s="30" customFormat="1" ht="15.75" hidden="1" outlineLevel="1" x14ac:dyDescent="0.3">
      <c r="A488" s="30">
        <f t="shared" si="14"/>
        <v>386</v>
      </c>
      <c r="C488" s="50" t="s">
        <v>1149</v>
      </c>
      <c r="D488" s="51">
        <v>6.3</v>
      </c>
      <c r="E488" s="52" t="s">
        <v>438</v>
      </c>
      <c r="F488" s="52" t="s">
        <v>438</v>
      </c>
      <c r="G488" s="55">
        <v>-0.49920508744038161</v>
      </c>
      <c r="H488" s="56" t="s">
        <v>127</v>
      </c>
      <c r="I488" s="50" t="s">
        <v>438</v>
      </c>
      <c r="J488" s="51" t="s">
        <v>438</v>
      </c>
      <c r="K488" s="52" t="s">
        <v>438</v>
      </c>
      <c r="L488" s="52" t="s">
        <v>438</v>
      </c>
      <c r="M488" s="55" t="s">
        <v>438</v>
      </c>
      <c r="N488" s="56" t="s">
        <v>438</v>
      </c>
      <c r="O488" s="50" t="s">
        <v>438</v>
      </c>
      <c r="P488" s="51" t="s">
        <v>438</v>
      </c>
      <c r="Q488" s="52" t="s">
        <v>438</v>
      </c>
      <c r="R488" s="52" t="s">
        <v>438</v>
      </c>
      <c r="S488" s="55" t="s">
        <v>438</v>
      </c>
      <c r="T488" s="56" t="s">
        <v>438</v>
      </c>
      <c r="U488" s="50" t="s">
        <v>438</v>
      </c>
      <c r="V488" s="51" t="s">
        <v>438</v>
      </c>
      <c r="W488" s="52" t="s">
        <v>438</v>
      </c>
      <c r="X488" s="52" t="s">
        <v>438</v>
      </c>
      <c r="Y488" s="55" t="s">
        <v>438</v>
      </c>
      <c r="Z488" s="56" t="s">
        <v>438</v>
      </c>
      <c r="AA488" s="50" t="s">
        <v>438</v>
      </c>
      <c r="AB488" s="51" t="s">
        <v>438</v>
      </c>
      <c r="AC488" s="52" t="s">
        <v>438</v>
      </c>
      <c r="AD488" s="52" t="s">
        <v>438</v>
      </c>
      <c r="AE488" s="55" t="s">
        <v>438</v>
      </c>
      <c r="AF488" s="56" t="s">
        <v>438</v>
      </c>
    </row>
    <row r="489" spans="1:32" s="30" customFormat="1" ht="15.75" hidden="1" outlineLevel="1" x14ac:dyDescent="0.3">
      <c r="A489" s="30">
        <f t="shared" si="14"/>
        <v>387</v>
      </c>
      <c r="C489" s="50" t="s">
        <v>1150</v>
      </c>
      <c r="D489" s="51">
        <v>3.03</v>
      </c>
      <c r="E489" s="52" t="s">
        <v>438</v>
      </c>
      <c r="F489" s="52" t="s">
        <v>438</v>
      </c>
      <c r="G489" s="55">
        <v>-0.79947054930509598</v>
      </c>
      <c r="H489" s="56">
        <v>0.75144508670520227</v>
      </c>
      <c r="I489" s="50" t="s">
        <v>438</v>
      </c>
      <c r="J489" s="51" t="s">
        <v>438</v>
      </c>
      <c r="K489" s="52" t="s">
        <v>438</v>
      </c>
      <c r="L489" s="52" t="s">
        <v>438</v>
      </c>
      <c r="M489" s="55" t="s">
        <v>438</v>
      </c>
      <c r="N489" s="56" t="s">
        <v>438</v>
      </c>
      <c r="O489" s="50" t="s">
        <v>438</v>
      </c>
      <c r="P489" s="51" t="s">
        <v>438</v>
      </c>
      <c r="Q489" s="52" t="s">
        <v>438</v>
      </c>
      <c r="R489" s="52" t="s">
        <v>438</v>
      </c>
      <c r="S489" s="55" t="s">
        <v>438</v>
      </c>
      <c r="T489" s="56" t="s">
        <v>438</v>
      </c>
      <c r="U489" s="50" t="s">
        <v>438</v>
      </c>
      <c r="V489" s="51" t="s">
        <v>438</v>
      </c>
      <c r="W489" s="52" t="s">
        <v>438</v>
      </c>
      <c r="X489" s="52" t="s">
        <v>438</v>
      </c>
      <c r="Y489" s="55" t="s">
        <v>438</v>
      </c>
      <c r="Z489" s="56" t="s">
        <v>438</v>
      </c>
      <c r="AA489" s="50" t="s">
        <v>438</v>
      </c>
      <c r="AB489" s="51" t="s">
        <v>438</v>
      </c>
      <c r="AC489" s="52" t="s">
        <v>438</v>
      </c>
      <c r="AD489" s="52" t="s">
        <v>438</v>
      </c>
      <c r="AE489" s="55" t="s">
        <v>438</v>
      </c>
      <c r="AF489" s="56" t="s">
        <v>438</v>
      </c>
    </row>
    <row r="490" spans="1:32" s="30" customFormat="1" ht="15.75" hidden="1" outlineLevel="1" x14ac:dyDescent="0.3">
      <c r="A490" s="30">
        <f t="shared" ref="A490:A553" si="15">A489+1</f>
        <v>388</v>
      </c>
      <c r="C490" s="50" t="s">
        <v>1151</v>
      </c>
      <c r="D490" s="51">
        <v>0.14000000000000001</v>
      </c>
      <c r="E490" s="52" t="s">
        <v>438</v>
      </c>
      <c r="F490" s="52" t="s">
        <v>438</v>
      </c>
      <c r="G490" s="55">
        <v>-0.91907514450867045</v>
      </c>
      <c r="H490" s="56">
        <v>-0.95189003436426112</v>
      </c>
      <c r="I490" s="50" t="s">
        <v>438</v>
      </c>
      <c r="J490" s="51" t="s">
        <v>438</v>
      </c>
      <c r="K490" s="52" t="s">
        <v>438</v>
      </c>
      <c r="L490" s="52" t="s">
        <v>438</v>
      </c>
      <c r="M490" s="55" t="s">
        <v>438</v>
      </c>
      <c r="N490" s="56" t="s">
        <v>438</v>
      </c>
      <c r="O490" s="50" t="s">
        <v>438</v>
      </c>
      <c r="P490" s="51" t="s">
        <v>438</v>
      </c>
      <c r="Q490" s="52" t="s">
        <v>438</v>
      </c>
      <c r="R490" s="52" t="s">
        <v>438</v>
      </c>
      <c r="S490" s="55" t="s">
        <v>438</v>
      </c>
      <c r="T490" s="56" t="s">
        <v>438</v>
      </c>
      <c r="U490" s="50" t="s">
        <v>438</v>
      </c>
      <c r="V490" s="51" t="s">
        <v>438</v>
      </c>
      <c r="W490" s="52" t="s">
        <v>438</v>
      </c>
      <c r="X490" s="52" t="s">
        <v>438</v>
      </c>
      <c r="Y490" s="55" t="s">
        <v>438</v>
      </c>
      <c r="Z490" s="56" t="s">
        <v>438</v>
      </c>
      <c r="AA490" s="50" t="s">
        <v>438</v>
      </c>
      <c r="AB490" s="51" t="s">
        <v>438</v>
      </c>
      <c r="AC490" s="52" t="s">
        <v>438</v>
      </c>
      <c r="AD490" s="52" t="s">
        <v>438</v>
      </c>
      <c r="AE490" s="55" t="s">
        <v>438</v>
      </c>
      <c r="AF490" s="56" t="s">
        <v>438</v>
      </c>
    </row>
    <row r="491" spans="1:32" s="30" customFormat="1" ht="15.75" hidden="1" outlineLevel="1" x14ac:dyDescent="0.3">
      <c r="A491" s="30">
        <f t="shared" si="15"/>
        <v>389</v>
      </c>
      <c r="C491" s="50" t="s">
        <v>1152</v>
      </c>
      <c r="D491" s="51">
        <v>0.04</v>
      </c>
      <c r="E491" s="52" t="s">
        <v>438</v>
      </c>
      <c r="F491" s="52" t="s">
        <v>438</v>
      </c>
      <c r="G491" s="55" t="s">
        <v>127</v>
      </c>
      <c r="H491" s="56">
        <v>-0.97142857142857142</v>
      </c>
      <c r="I491" s="50" t="s">
        <v>438</v>
      </c>
      <c r="J491" s="51" t="s">
        <v>438</v>
      </c>
      <c r="K491" s="52" t="s">
        <v>438</v>
      </c>
      <c r="L491" s="52" t="s">
        <v>438</v>
      </c>
      <c r="M491" s="55" t="s">
        <v>438</v>
      </c>
      <c r="N491" s="56" t="s">
        <v>438</v>
      </c>
      <c r="O491" s="50" t="s">
        <v>438</v>
      </c>
      <c r="P491" s="51" t="s">
        <v>438</v>
      </c>
      <c r="Q491" s="52" t="s">
        <v>438</v>
      </c>
      <c r="R491" s="52" t="s">
        <v>438</v>
      </c>
      <c r="S491" s="55" t="s">
        <v>438</v>
      </c>
      <c r="T491" s="56" t="s">
        <v>438</v>
      </c>
      <c r="U491" s="50" t="s">
        <v>438</v>
      </c>
      <c r="V491" s="51" t="s">
        <v>438</v>
      </c>
      <c r="W491" s="52" t="s">
        <v>438</v>
      </c>
      <c r="X491" s="52" t="s">
        <v>438</v>
      </c>
      <c r="Y491" s="55" t="s">
        <v>438</v>
      </c>
      <c r="Z491" s="56" t="s">
        <v>438</v>
      </c>
      <c r="AA491" s="50" t="s">
        <v>438</v>
      </c>
      <c r="AB491" s="51" t="s">
        <v>438</v>
      </c>
      <c r="AC491" s="52" t="s">
        <v>438</v>
      </c>
      <c r="AD491" s="52" t="s">
        <v>438</v>
      </c>
      <c r="AE491" s="55" t="s">
        <v>438</v>
      </c>
      <c r="AF491" s="56" t="s">
        <v>438</v>
      </c>
    </row>
    <row r="492" spans="1:32" s="30" customFormat="1" ht="15.75" hidden="1" outlineLevel="1" x14ac:dyDescent="0.3">
      <c r="A492" s="30">
        <f t="shared" si="15"/>
        <v>390</v>
      </c>
      <c r="C492" s="50" t="s">
        <v>1153</v>
      </c>
      <c r="D492" s="51">
        <v>-1.0900000000000001</v>
      </c>
      <c r="E492" s="52" t="s">
        <v>438</v>
      </c>
      <c r="F492" s="52" t="s">
        <v>438</v>
      </c>
      <c r="G492" s="55" t="s">
        <v>106</v>
      </c>
      <c r="H492" s="56" t="s">
        <v>106</v>
      </c>
      <c r="I492" s="50" t="s">
        <v>438</v>
      </c>
      <c r="J492" s="51" t="s">
        <v>438</v>
      </c>
      <c r="K492" s="52" t="s">
        <v>438</v>
      </c>
      <c r="L492" s="52" t="s">
        <v>438</v>
      </c>
      <c r="M492" s="55" t="s">
        <v>438</v>
      </c>
      <c r="N492" s="56" t="s">
        <v>438</v>
      </c>
      <c r="O492" s="50" t="s">
        <v>438</v>
      </c>
      <c r="P492" s="51" t="s">
        <v>438</v>
      </c>
      <c r="Q492" s="52" t="s">
        <v>438</v>
      </c>
      <c r="R492" s="52" t="s">
        <v>438</v>
      </c>
      <c r="S492" s="55" t="s">
        <v>438</v>
      </c>
      <c r="T492" s="56" t="s">
        <v>438</v>
      </c>
      <c r="U492" s="50" t="s">
        <v>438</v>
      </c>
      <c r="V492" s="51" t="s">
        <v>438</v>
      </c>
      <c r="W492" s="52" t="s">
        <v>438</v>
      </c>
      <c r="X492" s="52" t="s">
        <v>438</v>
      </c>
      <c r="Y492" s="55" t="s">
        <v>438</v>
      </c>
      <c r="Z492" s="56" t="s">
        <v>438</v>
      </c>
      <c r="AA492" s="50" t="s">
        <v>438</v>
      </c>
      <c r="AB492" s="51" t="s">
        <v>438</v>
      </c>
      <c r="AC492" s="52" t="s">
        <v>438</v>
      </c>
      <c r="AD492" s="52" t="s">
        <v>438</v>
      </c>
      <c r="AE492" s="55" t="s">
        <v>438</v>
      </c>
      <c r="AF492" s="56" t="s">
        <v>438</v>
      </c>
    </row>
    <row r="493" spans="1:32" s="30" customFormat="1" ht="15.75" hidden="1" outlineLevel="1" x14ac:dyDescent="0.3">
      <c r="A493" s="30">
        <f t="shared" si="15"/>
        <v>391</v>
      </c>
      <c r="C493" s="50" t="s">
        <v>1154</v>
      </c>
      <c r="D493" s="51">
        <v>-0.22</v>
      </c>
      <c r="E493" s="52" t="s">
        <v>438</v>
      </c>
      <c r="F493" s="52" t="s">
        <v>438</v>
      </c>
      <c r="G493" s="55" t="s">
        <v>87</v>
      </c>
      <c r="H493" s="56" t="s">
        <v>87</v>
      </c>
      <c r="I493" s="50" t="s">
        <v>438</v>
      </c>
      <c r="J493" s="51" t="s">
        <v>438</v>
      </c>
      <c r="K493" s="52" t="s">
        <v>438</v>
      </c>
      <c r="L493" s="52" t="s">
        <v>438</v>
      </c>
      <c r="M493" s="55" t="s">
        <v>438</v>
      </c>
      <c r="N493" s="56" t="s">
        <v>438</v>
      </c>
      <c r="O493" s="50" t="s">
        <v>438</v>
      </c>
      <c r="P493" s="51" t="s">
        <v>438</v>
      </c>
      <c r="Q493" s="52" t="s">
        <v>438</v>
      </c>
      <c r="R493" s="52" t="s">
        <v>438</v>
      </c>
      <c r="S493" s="55" t="s">
        <v>438</v>
      </c>
      <c r="T493" s="56" t="s">
        <v>438</v>
      </c>
      <c r="U493" s="50" t="s">
        <v>438</v>
      </c>
      <c r="V493" s="51" t="s">
        <v>438</v>
      </c>
      <c r="W493" s="52" t="s">
        <v>438</v>
      </c>
      <c r="X493" s="52" t="s">
        <v>438</v>
      </c>
      <c r="Y493" s="55" t="s">
        <v>438</v>
      </c>
      <c r="Z493" s="56" t="s">
        <v>438</v>
      </c>
      <c r="AA493" s="50" t="s">
        <v>438</v>
      </c>
      <c r="AB493" s="51" t="s">
        <v>438</v>
      </c>
      <c r="AC493" s="52" t="s">
        <v>438</v>
      </c>
      <c r="AD493" s="52" t="s">
        <v>438</v>
      </c>
      <c r="AE493" s="55" t="s">
        <v>438</v>
      </c>
      <c r="AF493" s="56" t="s">
        <v>438</v>
      </c>
    </row>
    <row r="494" spans="1:32" s="30" customFormat="1" ht="15.75" hidden="1" outlineLevel="1" x14ac:dyDescent="0.3">
      <c r="A494" s="30">
        <f t="shared" si="15"/>
        <v>392</v>
      </c>
      <c r="C494" s="50" t="s">
        <v>1155</v>
      </c>
      <c r="D494" s="51">
        <v>2.54</v>
      </c>
      <c r="E494" s="52" t="s">
        <v>438</v>
      </c>
      <c r="F494" s="52" t="s">
        <v>438</v>
      </c>
      <c r="G494" s="55">
        <v>-0.18849840255591055</v>
      </c>
      <c r="H494" s="56">
        <v>0</v>
      </c>
      <c r="I494" s="50" t="s">
        <v>438</v>
      </c>
      <c r="J494" s="51" t="s">
        <v>438</v>
      </c>
      <c r="K494" s="52" t="s">
        <v>438</v>
      </c>
      <c r="L494" s="52" t="s">
        <v>438</v>
      </c>
      <c r="M494" s="55" t="s">
        <v>438</v>
      </c>
      <c r="N494" s="56" t="s">
        <v>438</v>
      </c>
      <c r="O494" s="50" t="s">
        <v>438</v>
      </c>
      <c r="P494" s="51" t="s">
        <v>438</v>
      </c>
      <c r="Q494" s="52" t="s">
        <v>438</v>
      </c>
      <c r="R494" s="52" t="s">
        <v>438</v>
      </c>
      <c r="S494" s="55" t="s">
        <v>438</v>
      </c>
      <c r="T494" s="56" t="s">
        <v>438</v>
      </c>
      <c r="U494" s="50" t="s">
        <v>438</v>
      </c>
      <c r="V494" s="51" t="s">
        <v>438</v>
      </c>
      <c r="W494" s="52" t="s">
        <v>438</v>
      </c>
      <c r="X494" s="52" t="s">
        <v>438</v>
      </c>
      <c r="Y494" s="55" t="s">
        <v>438</v>
      </c>
      <c r="Z494" s="56" t="s">
        <v>438</v>
      </c>
      <c r="AA494" s="50" t="s">
        <v>438</v>
      </c>
      <c r="AB494" s="51" t="s">
        <v>438</v>
      </c>
      <c r="AC494" s="52" t="s">
        <v>438</v>
      </c>
      <c r="AD494" s="52" t="s">
        <v>438</v>
      </c>
      <c r="AE494" s="55" t="s">
        <v>438</v>
      </c>
      <c r="AF494" s="56" t="s">
        <v>438</v>
      </c>
    </row>
    <row r="495" spans="1:32" s="30" customFormat="1" ht="15.75" hidden="1" outlineLevel="1" x14ac:dyDescent="0.3">
      <c r="A495" s="30">
        <f t="shared" si="15"/>
        <v>393</v>
      </c>
      <c r="C495" s="50" t="s">
        <v>1156</v>
      </c>
      <c r="D495" s="51">
        <v>-0.37</v>
      </c>
      <c r="E495" s="52" t="s">
        <v>438</v>
      </c>
      <c r="F495" s="52" t="s">
        <v>438</v>
      </c>
      <c r="G495" s="55" t="s">
        <v>106</v>
      </c>
      <c r="H495" s="56" t="s">
        <v>87</v>
      </c>
      <c r="I495" s="50" t="s">
        <v>438</v>
      </c>
      <c r="J495" s="51" t="s">
        <v>438</v>
      </c>
      <c r="K495" s="52" t="s">
        <v>438</v>
      </c>
      <c r="L495" s="52" t="s">
        <v>438</v>
      </c>
      <c r="M495" s="55" t="s">
        <v>438</v>
      </c>
      <c r="N495" s="56" t="s">
        <v>438</v>
      </c>
      <c r="O495" s="50" t="s">
        <v>438</v>
      </c>
      <c r="P495" s="51" t="s">
        <v>438</v>
      </c>
      <c r="Q495" s="52" t="s">
        <v>438</v>
      </c>
      <c r="R495" s="52" t="s">
        <v>438</v>
      </c>
      <c r="S495" s="55" t="s">
        <v>438</v>
      </c>
      <c r="T495" s="56" t="s">
        <v>438</v>
      </c>
      <c r="U495" s="50" t="s">
        <v>438</v>
      </c>
      <c r="V495" s="51" t="s">
        <v>438</v>
      </c>
      <c r="W495" s="52" t="s">
        <v>438</v>
      </c>
      <c r="X495" s="52" t="s">
        <v>438</v>
      </c>
      <c r="Y495" s="55" t="s">
        <v>438</v>
      </c>
      <c r="Z495" s="56" t="s">
        <v>438</v>
      </c>
      <c r="AA495" s="50" t="s">
        <v>438</v>
      </c>
      <c r="AB495" s="51" t="s">
        <v>438</v>
      </c>
      <c r="AC495" s="52" t="s">
        <v>438</v>
      </c>
      <c r="AD495" s="52" t="s">
        <v>438</v>
      </c>
      <c r="AE495" s="55" t="s">
        <v>438</v>
      </c>
      <c r="AF495" s="56" t="s">
        <v>438</v>
      </c>
    </row>
    <row r="496" spans="1:32" s="30" customFormat="1" ht="15.75" hidden="1" outlineLevel="1" x14ac:dyDescent="0.3">
      <c r="A496" s="30">
        <f t="shared" si="15"/>
        <v>394</v>
      </c>
      <c r="C496" s="50" t="s">
        <v>1157</v>
      </c>
      <c r="D496" s="51">
        <v>-0.98</v>
      </c>
      <c r="E496" s="52">
        <v>2.7</v>
      </c>
      <c r="F496" s="52">
        <v>1.3</v>
      </c>
      <c r="G496" s="55" t="s">
        <v>87</v>
      </c>
      <c r="H496" s="56" t="s">
        <v>106</v>
      </c>
      <c r="I496" s="50" t="s">
        <v>438</v>
      </c>
      <c r="J496" s="51" t="s">
        <v>438</v>
      </c>
      <c r="K496" s="52" t="s">
        <v>438</v>
      </c>
      <c r="L496" s="52" t="s">
        <v>438</v>
      </c>
      <c r="M496" s="55" t="s">
        <v>438</v>
      </c>
      <c r="N496" s="56" t="s">
        <v>438</v>
      </c>
      <c r="O496" s="50" t="s">
        <v>438</v>
      </c>
      <c r="P496" s="51" t="s">
        <v>438</v>
      </c>
      <c r="Q496" s="52" t="s">
        <v>438</v>
      </c>
      <c r="R496" s="52" t="s">
        <v>438</v>
      </c>
      <c r="S496" s="55" t="s">
        <v>438</v>
      </c>
      <c r="T496" s="56" t="s">
        <v>438</v>
      </c>
      <c r="U496" s="50" t="s">
        <v>438</v>
      </c>
      <c r="V496" s="51" t="s">
        <v>438</v>
      </c>
      <c r="W496" s="52" t="s">
        <v>438</v>
      </c>
      <c r="X496" s="52" t="s">
        <v>438</v>
      </c>
      <c r="Y496" s="55" t="s">
        <v>438</v>
      </c>
      <c r="Z496" s="56" t="s">
        <v>438</v>
      </c>
      <c r="AA496" s="50" t="s">
        <v>438</v>
      </c>
      <c r="AB496" s="51" t="s">
        <v>438</v>
      </c>
      <c r="AC496" s="52" t="s">
        <v>438</v>
      </c>
      <c r="AD496" s="52" t="s">
        <v>438</v>
      </c>
      <c r="AE496" s="55" t="s">
        <v>438</v>
      </c>
      <c r="AF496" s="56" t="s">
        <v>438</v>
      </c>
    </row>
    <row r="497" spans="1:32" s="30" customFormat="1" ht="15.75" hidden="1" outlineLevel="1" x14ac:dyDescent="0.3">
      <c r="A497" s="30">
        <f t="shared" si="15"/>
        <v>395</v>
      </c>
      <c r="C497" s="50" t="s">
        <v>1158</v>
      </c>
      <c r="D497" s="51">
        <v>-2.21</v>
      </c>
      <c r="E497" s="52" t="s">
        <v>438</v>
      </c>
      <c r="F497" s="52" t="s">
        <v>438</v>
      </c>
      <c r="G497" s="55" t="s">
        <v>106</v>
      </c>
      <c r="H497" s="56" t="s">
        <v>106</v>
      </c>
      <c r="I497" s="50" t="s">
        <v>438</v>
      </c>
      <c r="J497" s="51" t="s">
        <v>438</v>
      </c>
      <c r="K497" s="52" t="s">
        <v>438</v>
      </c>
      <c r="L497" s="52" t="s">
        <v>438</v>
      </c>
      <c r="M497" s="55" t="s">
        <v>438</v>
      </c>
      <c r="N497" s="56" t="s">
        <v>438</v>
      </c>
      <c r="O497" s="50" t="s">
        <v>438</v>
      </c>
      <c r="P497" s="51" t="s">
        <v>438</v>
      </c>
      <c r="Q497" s="52" t="s">
        <v>438</v>
      </c>
      <c r="R497" s="52" t="s">
        <v>438</v>
      </c>
      <c r="S497" s="55" t="s">
        <v>438</v>
      </c>
      <c r="T497" s="56" t="s">
        <v>438</v>
      </c>
      <c r="U497" s="50" t="s">
        <v>438</v>
      </c>
      <c r="V497" s="51" t="s">
        <v>438</v>
      </c>
      <c r="W497" s="52" t="s">
        <v>438</v>
      </c>
      <c r="X497" s="52" t="s">
        <v>438</v>
      </c>
      <c r="Y497" s="55" t="s">
        <v>438</v>
      </c>
      <c r="Z497" s="56" t="s">
        <v>438</v>
      </c>
      <c r="AA497" s="50" t="s">
        <v>438</v>
      </c>
      <c r="AB497" s="51" t="s">
        <v>438</v>
      </c>
      <c r="AC497" s="52" t="s">
        <v>438</v>
      </c>
      <c r="AD497" s="52" t="s">
        <v>438</v>
      </c>
      <c r="AE497" s="55" t="s">
        <v>438</v>
      </c>
      <c r="AF497" s="56" t="s">
        <v>438</v>
      </c>
    </row>
    <row r="498" spans="1:32" s="30" customFormat="1" ht="15.75" hidden="1" outlineLevel="1" x14ac:dyDescent="0.3">
      <c r="A498" s="30">
        <f t="shared" si="15"/>
        <v>396</v>
      </c>
      <c r="C498" s="50" t="s">
        <v>1159</v>
      </c>
      <c r="D498" s="51">
        <v>-1.04</v>
      </c>
      <c r="E498" s="52" t="s">
        <v>438</v>
      </c>
      <c r="F498" s="52" t="s">
        <v>438</v>
      </c>
      <c r="G498" s="55" t="s">
        <v>87</v>
      </c>
      <c r="H498" s="56" t="s">
        <v>106</v>
      </c>
      <c r="I498" s="50" t="s">
        <v>438</v>
      </c>
      <c r="J498" s="51" t="s">
        <v>438</v>
      </c>
      <c r="K498" s="52" t="s">
        <v>438</v>
      </c>
      <c r="L498" s="52" t="s">
        <v>438</v>
      </c>
      <c r="M498" s="55" t="s">
        <v>438</v>
      </c>
      <c r="N498" s="56" t="s">
        <v>438</v>
      </c>
      <c r="O498" s="50" t="s">
        <v>438</v>
      </c>
      <c r="P498" s="51" t="s">
        <v>438</v>
      </c>
      <c r="Q498" s="52" t="s">
        <v>438</v>
      </c>
      <c r="R498" s="52" t="s">
        <v>438</v>
      </c>
      <c r="S498" s="55" t="s">
        <v>438</v>
      </c>
      <c r="T498" s="56" t="s">
        <v>438</v>
      </c>
      <c r="U498" s="50" t="s">
        <v>438</v>
      </c>
      <c r="V498" s="51" t="s">
        <v>438</v>
      </c>
      <c r="W498" s="52" t="s">
        <v>438</v>
      </c>
      <c r="X498" s="52" t="s">
        <v>438</v>
      </c>
      <c r="Y498" s="55" t="s">
        <v>438</v>
      </c>
      <c r="Z498" s="56" t="s">
        <v>438</v>
      </c>
      <c r="AA498" s="50" t="s">
        <v>438</v>
      </c>
      <c r="AB498" s="51" t="s">
        <v>438</v>
      </c>
      <c r="AC498" s="52" t="s">
        <v>438</v>
      </c>
      <c r="AD498" s="52" t="s">
        <v>438</v>
      </c>
      <c r="AE498" s="55" t="s">
        <v>438</v>
      </c>
      <c r="AF498" s="56" t="s">
        <v>438</v>
      </c>
    </row>
    <row r="499" spans="1:32" s="30" customFormat="1" ht="15.75" hidden="1" outlineLevel="1" x14ac:dyDescent="0.3">
      <c r="A499" s="30">
        <f t="shared" si="15"/>
        <v>397</v>
      </c>
      <c r="C499" s="50" t="s">
        <v>1160</v>
      </c>
      <c r="D499" s="51">
        <v>-1.82</v>
      </c>
      <c r="E499" s="52" t="s">
        <v>438</v>
      </c>
      <c r="F499" s="52" t="s">
        <v>438</v>
      </c>
      <c r="G499" s="55" t="s">
        <v>106</v>
      </c>
      <c r="H499" s="56" t="s">
        <v>87</v>
      </c>
      <c r="I499" s="50" t="s">
        <v>438</v>
      </c>
      <c r="J499" s="51" t="s">
        <v>438</v>
      </c>
      <c r="K499" s="52" t="s">
        <v>438</v>
      </c>
      <c r="L499" s="52" t="s">
        <v>438</v>
      </c>
      <c r="M499" s="55" t="s">
        <v>438</v>
      </c>
      <c r="N499" s="56" t="s">
        <v>438</v>
      </c>
      <c r="O499" s="50" t="s">
        <v>438</v>
      </c>
      <c r="P499" s="51" t="s">
        <v>438</v>
      </c>
      <c r="Q499" s="52" t="s">
        <v>438</v>
      </c>
      <c r="R499" s="52" t="s">
        <v>438</v>
      </c>
      <c r="S499" s="55" t="s">
        <v>438</v>
      </c>
      <c r="T499" s="56" t="s">
        <v>438</v>
      </c>
      <c r="U499" s="50" t="s">
        <v>438</v>
      </c>
      <c r="V499" s="51" t="s">
        <v>438</v>
      </c>
      <c r="W499" s="52" t="s">
        <v>438</v>
      </c>
      <c r="X499" s="52" t="s">
        <v>438</v>
      </c>
      <c r="Y499" s="55" t="s">
        <v>438</v>
      </c>
      <c r="Z499" s="56" t="s">
        <v>438</v>
      </c>
      <c r="AA499" s="50" t="s">
        <v>438</v>
      </c>
      <c r="AB499" s="51" t="s">
        <v>438</v>
      </c>
      <c r="AC499" s="52" t="s">
        <v>438</v>
      </c>
      <c r="AD499" s="52" t="s">
        <v>438</v>
      </c>
      <c r="AE499" s="55" t="s">
        <v>438</v>
      </c>
      <c r="AF499" s="56" t="s">
        <v>438</v>
      </c>
    </row>
    <row r="500" spans="1:32" s="30" customFormat="1" ht="15.75" hidden="1" outlineLevel="1" x14ac:dyDescent="0.3">
      <c r="A500" s="30">
        <f t="shared" si="15"/>
        <v>398</v>
      </c>
      <c r="C500" s="50" t="s">
        <v>1161</v>
      </c>
      <c r="D500" s="51">
        <v>7.35</v>
      </c>
      <c r="E500" s="52">
        <v>8.65</v>
      </c>
      <c r="F500" s="52">
        <v>2.9</v>
      </c>
      <c r="G500" s="55">
        <v>0.3585951940850276</v>
      </c>
      <c r="H500" s="56" t="s">
        <v>127</v>
      </c>
      <c r="I500" s="50" t="s">
        <v>438</v>
      </c>
      <c r="J500" s="51" t="s">
        <v>438</v>
      </c>
      <c r="K500" s="52" t="s">
        <v>438</v>
      </c>
      <c r="L500" s="52" t="s">
        <v>438</v>
      </c>
      <c r="M500" s="55" t="s">
        <v>438</v>
      </c>
      <c r="N500" s="56" t="s">
        <v>438</v>
      </c>
      <c r="O500" s="50" t="s">
        <v>438</v>
      </c>
      <c r="P500" s="51" t="s">
        <v>438</v>
      </c>
      <c r="Q500" s="52" t="s">
        <v>438</v>
      </c>
      <c r="R500" s="52" t="s">
        <v>438</v>
      </c>
      <c r="S500" s="55" t="s">
        <v>438</v>
      </c>
      <c r="T500" s="56" t="s">
        <v>438</v>
      </c>
      <c r="U500" s="50" t="s">
        <v>438</v>
      </c>
      <c r="V500" s="51" t="s">
        <v>438</v>
      </c>
      <c r="W500" s="52" t="s">
        <v>438</v>
      </c>
      <c r="X500" s="52" t="s">
        <v>438</v>
      </c>
      <c r="Y500" s="55" t="s">
        <v>438</v>
      </c>
      <c r="Z500" s="56" t="s">
        <v>438</v>
      </c>
      <c r="AA500" s="50" t="s">
        <v>438</v>
      </c>
      <c r="AB500" s="51" t="s">
        <v>438</v>
      </c>
      <c r="AC500" s="52" t="s">
        <v>438</v>
      </c>
      <c r="AD500" s="52" t="s">
        <v>438</v>
      </c>
      <c r="AE500" s="55" t="s">
        <v>438</v>
      </c>
      <c r="AF500" s="56" t="s">
        <v>438</v>
      </c>
    </row>
    <row r="501" spans="1:32" s="30" customFormat="1" ht="15.75" hidden="1" outlineLevel="1" x14ac:dyDescent="0.3">
      <c r="A501" s="30">
        <f t="shared" si="15"/>
        <v>399</v>
      </c>
      <c r="C501" s="50" t="s">
        <v>1162</v>
      </c>
      <c r="D501" s="51">
        <v>1.69</v>
      </c>
      <c r="E501" s="52" t="s">
        <v>438</v>
      </c>
      <c r="F501" s="52" t="s">
        <v>438</v>
      </c>
      <c r="G501" s="55">
        <v>2.9302325581395348</v>
      </c>
      <c r="H501" s="56">
        <v>-1.1695906432748537E-2</v>
      </c>
      <c r="I501" s="50" t="s">
        <v>438</v>
      </c>
      <c r="J501" s="51" t="s">
        <v>438</v>
      </c>
      <c r="K501" s="52" t="s">
        <v>438</v>
      </c>
      <c r="L501" s="52" t="s">
        <v>438</v>
      </c>
      <c r="M501" s="55" t="s">
        <v>438</v>
      </c>
      <c r="N501" s="56" t="s">
        <v>438</v>
      </c>
      <c r="O501" s="50" t="s">
        <v>438</v>
      </c>
      <c r="P501" s="51" t="s">
        <v>438</v>
      </c>
      <c r="Q501" s="52" t="s">
        <v>438</v>
      </c>
      <c r="R501" s="52" t="s">
        <v>438</v>
      </c>
      <c r="S501" s="55" t="s">
        <v>438</v>
      </c>
      <c r="T501" s="56" t="s">
        <v>438</v>
      </c>
      <c r="U501" s="50" t="s">
        <v>438</v>
      </c>
      <c r="V501" s="51" t="s">
        <v>438</v>
      </c>
      <c r="W501" s="52" t="s">
        <v>438</v>
      </c>
      <c r="X501" s="52" t="s">
        <v>438</v>
      </c>
      <c r="Y501" s="55" t="s">
        <v>438</v>
      </c>
      <c r="Z501" s="56" t="s">
        <v>438</v>
      </c>
      <c r="AA501" s="50" t="s">
        <v>438</v>
      </c>
      <c r="AB501" s="51" t="s">
        <v>438</v>
      </c>
      <c r="AC501" s="52" t="s">
        <v>438</v>
      </c>
      <c r="AD501" s="52" t="s">
        <v>438</v>
      </c>
      <c r="AE501" s="55" t="s">
        <v>438</v>
      </c>
      <c r="AF501" s="56" t="s">
        <v>438</v>
      </c>
    </row>
    <row r="502" spans="1:32" s="30" customFormat="1" ht="15.75" hidden="1" outlineLevel="1" x14ac:dyDescent="0.3">
      <c r="A502" s="30">
        <f t="shared" si="15"/>
        <v>400</v>
      </c>
      <c r="C502" s="50" t="s">
        <v>1163</v>
      </c>
      <c r="D502" s="51">
        <v>1.1499999999999999</v>
      </c>
      <c r="E502" s="52" t="s">
        <v>438</v>
      </c>
      <c r="F502" s="52" t="s">
        <v>438</v>
      </c>
      <c r="G502" s="55">
        <v>-0.78782287822878228</v>
      </c>
      <c r="H502" s="56" t="s">
        <v>438</v>
      </c>
      <c r="I502" s="50" t="s">
        <v>438</v>
      </c>
      <c r="J502" s="51" t="s">
        <v>438</v>
      </c>
      <c r="K502" s="52" t="s">
        <v>438</v>
      </c>
      <c r="L502" s="52" t="s">
        <v>438</v>
      </c>
      <c r="M502" s="55" t="s">
        <v>438</v>
      </c>
      <c r="N502" s="56" t="s">
        <v>438</v>
      </c>
      <c r="O502" s="50" t="s">
        <v>438</v>
      </c>
      <c r="P502" s="51" t="s">
        <v>438</v>
      </c>
      <c r="Q502" s="52" t="s">
        <v>438</v>
      </c>
      <c r="R502" s="52" t="s">
        <v>438</v>
      </c>
      <c r="S502" s="55" t="s">
        <v>438</v>
      </c>
      <c r="T502" s="56" t="s">
        <v>438</v>
      </c>
      <c r="U502" s="50" t="s">
        <v>438</v>
      </c>
      <c r="V502" s="51" t="s">
        <v>438</v>
      </c>
      <c r="W502" s="52" t="s">
        <v>438</v>
      </c>
      <c r="X502" s="52" t="s">
        <v>438</v>
      </c>
      <c r="Y502" s="55" t="s">
        <v>438</v>
      </c>
      <c r="Z502" s="56" t="s">
        <v>438</v>
      </c>
      <c r="AA502" s="50" t="s">
        <v>438</v>
      </c>
      <c r="AB502" s="51" t="s">
        <v>438</v>
      </c>
      <c r="AC502" s="52" t="s">
        <v>438</v>
      </c>
      <c r="AD502" s="52" t="s">
        <v>438</v>
      </c>
      <c r="AE502" s="55" t="s">
        <v>438</v>
      </c>
      <c r="AF502" s="56" t="s">
        <v>438</v>
      </c>
    </row>
    <row r="503" spans="1:32" s="30" customFormat="1" ht="15.75" hidden="1" outlineLevel="1" x14ac:dyDescent="0.3">
      <c r="A503" s="30">
        <f t="shared" si="15"/>
        <v>401</v>
      </c>
      <c r="C503" s="50" t="s">
        <v>1164</v>
      </c>
      <c r="D503" s="51">
        <v>3.32</v>
      </c>
      <c r="E503" s="52" t="s">
        <v>438</v>
      </c>
      <c r="F503" s="52" t="s">
        <v>438</v>
      </c>
      <c r="G503" s="55">
        <v>0.17314487632508824</v>
      </c>
      <c r="H503" s="56">
        <v>0.33333333333333326</v>
      </c>
      <c r="I503" s="50" t="s">
        <v>438</v>
      </c>
      <c r="J503" s="51" t="s">
        <v>438</v>
      </c>
      <c r="K503" s="52" t="s">
        <v>438</v>
      </c>
      <c r="L503" s="52" t="s">
        <v>438</v>
      </c>
      <c r="M503" s="55" t="s">
        <v>438</v>
      </c>
      <c r="N503" s="56" t="s">
        <v>438</v>
      </c>
      <c r="O503" s="50" t="s">
        <v>438</v>
      </c>
      <c r="P503" s="51" t="s">
        <v>438</v>
      </c>
      <c r="Q503" s="52" t="s">
        <v>438</v>
      </c>
      <c r="R503" s="52" t="s">
        <v>438</v>
      </c>
      <c r="S503" s="55" t="s">
        <v>438</v>
      </c>
      <c r="T503" s="56" t="s">
        <v>438</v>
      </c>
      <c r="U503" s="50" t="s">
        <v>438</v>
      </c>
      <c r="V503" s="51" t="s">
        <v>438</v>
      </c>
      <c r="W503" s="52" t="s">
        <v>438</v>
      </c>
      <c r="X503" s="52" t="s">
        <v>438</v>
      </c>
      <c r="Y503" s="55" t="s">
        <v>438</v>
      </c>
      <c r="Z503" s="56" t="s">
        <v>438</v>
      </c>
      <c r="AA503" s="50" t="s">
        <v>438</v>
      </c>
      <c r="AB503" s="51" t="s">
        <v>438</v>
      </c>
      <c r="AC503" s="52" t="s">
        <v>438</v>
      </c>
      <c r="AD503" s="52" t="s">
        <v>438</v>
      </c>
      <c r="AE503" s="55" t="s">
        <v>438</v>
      </c>
      <c r="AF503" s="56" t="s">
        <v>438</v>
      </c>
    </row>
    <row r="504" spans="1:32" s="30" customFormat="1" ht="15.75" hidden="1" outlineLevel="1" x14ac:dyDescent="0.3">
      <c r="A504" s="30">
        <f t="shared" si="15"/>
        <v>402</v>
      </c>
      <c r="C504" s="50" t="s">
        <v>1165</v>
      </c>
      <c r="D504" s="51">
        <v>2.75</v>
      </c>
      <c r="E504" s="52" t="s">
        <v>438</v>
      </c>
      <c r="F504" s="52" t="s">
        <v>438</v>
      </c>
      <c r="G504" s="55">
        <v>-0.31421446384039897</v>
      </c>
      <c r="H504" s="56">
        <v>-0.36781609195402298</v>
      </c>
      <c r="I504" s="50" t="s">
        <v>438</v>
      </c>
      <c r="J504" s="51" t="s">
        <v>438</v>
      </c>
      <c r="K504" s="52" t="s">
        <v>438</v>
      </c>
      <c r="L504" s="52" t="s">
        <v>438</v>
      </c>
      <c r="M504" s="55" t="s">
        <v>438</v>
      </c>
      <c r="N504" s="56" t="s">
        <v>438</v>
      </c>
      <c r="O504" s="50" t="s">
        <v>438</v>
      </c>
      <c r="P504" s="51" t="s">
        <v>438</v>
      </c>
      <c r="Q504" s="52" t="s">
        <v>438</v>
      </c>
      <c r="R504" s="52" t="s">
        <v>438</v>
      </c>
      <c r="S504" s="55" t="s">
        <v>438</v>
      </c>
      <c r="T504" s="56" t="s">
        <v>438</v>
      </c>
      <c r="U504" s="50" t="s">
        <v>438</v>
      </c>
      <c r="V504" s="51" t="s">
        <v>438</v>
      </c>
      <c r="W504" s="52" t="s">
        <v>438</v>
      </c>
      <c r="X504" s="52" t="s">
        <v>438</v>
      </c>
      <c r="Y504" s="55" t="s">
        <v>438</v>
      </c>
      <c r="Z504" s="56" t="s">
        <v>438</v>
      </c>
      <c r="AA504" s="50" t="s">
        <v>438</v>
      </c>
      <c r="AB504" s="51" t="s">
        <v>438</v>
      </c>
      <c r="AC504" s="52" t="s">
        <v>438</v>
      </c>
      <c r="AD504" s="52" t="s">
        <v>438</v>
      </c>
      <c r="AE504" s="55" t="s">
        <v>438</v>
      </c>
      <c r="AF504" s="56" t="s">
        <v>438</v>
      </c>
    </row>
    <row r="505" spans="1:32" s="30" customFormat="1" ht="15.75" hidden="1" outlineLevel="1" x14ac:dyDescent="0.3">
      <c r="A505" s="30">
        <f t="shared" si="15"/>
        <v>403</v>
      </c>
      <c r="C505" s="50" t="s">
        <v>1166</v>
      </c>
      <c r="D505" s="51">
        <v>7.91</v>
      </c>
      <c r="E505" s="52" t="s">
        <v>438</v>
      </c>
      <c r="F505" s="52" t="s">
        <v>438</v>
      </c>
      <c r="G505" s="55">
        <v>0.74613686534216339</v>
      </c>
      <c r="H505" s="56" t="s">
        <v>127</v>
      </c>
      <c r="I505" s="50" t="s">
        <v>438</v>
      </c>
      <c r="J505" s="51" t="s">
        <v>438</v>
      </c>
      <c r="K505" s="52" t="s">
        <v>438</v>
      </c>
      <c r="L505" s="52" t="s">
        <v>438</v>
      </c>
      <c r="M505" s="55" t="s">
        <v>438</v>
      </c>
      <c r="N505" s="56" t="s">
        <v>438</v>
      </c>
      <c r="O505" s="50" t="s">
        <v>438</v>
      </c>
      <c r="P505" s="51" t="s">
        <v>438</v>
      </c>
      <c r="Q505" s="52" t="s">
        <v>438</v>
      </c>
      <c r="R505" s="52" t="s">
        <v>438</v>
      </c>
      <c r="S505" s="55" t="s">
        <v>438</v>
      </c>
      <c r="T505" s="56" t="s">
        <v>438</v>
      </c>
      <c r="U505" s="50" t="s">
        <v>438</v>
      </c>
      <c r="V505" s="51" t="s">
        <v>438</v>
      </c>
      <c r="W505" s="52" t="s">
        <v>438</v>
      </c>
      <c r="X505" s="52" t="s">
        <v>438</v>
      </c>
      <c r="Y505" s="55" t="s">
        <v>438</v>
      </c>
      <c r="Z505" s="56" t="s">
        <v>438</v>
      </c>
      <c r="AA505" s="50" t="s">
        <v>438</v>
      </c>
      <c r="AB505" s="51" t="s">
        <v>438</v>
      </c>
      <c r="AC505" s="52" t="s">
        <v>438</v>
      </c>
      <c r="AD505" s="52" t="s">
        <v>438</v>
      </c>
      <c r="AE505" s="55" t="s">
        <v>438</v>
      </c>
      <c r="AF505" s="56" t="s">
        <v>438</v>
      </c>
    </row>
    <row r="506" spans="1:32" s="30" customFormat="1" ht="15.75" hidden="1" outlineLevel="1" x14ac:dyDescent="0.3">
      <c r="A506" s="30">
        <f t="shared" si="15"/>
        <v>404</v>
      </c>
      <c r="C506" s="50" t="s">
        <v>1167</v>
      </c>
      <c r="D506" s="51">
        <v>-0.06</v>
      </c>
      <c r="E506" s="52" t="s">
        <v>438</v>
      </c>
      <c r="F506" s="52" t="s">
        <v>438</v>
      </c>
      <c r="G506" s="55" t="s">
        <v>106</v>
      </c>
      <c r="H506" s="56" t="s">
        <v>87</v>
      </c>
      <c r="I506" s="50" t="s">
        <v>438</v>
      </c>
      <c r="J506" s="51" t="s">
        <v>438</v>
      </c>
      <c r="K506" s="52" t="s">
        <v>438</v>
      </c>
      <c r="L506" s="52" t="s">
        <v>438</v>
      </c>
      <c r="M506" s="55" t="s">
        <v>438</v>
      </c>
      <c r="N506" s="56" t="s">
        <v>438</v>
      </c>
      <c r="O506" s="50" t="s">
        <v>438</v>
      </c>
      <c r="P506" s="51" t="s">
        <v>438</v>
      </c>
      <c r="Q506" s="52" t="s">
        <v>438</v>
      </c>
      <c r="R506" s="52" t="s">
        <v>438</v>
      </c>
      <c r="S506" s="55" t="s">
        <v>438</v>
      </c>
      <c r="T506" s="56" t="s">
        <v>438</v>
      </c>
      <c r="U506" s="50" t="s">
        <v>438</v>
      </c>
      <c r="V506" s="51" t="s">
        <v>438</v>
      </c>
      <c r="W506" s="52" t="s">
        <v>438</v>
      </c>
      <c r="X506" s="52" t="s">
        <v>438</v>
      </c>
      <c r="Y506" s="55" t="s">
        <v>438</v>
      </c>
      <c r="Z506" s="56" t="s">
        <v>438</v>
      </c>
      <c r="AA506" s="50" t="s">
        <v>438</v>
      </c>
      <c r="AB506" s="51" t="s">
        <v>438</v>
      </c>
      <c r="AC506" s="52" t="s">
        <v>438</v>
      </c>
      <c r="AD506" s="52" t="s">
        <v>438</v>
      </c>
      <c r="AE506" s="55" t="s">
        <v>438</v>
      </c>
      <c r="AF506" s="56" t="s">
        <v>438</v>
      </c>
    </row>
    <row r="507" spans="1:32" s="30" customFormat="1" ht="15.75" hidden="1" outlineLevel="1" x14ac:dyDescent="0.3">
      <c r="A507" s="30">
        <f t="shared" si="15"/>
        <v>405</v>
      </c>
      <c r="C507" s="50" t="s">
        <v>1168</v>
      </c>
      <c r="D507" s="51">
        <v>0.3</v>
      </c>
      <c r="E507" s="52" t="s">
        <v>438</v>
      </c>
      <c r="F507" s="52" t="s">
        <v>438</v>
      </c>
      <c r="G507" s="55">
        <v>-0.53846153846153855</v>
      </c>
      <c r="H507" s="56" t="s">
        <v>127</v>
      </c>
      <c r="I507" s="50" t="s">
        <v>438</v>
      </c>
      <c r="J507" s="51" t="s">
        <v>438</v>
      </c>
      <c r="K507" s="52" t="s">
        <v>438</v>
      </c>
      <c r="L507" s="52" t="s">
        <v>438</v>
      </c>
      <c r="M507" s="55" t="s">
        <v>438</v>
      </c>
      <c r="N507" s="56" t="s">
        <v>438</v>
      </c>
      <c r="O507" s="50" t="s">
        <v>438</v>
      </c>
      <c r="P507" s="51" t="s">
        <v>438</v>
      </c>
      <c r="Q507" s="52" t="s">
        <v>438</v>
      </c>
      <c r="R507" s="52" t="s">
        <v>438</v>
      </c>
      <c r="S507" s="55" t="s">
        <v>438</v>
      </c>
      <c r="T507" s="56" t="s">
        <v>438</v>
      </c>
      <c r="U507" s="50" t="s">
        <v>438</v>
      </c>
      <c r="V507" s="51" t="s">
        <v>438</v>
      </c>
      <c r="W507" s="52" t="s">
        <v>438</v>
      </c>
      <c r="X507" s="52" t="s">
        <v>438</v>
      </c>
      <c r="Y507" s="55" t="s">
        <v>438</v>
      </c>
      <c r="Z507" s="56" t="s">
        <v>438</v>
      </c>
      <c r="AA507" s="50" t="s">
        <v>438</v>
      </c>
      <c r="AB507" s="51" t="s">
        <v>438</v>
      </c>
      <c r="AC507" s="52" t="s">
        <v>438</v>
      </c>
      <c r="AD507" s="52" t="s">
        <v>438</v>
      </c>
      <c r="AE507" s="55" t="s">
        <v>438</v>
      </c>
      <c r="AF507" s="56" t="s">
        <v>438</v>
      </c>
    </row>
    <row r="508" spans="1:32" s="30" customFormat="1" ht="15.75" hidden="1" outlineLevel="1" x14ac:dyDescent="0.3">
      <c r="A508" s="30">
        <f t="shared" si="15"/>
        <v>406</v>
      </c>
      <c r="C508" s="50" t="s">
        <v>1169</v>
      </c>
      <c r="D508" s="51">
        <v>-11.89</v>
      </c>
      <c r="E508" s="52" t="s">
        <v>438</v>
      </c>
      <c r="F508" s="52" t="s">
        <v>438</v>
      </c>
      <c r="G508" s="55" t="s">
        <v>87</v>
      </c>
      <c r="H508" s="56" t="s">
        <v>87</v>
      </c>
      <c r="I508" s="50" t="s">
        <v>438</v>
      </c>
      <c r="J508" s="51" t="s">
        <v>438</v>
      </c>
      <c r="K508" s="52" t="s">
        <v>438</v>
      </c>
      <c r="L508" s="52" t="s">
        <v>438</v>
      </c>
      <c r="M508" s="55" t="s">
        <v>438</v>
      </c>
      <c r="N508" s="56" t="s">
        <v>438</v>
      </c>
      <c r="O508" s="50" t="s">
        <v>438</v>
      </c>
      <c r="P508" s="51" t="s">
        <v>438</v>
      </c>
      <c r="Q508" s="52" t="s">
        <v>438</v>
      </c>
      <c r="R508" s="52" t="s">
        <v>438</v>
      </c>
      <c r="S508" s="55" t="s">
        <v>438</v>
      </c>
      <c r="T508" s="56" t="s">
        <v>438</v>
      </c>
      <c r="U508" s="50" t="s">
        <v>438</v>
      </c>
      <c r="V508" s="51" t="s">
        <v>438</v>
      </c>
      <c r="W508" s="52" t="s">
        <v>438</v>
      </c>
      <c r="X508" s="52" t="s">
        <v>438</v>
      </c>
      <c r="Y508" s="55" t="s">
        <v>438</v>
      </c>
      <c r="Z508" s="56" t="s">
        <v>438</v>
      </c>
      <c r="AA508" s="50" t="s">
        <v>438</v>
      </c>
      <c r="AB508" s="51" t="s">
        <v>438</v>
      </c>
      <c r="AC508" s="52" t="s">
        <v>438</v>
      </c>
      <c r="AD508" s="52" t="s">
        <v>438</v>
      </c>
      <c r="AE508" s="55" t="s">
        <v>438</v>
      </c>
      <c r="AF508" s="56" t="s">
        <v>438</v>
      </c>
    </row>
    <row r="509" spans="1:32" s="30" customFormat="1" ht="15.75" hidden="1" outlineLevel="1" x14ac:dyDescent="0.3">
      <c r="A509" s="30">
        <f t="shared" si="15"/>
        <v>407</v>
      </c>
      <c r="C509" s="50" t="s">
        <v>1170</v>
      </c>
      <c r="D509" s="51">
        <v>-2.5</v>
      </c>
      <c r="E509" s="52">
        <v>4.3</v>
      </c>
      <c r="F509" s="52">
        <v>2.4</v>
      </c>
      <c r="G509" s="55" t="s">
        <v>87</v>
      </c>
      <c r="H509" s="56" t="s">
        <v>87</v>
      </c>
      <c r="I509" s="50" t="s">
        <v>438</v>
      </c>
      <c r="J509" s="51" t="s">
        <v>438</v>
      </c>
      <c r="K509" s="52" t="s">
        <v>438</v>
      </c>
      <c r="L509" s="52" t="s">
        <v>438</v>
      </c>
      <c r="M509" s="55" t="s">
        <v>438</v>
      </c>
      <c r="N509" s="56" t="s">
        <v>438</v>
      </c>
      <c r="O509" s="50" t="s">
        <v>438</v>
      </c>
      <c r="P509" s="51" t="s">
        <v>438</v>
      </c>
      <c r="Q509" s="52" t="s">
        <v>438</v>
      </c>
      <c r="R509" s="52" t="s">
        <v>438</v>
      </c>
      <c r="S509" s="55" t="s">
        <v>438</v>
      </c>
      <c r="T509" s="56" t="s">
        <v>438</v>
      </c>
      <c r="U509" s="50" t="s">
        <v>438</v>
      </c>
      <c r="V509" s="51" t="s">
        <v>438</v>
      </c>
      <c r="W509" s="52" t="s">
        <v>438</v>
      </c>
      <c r="X509" s="52" t="s">
        <v>438</v>
      </c>
      <c r="Y509" s="55" t="s">
        <v>438</v>
      </c>
      <c r="Z509" s="56" t="s">
        <v>438</v>
      </c>
      <c r="AA509" s="50" t="s">
        <v>438</v>
      </c>
      <c r="AB509" s="51" t="s">
        <v>438</v>
      </c>
      <c r="AC509" s="52" t="s">
        <v>438</v>
      </c>
      <c r="AD509" s="52" t="s">
        <v>438</v>
      </c>
      <c r="AE509" s="55" t="s">
        <v>438</v>
      </c>
      <c r="AF509" s="56" t="s">
        <v>438</v>
      </c>
    </row>
    <row r="510" spans="1:32" s="30" customFormat="1" ht="15.75" hidden="1" outlineLevel="1" x14ac:dyDescent="0.3">
      <c r="A510" s="30">
        <f t="shared" si="15"/>
        <v>408</v>
      </c>
      <c r="C510" s="50" t="s">
        <v>1171</v>
      </c>
      <c r="D510" s="51">
        <v>2.2400000000000002</v>
      </c>
      <c r="E510" s="52" t="s">
        <v>438</v>
      </c>
      <c r="F510" s="52" t="s">
        <v>438</v>
      </c>
      <c r="G510" s="55">
        <v>-0.22491349480968859</v>
      </c>
      <c r="H510" s="56">
        <v>-1.3215859030836885E-2</v>
      </c>
      <c r="I510" s="50" t="s">
        <v>438</v>
      </c>
      <c r="J510" s="51" t="s">
        <v>438</v>
      </c>
      <c r="K510" s="52" t="s">
        <v>438</v>
      </c>
      <c r="L510" s="52" t="s">
        <v>438</v>
      </c>
      <c r="M510" s="55" t="s">
        <v>438</v>
      </c>
      <c r="N510" s="56" t="s">
        <v>438</v>
      </c>
      <c r="O510" s="50" t="s">
        <v>438</v>
      </c>
      <c r="P510" s="51" t="s">
        <v>438</v>
      </c>
      <c r="Q510" s="52" t="s">
        <v>438</v>
      </c>
      <c r="R510" s="52" t="s">
        <v>438</v>
      </c>
      <c r="S510" s="55" t="s">
        <v>438</v>
      </c>
      <c r="T510" s="56" t="s">
        <v>438</v>
      </c>
      <c r="U510" s="50" t="s">
        <v>438</v>
      </c>
      <c r="V510" s="51" t="s">
        <v>438</v>
      </c>
      <c r="W510" s="52" t="s">
        <v>438</v>
      </c>
      <c r="X510" s="52" t="s">
        <v>438</v>
      </c>
      <c r="Y510" s="55" t="s">
        <v>438</v>
      </c>
      <c r="Z510" s="56" t="s">
        <v>438</v>
      </c>
      <c r="AA510" s="50" t="s">
        <v>438</v>
      </c>
      <c r="AB510" s="51" t="s">
        <v>438</v>
      </c>
      <c r="AC510" s="52" t="s">
        <v>438</v>
      </c>
      <c r="AD510" s="52" t="s">
        <v>438</v>
      </c>
      <c r="AE510" s="55" t="s">
        <v>438</v>
      </c>
      <c r="AF510" s="56" t="s">
        <v>438</v>
      </c>
    </row>
    <row r="511" spans="1:32" s="30" customFormat="1" ht="15.75" hidden="1" outlineLevel="1" x14ac:dyDescent="0.3">
      <c r="A511" s="30">
        <f t="shared" si="15"/>
        <v>409</v>
      </c>
      <c r="C511" s="50" t="s">
        <v>1172</v>
      </c>
      <c r="D511" s="51">
        <v>-12.45</v>
      </c>
      <c r="E511" s="52" t="s">
        <v>438</v>
      </c>
      <c r="F511" s="52" t="s">
        <v>438</v>
      </c>
      <c r="G511" s="55" t="s">
        <v>106</v>
      </c>
      <c r="H511" s="56" t="s">
        <v>87</v>
      </c>
      <c r="I511" s="50" t="s">
        <v>438</v>
      </c>
      <c r="J511" s="51" t="s">
        <v>438</v>
      </c>
      <c r="K511" s="52" t="s">
        <v>438</v>
      </c>
      <c r="L511" s="52" t="s">
        <v>438</v>
      </c>
      <c r="M511" s="55" t="s">
        <v>438</v>
      </c>
      <c r="N511" s="56" t="s">
        <v>438</v>
      </c>
      <c r="O511" s="50" t="s">
        <v>438</v>
      </c>
      <c r="P511" s="51" t="s">
        <v>438</v>
      </c>
      <c r="Q511" s="52" t="s">
        <v>438</v>
      </c>
      <c r="R511" s="52" t="s">
        <v>438</v>
      </c>
      <c r="S511" s="55" t="s">
        <v>438</v>
      </c>
      <c r="T511" s="56" t="s">
        <v>438</v>
      </c>
      <c r="U511" s="50" t="s">
        <v>438</v>
      </c>
      <c r="V511" s="51" t="s">
        <v>438</v>
      </c>
      <c r="W511" s="52" t="s">
        <v>438</v>
      </c>
      <c r="X511" s="52" t="s">
        <v>438</v>
      </c>
      <c r="Y511" s="55" t="s">
        <v>438</v>
      </c>
      <c r="Z511" s="56" t="s">
        <v>438</v>
      </c>
      <c r="AA511" s="50" t="s">
        <v>438</v>
      </c>
      <c r="AB511" s="51" t="s">
        <v>438</v>
      </c>
      <c r="AC511" s="52" t="s">
        <v>438</v>
      </c>
      <c r="AD511" s="52" t="s">
        <v>438</v>
      </c>
      <c r="AE511" s="55" t="s">
        <v>438</v>
      </c>
      <c r="AF511" s="56" t="s">
        <v>438</v>
      </c>
    </row>
    <row r="512" spans="1:32" s="30" customFormat="1" ht="15.75" hidden="1" outlineLevel="1" x14ac:dyDescent="0.3">
      <c r="A512" s="30">
        <f t="shared" si="15"/>
        <v>410</v>
      </c>
      <c r="C512" s="50" t="s">
        <v>1173</v>
      </c>
      <c r="D512" s="51">
        <v>-0.04</v>
      </c>
      <c r="E512" s="52" t="s">
        <v>438</v>
      </c>
      <c r="F512" s="52" t="s">
        <v>438</v>
      </c>
      <c r="G512" s="55" t="s">
        <v>87</v>
      </c>
      <c r="H512" s="56" t="s">
        <v>87</v>
      </c>
      <c r="I512" s="50" t="s">
        <v>438</v>
      </c>
      <c r="J512" s="51" t="s">
        <v>438</v>
      </c>
      <c r="K512" s="52" t="s">
        <v>438</v>
      </c>
      <c r="L512" s="52" t="s">
        <v>438</v>
      </c>
      <c r="M512" s="55" t="s">
        <v>438</v>
      </c>
      <c r="N512" s="56" t="s">
        <v>438</v>
      </c>
      <c r="O512" s="50" t="s">
        <v>438</v>
      </c>
      <c r="P512" s="51" t="s">
        <v>438</v>
      </c>
      <c r="Q512" s="52" t="s">
        <v>438</v>
      </c>
      <c r="R512" s="52" t="s">
        <v>438</v>
      </c>
      <c r="S512" s="55" t="s">
        <v>438</v>
      </c>
      <c r="T512" s="56" t="s">
        <v>438</v>
      </c>
      <c r="U512" s="50" t="s">
        <v>438</v>
      </c>
      <c r="V512" s="51" t="s">
        <v>438</v>
      </c>
      <c r="W512" s="52" t="s">
        <v>438</v>
      </c>
      <c r="X512" s="52" t="s">
        <v>438</v>
      </c>
      <c r="Y512" s="55" t="s">
        <v>438</v>
      </c>
      <c r="Z512" s="56" t="s">
        <v>438</v>
      </c>
      <c r="AA512" s="50" t="s">
        <v>438</v>
      </c>
      <c r="AB512" s="51" t="s">
        <v>438</v>
      </c>
      <c r="AC512" s="52" t="s">
        <v>438</v>
      </c>
      <c r="AD512" s="52" t="s">
        <v>438</v>
      </c>
      <c r="AE512" s="55" t="s">
        <v>438</v>
      </c>
      <c r="AF512" s="56" t="s">
        <v>438</v>
      </c>
    </row>
    <row r="513" spans="1:32" s="30" customFormat="1" ht="15.75" hidden="1" outlineLevel="1" x14ac:dyDescent="0.3">
      <c r="A513" s="30">
        <f t="shared" si="15"/>
        <v>411</v>
      </c>
      <c r="C513" s="50" t="s">
        <v>1174</v>
      </c>
      <c r="D513" s="51">
        <v>2.74</v>
      </c>
      <c r="E513" s="52" t="s">
        <v>438</v>
      </c>
      <c r="F513" s="52" t="s">
        <v>438</v>
      </c>
      <c r="G513" s="55">
        <v>-0.14641744548286595</v>
      </c>
      <c r="H513" s="56" t="s">
        <v>438</v>
      </c>
      <c r="I513" s="50" t="s">
        <v>438</v>
      </c>
      <c r="J513" s="51" t="s">
        <v>438</v>
      </c>
      <c r="K513" s="52" t="s">
        <v>438</v>
      </c>
      <c r="L513" s="52" t="s">
        <v>438</v>
      </c>
      <c r="M513" s="55" t="s">
        <v>438</v>
      </c>
      <c r="N513" s="56" t="s">
        <v>438</v>
      </c>
      <c r="O513" s="50" t="s">
        <v>438</v>
      </c>
      <c r="P513" s="51" t="s">
        <v>438</v>
      </c>
      <c r="Q513" s="52" t="s">
        <v>438</v>
      </c>
      <c r="R513" s="52" t="s">
        <v>438</v>
      </c>
      <c r="S513" s="55" t="s">
        <v>438</v>
      </c>
      <c r="T513" s="56" t="s">
        <v>438</v>
      </c>
      <c r="U513" s="50" t="s">
        <v>438</v>
      </c>
      <c r="V513" s="51" t="s">
        <v>438</v>
      </c>
      <c r="W513" s="52" t="s">
        <v>438</v>
      </c>
      <c r="X513" s="52" t="s">
        <v>438</v>
      </c>
      <c r="Y513" s="55" t="s">
        <v>438</v>
      </c>
      <c r="Z513" s="56" t="s">
        <v>438</v>
      </c>
      <c r="AA513" s="50" t="s">
        <v>438</v>
      </c>
      <c r="AB513" s="51" t="s">
        <v>438</v>
      </c>
      <c r="AC513" s="52" t="s">
        <v>438</v>
      </c>
      <c r="AD513" s="52" t="s">
        <v>438</v>
      </c>
      <c r="AE513" s="55" t="s">
        <v>438</v>
      </c>
      <c r="AF513" s="56" t="s">
        <v>438</v>
      </c>
    </row>
    <row r="514" spans="1:32" s="30" customFormat="1" ht="15.75" hidden="1" outlineLevel="1" x14ac:dyDescent="0.3">
      <c r="A514" s="30">
        <f t="shared" si="15"/>
        <v>412</v>
      </c>
      <c r="C514" s="50" t="s">
        <v>1175</v>
      </c>
      <c r="D514" s="51">
        <v>-1.04</v>
      </c>
      <c r="E514" s="52" t="s">
        <v>438</v>
      </c>
      <c r="F514" s="52" t="s">
        <v>438</v>
      </c>
      <c r="G514" s="55" t="s">
        <v>87</v>
      </c>
      <c r="H514" s="56" t="s">
        <v>87</v>
      </c>
      <c r="I514" s="50" t="s">
        <v>438</v>
      </c>
      <c r="J514" s="51" t="s">
        <v>438</v>
      </c>
      <c r="K514" s="52" t="s">
        <v>438</v>
      </c>
      <c r="L514" s="52" t="s">
        <v>438</v>
      </c>
      <c r="M514" s="55" t="s">
        <v>438</v>
      </c>
      <c r="N514" s="56" t="s">
        <v>438</v>
      </c>
      <c r="O514" s="50" t="s">
        <v>438</v>
      </c>
      <c r="P514" s="51" t="s">
        <v>438</v>
      </c>
      <c r="Q514" s="52" t="s">
        <v>438</v>
      </c>
      <c r="R514" s="52" t="s">
        <v>438</v>
      </c>
      <c r="S514" s="55" t="s">
        <v>438</v>
      </c>
      <c r="T514" s="56" t="s">
        <v>438</v>
      </c>
      <c r="U514" s="50" t="s">
        <v>438</v>
      </c>
      <c r="V514" s="51" t="s">
        <v>438</v>
      </c>
      <c r="W514" s="52" t="s">
        <v>438</v>
      </c>
      <c r="X514" s="52" t="s">
        <v>438</v>
      </c>
      <c r="Y514" s="55" t="s">
        <v>438</v>
      </c>
      <c r="Z514" s="56" t="s">
        <v>438</v>
      </c>
      <c r="AA514" s="50" t="s">
        <v>438</v>
      </c>
      <c r="AB514" s="51" t="s">
        <v>438</v>
      </c>
      <c r="AC514" s="52" t="s">
        <v>438</v>
      </c>
      <c r="AD514" s="52" t="s">
        <v>438</v>
      </c>
      <c r="AE514" s="55" t="s">
        <v>438</v>
      </c>
      <c r="AF514" s="56" t="s">
        <v>438</v>
      </c>
    </row>
    <row r="515" spans="1:32" s="30" customFormat="1" ht="15.75" hidden="1" outlineLevel="1" x14ac:dyDescent="0.3">
      <c r="A515" s="30">
        <f t="shared" si="15"/>
        <v>413</v>
      </c>
      <c r="C515" s="50" t="s">
        <v>1176</v>
      </c>
      <c r="D515" s="51">
        <v>1.54</v>
      </c>
      <c r="E515" s="52" t="s">
        <v>438</v>
      </c>
      <c r="F515" s="52" t="s">
        <v>438</v>
      </c>
      <c r="G515" s="55">
        <v>-0.46527777777777779</v>
      </c>
      <c r="H515" s="56">
        <v>0.87804878048780499</v>
      </c>
      <c r="I515" s="50" t="s">
        <v>438</v>
      </c>
      <c r="J515" s="51" t="s">
        <v>438</v>
      </c>
      <c r="K515" s="52" t="s">
        <v>438</v>
      </c>
      <c r="L515" s="52" t="s">
        <v>438</v>
      </c>
      <c r="M515" s="55" t="s">
        <v>438</v>
      </c>
      <c r="N515" s="56" t="s">
        <v>438</v>
      </c>
      <c r="O515" s="50" t="s">
        <v>438</v>
      </c>
      <c r="P515" s="51" t="s">
        <v>438</v>
      </c>
      <c r="Q515" s="52" t="s">
        <v>438</v>
      </c>
      <c r="R515" s="52" t="s">
        <v>438</v>
      </c>
      <c r="S515" s="55" t="s">
        <v>438</v>
      </c>
      <c r="T515" s="56" t="s">
        <v>438</v>
      </c>
      <c r="U515" s="50" t="s">
        <v>438</v>
      </c>
      <c r="V515" s="51" t="s">
        <v>438</v>
      </c>
      <c r="W515" s="52" t="s">
        <v>438</v>
      </c>
      <c r="X515" s="52" t="s">
        <v>438</v>
      </c>
      <c r="Y515" s="55" t="s">
        <v>438</v>
      </c>
      <c r="Z515" s="56" t="s">
        <v>438</v>
      </c>
      <c r="AA515" s="50" t="s">
        <v>438</v>
      </c>
      <c r="AB515" s="51" t="s">
        <v>438</v>
      </c>
      <c r="AC515" s="52" t="s">
        <v>438</v>
      </c>
      <c r="AD515" s="52" t="s">
        <v>438</v>
      </c>
      <c r="AE515" s="55" t="s">
        <v>438</v>
      </c>
      <c r="AF515" s="56" t="s">
        <v>438</v>
      </c>
    </row>
    <row r="516" spans="1:32" s="30" customFormat="1" ht="15.75" hidden="1" outlineLevel="1" x14ac:dyDescent="0.3">
      <c r="A516" s="30">
        <f t="shared" si="15"/>
        <v>414</v>
      </c>
      <c r="C516" s="50" t="s">
        <v>1177</v>
      </c>
      <c r="D516" s="51">
        <v>4.87</v>
      </c>
      <c r="E516" s="52" t="s">
        <v>438</v>
      </c>
      <c r="F516" s="52" t="s">
        <v>438</v>
      </c>
      <c r="G516" s="55">
        <v>0.15676959619952502</v>
      </c>
      <c r="H516" s="56" t="s">
        <v>127</v>
      </c>
      <c r="I516" s="50" t="s">
        <v>438</v>
      </c>
      <c r="J516" s="51" t="s">
        <v>438</v>
      </c>
      <c r="K516" s="52" t="s">
        <v>438</v>
      </c>
      <c r="L516" s="52" t="s">
        <v>438</v>
      </c>
      <c r="M516" s="55" t="s">
        <v>438</v>
      </c>
      <c r="N516" s="56" t="s">
        <v>438</v>
      </c>
      <c r="O516" s="50" t="s">
        <v>438</v>
      </c>
      <c r="P516" s="51" t="s">
        <v>438</v>
      </c>
      <c r="Q516" s="52" t="s">
        <v>438</v>
      </c>
      <c r="R516" s="52" t="s">
        <v>438</v>
      </c>
      <c r="S516" s="55" t="s">
        <v>438</v>
      </c>
      <c r="T516" s="56" t="s">
        <v>438</v>
      </c>
      <c r="U516" s="50" t="s">
        <v>438</v>
      </c>
      <c r="V516" s="51" t="s">
        <v>438</v>
      </c>
      <c r="W516" s="52" t="s">
        <v>438</v>
      </c>
      <c r="X516" s="52" t="s">
        <v>438</v>
      </c>
      <c r="Y516" s="55" t="s">
        <v>438</v>
      </c>
      <c r="Z516" s="56" t="s">
        <v>438</v>
      </c>
      <c r="AA516" s="50" t="s">
        <v>438</v>
      </c>
      <c r="AB516" s="51" t="s">
        <v>438</v>
      </c>
      <c r="AC516" s="52" t="s">
        <v>438</v>
      </c>
      <c r="AD516" s="52" t="s">
        <v>438</v>
      </c>
      <c r="AE516" s="55" t="s">
        <v>438</v>
      </c>
      <c r="AF516" s="56" t="s">
        <v>438</v>
      </c>
    </row>
    <row r="517" spans="1:32" s="30" customFormat="1" ht="15.75" hidden="1" outlineLevel="1" x14ac:dyDescent="0.3">
      <c r="A517" s="30">
        <f t="shared" si="15"/>
        <v>415</v>
      </c>
      <c r="C517" s="50" t="s">
        <v>1178</v>
      </c>
      <c r="D517" s="51">
        <v>2.5299999999999998</v>
      </c>
      <c r="E517" s="52" t="s">
        <v>438</v>
      </c>
      <c r="F517" s="52" t="s">
        <v>438</v>
      </c>
      <c r="G517" s="55">
        <v>-0.59455128205128216</v>
      </c>
      <c r="H517" s="56" t="s">
        <v>127</v>
      </c>
      <c r="I517" s="50" t="s">
        <v>438</v>
      </c>
      <c r="J517" s="51" t="s">
        <v>438</v>
      </c>
      <c r="K517" s="52" t="s">
        <v>438</v>
      </c>
      <c r="L517" s="52" t="s">
        <v>438</v>
      </c>
      <c r="M517" s="55" t="s">
        <v>438</v>
      </c>
      <c r="N517" s="56" t="s">
        <v>438</v>
      </c>
      <c r="O517" s="50" t="s">
        <v>438</v>
      </c>
      <c r="P517" s="51" t="s">
        <v>438</v>
      </c>
      <c r="Q517" s="52" t="s">
        <v>438</v>
      </c>
      <c r="R517" s="52" t="s">
        <v>438</v>
      </c>
      <c r="S517" s="55" t="s">
        <v>438</v>
      </c>
      <c r="T517" s="56" t="s">
        <v>438</v>
      </c>
      <c r="U517" s="50" t="s">
        <v>438</v>
      </c>
      <c r="V517" s="51" t="s">
        <v>438</v>
      </c>
      <c r="W517" s="52" t="s">
        <v>438</v>
      </c>
      <c r="X517" s="52" t="s">
        <v>438</v>
      </c>
      <c r="Y517" s="55" t="s">
        <v>438</v>
      </c>
      <c r="Z517" s="56" t="s">
        <v>438</v>
      </c>
      <c r="AA517" s="50" t="s">
        <v>438</v>
      </c>
      <c r="AB517" s="51" t="s">
        <v>438</v>
      </c>
      <c r="AC517" s="52" t="s">
        <v>438</v>
      </c>
      <c r="AD517" s="52" t="s">
        <v>438</v>
      </c>
      <c r="AE517" s="55" t="s">
        <v>438</v>
      </c>
      <c r="AF517" s="56" t="s">
        <v>438</v>
      </c>
    </row>
    <row r="518" spans="1:32" s="30" customFormat="1" ht="15.75" hidden="1" outlineLevel="1" x14ac:dyDescent="0.3">
      <c r="A518" s="30">
        <f t="shared" si="15"/>
        <v>416</v>
      </c>
      <c r="C518" s="50" t="s">
        <v>1179</v>
      </c>
      <c r="D518" s="51">
        <v>6.24</v>
      </c>
      <c r="E518" s="52" t="s">
        <v>438</v>
      </c>
      <c r="F518" s="52" t="s">
        <v>438</v>
      </c>
      <c r="G518" s="55">
        <v>-2.9548989113530211E-2</v>
      </c>
      <c r="H518" s="56">
        <v>0.10834813499111906</v>
      </c>
      <c r="I518" s="50" t="s">
        <v>438</v>
      </c>
      <c r="J518" s="51" t="s">
        <v>438</v>
      </c>
      <c r="K518" s="52" t="s">
        <v>438</v>
      </c>
      <c r="L518" s="52" t="s">
        <v>438</v>
      </c>
      <c r="M518" s="55" t="s">
        <v>438</v>
      </c>
      <c r="N518" s="56" t="s">
        <v>438</v>
      </c>
      <c r="O518" s="50" t="s">
        <v>438</v>
      </c>
      <c r="P518" s="51" t="s">
        <v>438</v>
      </c>
      <c r="Q518" s="52" t="s">
        <v>438</v>
      </c>
      <c r="R518" s="52" t="s">
        <v>438</v>
      </c>
      <c r="S518" s="55" t="s">
        <v>438</v>
      </c>
      <c r="T518" s="56" t="s">
        <v>438</v>
      </c>
      <c r="U518" s="50" t="s">
        <v>438</v>
      </c>
      <c r="V518" s="51" t="s">
        <v>438</v>
      </c>
      <c r="W518" s="52" t="s">
        <v>438</v>
      </c>
      <c r="X518" s="52" t="s">
        <v>438</v>
      </c>
      <c r="Y518" s="55" t="s">
        <v>438</v>
      </c>
      <c r="Z518" s="56" t="s">
        <v>438</v>
      </c>
      <c r="AA518" s="50" t="s">
        <v>438</v>
      </c>
      <c r="AB518" s="51" t="s">
        <v>438</v>
      </c>
      <c r="AC518" s="52" t="s">
        <v>438</v>
      </c>
      <c r="AD518" s="52" t="s">
        <v>438</v>
      </c>
      <c r="AE518" s="55" t="s">
        <v>438</v>
      </c>
      <c r="AF518" s="56" t="s">
        <v>438</v>
      </c>
    </row>
    <row r="519" spans="1:32" s="30" customFormat="1" ht="15.75" hidden="1" outlineLevel="1" x14ac:dyDescent="0.3">
      <c r="A519" s="30">
        <f t="shared" si="15"/>
        <v>417</v>
      </c>
      <c r="C519" s="50" t="s">
        <v>1180</v>
      </c>
      <c r="D519" s="51">
        <v>2.1</v>
      </c>
      <c r="E519" s="52" t="s">
        <v>438</v>
      </c>
      <c r="F519" s="52" t="s">
        <v>438</v>
      </c>
      <c r="G519" s="55">
        <v>2.5000000000000004</v>
      </c>
      <c r="H519" s="56">
        <v>0.85840707964601792</v>
      </c>
      <c r="I519" s="50" t="s">
        <v>438</v>
      </c>
      <c r="J519" s="51" t="s">
        <v>438</v>
      </c>
      <c r="K519" s="52" t="s">
        <v>438</v>
      </c>
      <c r="L519" s="52" t="s">
        <v>438</v>
      </c>
      <c r="M519" s="55" t="s">
        <v>438</v>
      </c>
      <c r="N519" s="56" t="s">
        <v>438</v>
      </c>
      <c r="O519" s="50" t="s">
        <v>438</v>
      </c>
      <c r="P519" s="51" t="s">
        <v>438</v>
      </c>
      <c r="Q519" s="52" t="s">
        <v>438</v>
      </c>
      <c r="R519" s="52" t="s">
        <v>438</v>
      </c>
      <c r="S519" s="55" t="s">
        <v>438</v>
      </c>
      <c r="T519" s="56" t="s">
        <v>438</v>
      </c>
      <c r="U519" s="50" t="s">
        <v>438</v>
      </c>
      <c r="V519" s="51" t="s">
        <v>438</v>
      </c>
      <c r="W519" s="52" t="s">
        <v>438</v>
      </c>
      <c r="X519" s="52" t="s">
        <v>438</v>
      </c>
      <c r="Y519" s="55" t="s">
        <v>438</v>
      </c>
      <c r="Z519" s="56" t="s">
        <v>438</v>
      </c>
      <c r="AA519" s="50" t="s">
        <v>438</v>
      </c>
      <c r="AB519" s="51" t="s">
        <v>438</v>
      </c>
      <c r="AC519" s="52" t="s">
        <v>438</v>
      </c>
      <c r="AD519" s="52" t="s">
        <v>438</v>
      </c>
      <c r="AE519" s="55" t="s">
        <v>438</v>
      </c>
      <c r="AF519" s="56" t="s">
        <v>438</v>
      </c>
    </row>
    <row r="520" spans="1:32" s="30" customFormat="1" ht="15.75" hidden="1" outlineLevel="1" x14ac:dyDescent="0.3">
      <c r="A520" s="30">
        <f t="shared" si="15"/>
        <v>418</v>
      </c>
      <c r="C520" s="50" t="s">
        <v>1181</v>
      </c>
      <c r="D520" s="51">
        <v>2.7</v>
      </c>
      <c r="E520" s="52" t="s">
        <v>438</v>
      </c>
      <c r="F520" s="52" t="s">
        <v>438</v>
      </c>
      <c r="G520" s="55">
        <v>0.30434782608695676</v>
      </c>
      <c r="H520" s="56">
        <v>0.47540983606557385</v>
      </c>
      <c r="I520" s="50" t="s">
        <v>438</v>
      </c>
      <c r="J520" s="51" t="s">
        <v>438</v>
      </c>
      <c r="K520" s="52" t="s">
        <v>438</v>
      </c>
      <c r="L520" s="52" t="s">
        <v>438</v>
      </c>
      <c r="M520" s="55" t="s">
        <v>438</v>
      </c>
      <c r="N520" s="56" t="s">
        <v>438</v>
      </c>
      <c r="O520" s="50" t="s">
        <v>438</v>
      </c>
      <c r="P520" s="51" t="s">
        <v>438</v>
      </c>
      <c r="Q520" s="52" t="s">
        <v>438</v>
      </c>
      <c r="R520" s="52" t="s">
        <v>438</v>
      </c>
      <c r="S520" s="55" t="s">
        <v>438</v>
      </c>
      <c r="T520" s="56" t="s">
        <v>438</v>
      </c>
      <c r="U520" s="50" t="s">
        <v>438</v>
      </c>
      <c r="V520" s="51" t="s">
        <v>438</v>
      </c>
      <c r="W520" s="52" t="s">
        <v>438</v>
      </c>
      <c r="X520" s="52" t="s">
        <v>438</v>
      </c>
      <c r="Y520" s="55" t="s">
        <v>438</v>
      </c>
      <c r="Z520" s="56" t="s">
        <v>438</v>
      </c>
      <c r="AA520" s="50" t="s">
        <v>438</v>
      </c>
      <c r="AB520" s="51" t="s">
        <v>438</v>
      </c>
      <c r="AC520" s="52" t="s">
        <v>438</v>
      </c>
      <c r="AD520" s="52" t="s">
        <v>438</v>
      </c>
      <c r="AE520" s="55" t="s">
        <v>438</v>
      </c>
      <c r="AF520" s="56" t="s">
        <v>438</v>
      </c>
    </row>
    <row r="521" spans="1:32" s="30" customFormat="1" ht="15.75" hidden="1" outlineLevel="1" x14ac:dyDescent="0.3">
      <c r="A521" s="30">
        <f t="shared" si="15"/>
        <v>419</v>
      </c>
      <c r="C521" s="50" t="s">
        <v>1182</v>
      </c>
      <c r="D521" s="51">
        <v>-0.04</v>
      </c>
      <c r="E521" s="52" t="s">
        <v>438</v>
      </c>
      <c r="F521" s="52" t="s">
        <v>438</v>
      </c>
      <c r="G521" s="55" t="s">
        <v>87</v>
      </c>
      <c r="H521" s="56" t="s">
        <v>106</v>
      </c>
      <c r="I521" s="50" t="s">
        <v>438</v>
      </c>
      <c r="J521" s="51" t="s">
        <v>438</v>
      </c>
      <c r="K521" s="52" t="s">
        <v>438</v>
      </c>
      <c r="L521" s="52" t="s">
        <v>438</v>
      </c>
      <c r="M521" s="55" t="s">
        <v>438</v>
      </c>
      <c r="N521" s="56" t="s">
        <v>438</v>
      </c>
      <c r="O521" s="50" t="s">
        <v>438</v>
      </c>
      <c r="P521" s="51" t="s">
        <v>438</v>
      </c>
      <c r="Q521" s="52" t="s">
        <v>438</v>
      </c>
      <c r="R521" s="52" t="s">
        <v>438</v>
      </c>
      <c r="S521" s="55" t="s">
        <v>438</v>
      </c>
      <c r="T521" s="56" t="s">
        <v>438</v>
      </c>
      <c r="U521" s="50" t="s">
        <v>438</v>
      </c>
      <c r="V521" s="51" t="s">
        <v>438</v>
      </c>
      <c r="W521" s="52" t="s">
        <v>438</v>
      </c>
      <c r="X521" s="52" t="s">
        <v>438</v>
      </c>
      <c r="Y521" s="55" t="s">
        <v>438</v>
      </c>
      <c r="Z521" s="56" t="s">
        <v>438</v>
      </c>
      <c r="AA521" s="50" t="s">
        <v>438</v>
      </c>
      <c r="AB521" s="51" t="s">
        <v>438</v>
      </c>
      <c r="AC521" s="52" t="s">
        <v>438</v>
      </c>
      <c r="AD521" s="52" t="s">
        <v>438</v>
      </c>
      <c r="AE521" s="55" t="s">
        <v>438</v>
      </c>
      <c r="AF521" s="56" t="s">
        <v>438</v>
      </c>
    </row>
    <row r="522" spans="1:32" s="30" customFormat="1" ht="15.75" hidden="1" outlineLevel="1" x14ac:dyDescent="0.3">
      <c r="A522" s="30">
        <f t="shared" si="15"/>
        <v>420</v>
      </c>
      <c r="C522" s="50" t="s">
        <v>1183</v>
      </c>
      <c r="D522" s="51">
        <v>-0.18</v>
      </c>
      <c r="E522" s="52" t="s">
        <v>438</v>
      </c>
      <c r="F522" s="52" t="s">
        <v>438</v>
      </c>
      <c r="G522" s="55" t="s">
        <v>87</v>
      </c>
      <c r="H522" s="56" t="s">
        <v>106</v>
      </c>
      <c r="I522" s="50" t="s">
        <v>438</v>
      </c>
      <c r="J522" s="51" t="s">
        <v>438</v>
      </c>
      <c r="K522" s="52" t="s">
        <v>438</v>
      </c>
      <c r="L522" s="52" t="s">
        <v>438</v>
      </c>
      <c r="M522" s="55" t="s">
        <v>438</v>
      </c>
      <c r="N522" s="56" t="s">
        <v>438</v>
      </c>
      <c r="O522" s="50" t="s">
        <v>438</v>
      </c>
      <c r="P522" s="51" t="s">
        <v>438</v>
      </c>
      <c r="Q522" s="52" t="s">
        <v>438</v>
      </c>
      <c r="R522" s="52" t="s">
        <v>438</v>
      </c>
      <c r="S522" s="55" t="s">
        <v>438</v>
      </c>
      <c r="T522" s="56" t="s">
        <v>438</v>
      </c>
      <c r="U522" s="50" t="s">
        <v>438</v>
      </c>
      <c r="V522" s="51" t="s">
        <v>438</v>
      </c>
      <c r="W522" s="52" t="s">
        <v>438</v>
      </c>
      <c r="X522" s="52" t="s">
        <v>438</v>
      </c>
      <c r="Y522" s="55" t="s">
        <v>438</v>
      </c>
      <c r="Z522" s="56" t="s">
        <v>438</v>
      </c>
      <c r="AA522" s="50" t="s">
        <v>438</v>
      </c>
      <c r="AB522" s="51" t="s">
        <v>438</v>
      </c>
      <c r="AC522" s="52" t="s">
        <v>438</v>
      </c>
      <c r="AD522" s="52" t="s">
        <v>438</v>
      </c>
      <c r="AE522" s="55" t="s">
        <v>438</v>
      </c>
      <c r="AF522" s="56" t="s">
        <v>438</v>
      </c>
    </row>
    <row r="523" spans="1:32" s="30" customFormat="1" ht="15.75" hidden="1" outlineLevel="1" x14ac:dyDescent="0.3">
      <c r="A523" s="30">
        <f t="shared" si="15"/>
        <v>421</v>
      </c>
      <c r="C523" s="50" t="s">
        <v>1184</v>
      </c>
      <c r="D523" s="51">
        <v>0.88</v>
      </c>
      <c r="E523" s="52" t="s">
        <v>438</v>
      </c>
      <c r="F523" s="52" t="s">
        <v>438</v>
      </c>
      <c r="G523" s="55">
        <v>-0.49425287356321834</v>
      </c>
      <c r="H523" s="56">
        <v>0.31343283582089554</v>
      </c>
      <c r="I523" s="50" t="s">
        <v>438</v>
      </c>
      <c r="J523" s="51" t="s">
        <v>438</v>
      </c>
      <c r="K523" s="52" t="s">
        <v>438</v>
      </c>
      <c r="L523" s="52" t="s">
        <v>438</v>
      </c>
      <c r="M523" s="55" t="s">
        <v>438</v>
      </c>
      <c r="N523" s="56" t="s">
        <v>438</v>
      </c>
      <c r="O523" s="50" t="s">
        <v>438</v>
      </c>
      <c r="P523" s="51" t="s">
        <v>438</v>
      </c>
      <c r="Q523" s="52" t="s">
        <v>438</v>
      </c>
      <c r="R523" s="52" t="s">
        <v>438</v>
      </c>
      <c r="S523" s="55" t="s">
        <v>438</v>
      </c>
      <c r="T523" s="56" t="s">
        <v>438</v>
      </c>
      <c r="U523" s="50" t="s">
        <v>438</v>
      </c>
      <c r="V523" s="51" t="s">
        <v>438</v>
      </c>
      <c r="W523" s="52" t="s">
        <v>438</v>
      </c>
      <c r="X523" s="52" t="s">
        <v>438</v>
      </c>
      <c r="Y523" s="55" t="s">
        <v>438</v>
      </c>
      <c r="Z523" s="56" t="s">
        <v>438</v>
      </c>
      <c r="AA523" s="50" t="s">
        <v>438</v>
      </c>
      <c r="AB523" s="51" t="s">
        <v>438</v>
      </c>
      <c r="AC523" s="52" t="s">
        <v>438</v>
      </c>
      <c r="AD523" s="52" t="s">
        <v>438</v>
      </c>
      <c r="AE523" s="55" t="s">
        <v>438</v>
      </c>
      <c r="AF523" s="56" t="s">
        <v>438</v>
      </c>
    </row>
    <row r="524" spans="1:32" s="30" customFormat="1" ht="15.75" hidden="1" outlineLevel="1" x14ac:dyDescent="0.3">
      <c r="A524" s="30">
        <f t="shared" si="15"/>
        <v>422</v>
      </c>
      <c r="C524" s="50" t="s">
        <v>1185</v>
      </c>
      <c r="D524" s="51">
        <v>-1.43</v>
      </c>
      <c r="E524" s="52">
        <v>-2.2999999999999998</v>
      </c>
      <c r="F524" s="52">
        <v>0.1</v>
      </c>
      <c r="G524" s="55" t="s">
        <v>87</v>
      </c>
      <c r="H524" s="56" t="s">
        <v>106</v>
      </c>
      <c r="I524" s="50" t="s">
        <v>438</v>
      </c>
      <c r="J524" s="51" t="s">
        <v>438</v>
      </c>
      <c r="K524" s="52" t="s">
        <v>438</v>
      </c>
      <c r="L524" s="52" t="s">
        <v>438</v>
      </c>
      <c r="M524" s="55" t="s">
        <v>438</v>
      </c>
      <c r="N524" s="56" t="s">
        <v>438</v>
      </c>
      <c r="O524" s="50" t="s">
        <v>438</v>
      </c>
      <c r="P524" s="51" t="s">
        <v>438</v>
      </c>
      <c r="Q524" s="52" t="s">
        <v>438</v>
      </c>
      <c r="R524" s="52" t="s">
        <v>438</v>
      </c>
      <c r="S524" s="55" t="s">
        <v>438</v>
      </c>
      <c r="T524" s="56" t="s">
        <v>438</v>
      </c>
      <c r="U524" s="50" t="s">
        <v>438</v>
      </c>
      <c r="V524" s="51" t="s">
        <v>438</v>
      </c>
      <c r="W524" s="52" t="s">
        <v>438</v>
      </c>
      <c r="X524" s="52" t="s">
        <v>438</v>
      </c>
      <c r="Y524" s="55" t="s">
        <v>438</v>
      </c>
      <c r="Z524" s="56" t="s">
        <v>438</v>
      </c>
      <c r="AA524" s="50" t="s">
        <v>438</v>
      </c>
      <c r="AB524" s="51" t="s">
        <v>438</v>
      </c>
      <c r="AC524" s="52" t="s">
        <v>438</v>
      </c>
      <c r="AD524" s="52" t="s">
        <v>438</v>
      </c>
      <c r="AE524" s="55" t="s">
        <v>438</v>
      </c>
      <c r="AF524" s="56" t="s">
        <v>438</v>
      </c>
    </row>
    <row r="525" spans="1:32" s="30" customFormat="1" ht="15.75" hidden="1" outlineLevel="1" x14ac:dyDescent="0.3">
      <c r="A525" s="30">
        <f t="shared" si="15"/>
        <v>423</v>
      </c>
      <c r="C525" s="50" t="s">
        <v>241</v>
      </c>
      <c r="D525" s="51">
        <v>1.66</v>
      </c>
      <c r="E525" s="52" t="s">
        <v>438</v>
      </c>
      <c r="F525" s="52" t="s">
        <v>438</v>
      </c>
      <c r="G525" s="55" t="s">
        <v>127</v>
      </c>
      <c r="H525" s="56">
        <v>3.2564102564102564</v>
      </c>
      <c r="I525" s="50" t="s">
        <v>438</v>
      </c>
      <c r="J525" s="51" t="s">
        <v>438</v>
      </c>
      <c r="K525" s="52" t="s">
        <v>438</v>
      </c>
      <c r="L525" s="52" t="s">
        <v>438</v>
      </c>
      <c r="M525" s="55" t="s">
        <v>438</v>
      </c>
      <c r="N525" s="56" t="s">
        <v>438</v>
      </c>
      <c r="O525" s="50" t="s">
        <v>438</v>
      </c>
      <c r="P525" s="51" t="s">
        <v>438</v>
      </c>
      <c r="Q525" s="52" t="s">
        <v>438</v>
      </c>
      <c r="R525" s="52" t="s">
        <v>438</v>
      </c>
      <c r="S525" s="55" t="s">
        <v>438</v>
      </c>
      <c r="T525" s="56" t="s">
        <v>438</v>
      </c>
      <c r="U525" s="50" t="s">
        <v>438</v>
      </c>
      <c r="V525" s="51" t="s">
        <v>438</v>
      </c>
      <c r="W525" s="52" t="s">
        <v>438</v>
      </c>
      <c r="X525" s="52" t="s">
        <v>438</v>
      </c>
      <c r="Y525" s="55" t="s">
        <v>438</v>
      </c>
      <c r="Z525" s="56" t="s">
        <v>438</v>
      </c>
      <c r="AA525" s="50" t="s">
        <v>438</v>
      </c>
      <c r="AB525" s="51" t="s">
        <v>438</v>
      </c>
      <c r="AC525" s="52" t="s">
        <v>438</v>
      </c>
      <c r="AD525" s="52" t="s">
        <v>438</v>
      </c>
      <c r="AE525" s="55" t="s">
        <v>438</v>
      </c>
      <c r="AF525" s="56" t="s">
        <v>438</v>
      </c>
    </row>
    <row r="526" spans="1:32" s="30" customFormat="1" ht="15.75" hidden="1" outlineLevel="1" x14ac:dyDescent="0.3">
      <c r="A526" s="30">
        <f t="shared" si="15"/>
        <v>424</v>
      </c>
      <c r="C526" s="50" t="s">
        <v>1186</v>
      </c>
      <c r="D526" s="51">
        <v>-7.34</v>
      </c>
      <c r="E526" s="52" t="s">
        <v>438</v>
      </c>
      <c r="F526" s="52" t="s">
        <v>438</v>
      </c>
      <c r="G526" s="55" t="s">
        <v>87</v>
      </c>
      <c r="H526" s="56" t="s">
        <v>87</v>
      </c>
      <c r="I526" s="50" t="s">
        <v>438</v>
      </c>
      <c r="J526" s="51" t="s">
        <v>438</v>
      </c>
      <c r="K526" s="52" t="s">
        <v>438</v>
      </c>
      <c r="L526" s="52" t="s">
        <v>438</v>
      </c>
      <c r="M526" s="55" t="s">
        <v>438</v>
      </c>
      <c r="N526" s="56" t="s">
        <v>438</v>
      </c>
      <c r="O526" s="50" t="s">
        <v>438</v>
      </c>
      <c r="P526" s="51" t="s">
        <v>438</v>
      </c>
      <c r="Q526" s="52" t="s">
        <v>438</v>
      </c>
      <c r="R526" s="52" t="s">
        <v>438</v>
      </c>
      <c r="S526" s="55" t="s">
        <v>438</v>
      </c>
      <c r="T526" s="56" t="s">
        <v>438</v>
      </c>
      <c r="U526" s="50" t="s">
        <v>438</v>
      </c>
      <c r="V526" s="51" t="s">
        <v>438</v>
      </c>
      <c r="W526" s="52" t="s">
        <v>438</v>
      </c>
      <c r="X526" s="52" t="s">
        <v>438</v>
      </c>
      <c r="Y526" s="55" t="s">
        <v>438</v>
      </c>
      <c r="Z526" s="56" t="s">
        <v>438</v>
      </c>
      <c r="AA526" s="50" t="s">
        <v>438</v>
      </c>
      <c r="AB526" s="51" t="s">
        <v>438</v>
      </c>
      <c r="AC526" s="52" t="s">
        <v>438</v>
      </c>
      <c r="AD526" s="52" t="s">
        <v>438</v>
      </c>
      <c r="AE526" s="55" t="s">
        <v>438</v>
      </c>
      <c r="AF526" s="56" t="s">
        <v>438</v>
      </c>
    </row>
    <row r="527" spans="1:32" s="30" customFormat="1" ht="15.75" hidden="1" outlineLevel="1" x14ac:dyDescent="0.3">
      <c r="A527" s="30">
        <f t="shared" si="15"/>
        <v>425</v>
      </c>
      <c r="C527" s="50" t="s">
        <v>1187</v>
      </c>
      <c r="D527" s="51">
        <v>-0.95</v>
      </c>
      <c r="E527" s="52" t="s">
        <v>438</v>
      </c>
      <c r="F527" s="52" t="s">
        <v>438</v>
      </c>
      <c r="G527" s="55" t="s">
        <v>87</v>
      </c>
      <c r="H527" s="56" t="s">
        <v>87</v>
      </c>
      <c r="I527" s="50" t="s">
        <v>438</v>
      </c>
      <c r="J527" s="51" t="s">
        <v>438</v>
      </c>
      <c r="K527" s="52" t="s">
        <v>438</v>
      </c>
      <c r="L527" s="52" t="s">
        <v>438</v>
      </c>
      <c r="M527" s="55" t="s">
        <v>438</v>
      </c>
      <c r="N527" s="56" t="s">
        <v>438</v>
      </c>
      <c r="O527" s="50" t="s">
        <v>438</v>
      </c>
      <c r="P527" s="51" t="s">
        <v>438</v>
      </c>
      <c r="Q527" s="52" t="s">
        <v>438</v>
      </c>
      <c r="R527" s="52" t="s">
        <v>438</v>
      </c>
      <c r="S527" s="55" t="s">
        <v>438</v>
      </c>
      <c r="T527" s="56" t="s">
        <v>438</v>
      </c>
      <c r="U527" s="50" t="s">
        <v>438</v>
      </c>
      <c r="V527" s="51" t="s">
        <v>438</v>
      </c>
      <c r="W527" s="52" t="s">
        <v>438</v>
      </c>
      <c r="X527" s="52" t="s">
        <v>438</v>
      </c>
      <c r="Y527" s="55" t="s">
        <v>438</v>
      </c>
      <c r="Z527" s="56" t="s">
        <v>438</v>
      </c>
      <c r="AA527" s="50" t="s">
        <v>438</v>
      </c>
      <c r="AB527" s="51" t="s">
        <v>438</v>
      </c>
      <c r="AC527" s="52" t="s">
        <v>438</v>
      </c>
      <c r="AD527" s="52" t="s">
        <v>438</v>
      </c>
      <c r="AE527" s="55" t="s">
        <v>438</v>
      </c>
      <c r="AF527" s="56" t="s">
        <v>438</v>
      </c>
    </row>
    <row r="528" spans="1:32" s="30" customFormat="1" ht="15.75" hidden="1" outlineLevel="1" x14ac:dyDescent="0.3">
      <c r="A528" s="30">
        <f t="shared" si="15"/>
        <v>426</v>
      </c>
      <c r="C528" s="50" t="s">
        <v>1188</v>
      </c>
      <c r="D528" s="51">
        <v>0.56999999999999995</v>
      </c>
      <c r="E528" s="52" t="s">
        <v>438</v>
      </c>
      <c r="F528" s="52" t="s">
        <v>438</v>
      </c>
      <c r="G528" s="55">
        <v>-0.81311475409836065</v>
      </c>
      <c r="H528" s="56">
        <v>-0.61224489795918369</v>
      </c>
      <c r="I528" s="50" t="s">
        <v>438</v>
      </c>
      <c r="J528" s="51" t="s">
        <v>438</v>
      </c>
      <c r="K528" s="52" t="s">
        <v>438</v>
      </c>
      <c r="L528" s="52" t="s">
        <v>438</v>
      </c>
      <c r="M528" s="55" t="s">
        <v>438</v>
      </c>
      <c r="N528" s="56" t="s">
        <v>438</v>
      </c>
      <c r="O528" s="50" t="s">
        <v>438</v>
      </c>
      <c r="P528" s="51" t="s">
        <v>438</v>
      </c>
      <c r="Q528" s="52" t="s">
        <v>438</v>
      </c>
      <c r="R528" s="52" t="s">
        <v>438</v>
      </c>
      <c r="S528" s="55" t="s">
        <v>438</v>
      </c>
      <c r="T528" s="56" t="s">
        <v>438</v>
      </c>
      <c r="U528" s="50" t="s">
        <v>438</v>
      </c>
      <c r="V528" s="51" t="s">
        <v>438</v>
      </c>
      <c r="W528" s="52" t="s">
        <v>438</v>
      </c>
      <c r="X528" s="52" t="s">
        <v>438</v>
      </c>
      <c r="Y528" s="55" t="s">
        <v>438</v>
      </c>
      <c r="Z528" s="56" t="s">
        <v>438</v>
      </c>
      <c r="AA528" s="50" t="s">
        <v>438</v>
      </c>
      <c r="AB528" s="51" t="s">
        <v>438</v>
      </c>
      <c r="AC528" s="52" t="s">
        <v>438</v>
      </c>
      <c r="AD528" s="52" t="s">
        <v>438</v>
      </c>
      <c r="AE528" s="55" t="s">
        <v>438</v>
      </c>
      <c r="AF528" s="56" t="s">
        <v>438</v>
      </c>
    </row>
    <row r="529" spans="1:32" s="30" customFormat="1" ht="15.75" hidden="1" outlineLevel="1" x14ac:dyDescent="0.3">
      <c r="A529" s="30">
        <f t="shared" si="15"/>
        <v>427</v>
      </c>
      <c r="C529" s="50" t="s">
        <v>1189</v>
      </c>
      <c r="D529" s="51">
        <v>3.24</v>
      </c>
      <c r="E529" s="52" t="s">
        <v>438</v>
      </c>
      <c r="F529" s="52" t="s">
        <v>438</v>
      </c>
      <c r="G529" s="55">
        <v>7.2847682119205448E-2</v>
      </c>
      <c r="H529" s="56">
        <v>0.21804511278195493</v>
      </c>
      <c r="I529" s="50" t="s">
        <v>438</v>
      </c>
      <c r="J529" s="51" t="s">
        <v>438</v>
      </c>
      <c r="K529" s="52" t="s">
        <v>438</v>
      </c>
      <c r="L529" s="52" t="s">
        <v>438</v>
      </c>
      <c r="M529" s="55" t="s">
        <v>438</v>
      </c>
      <c r="N529" s="56" t="s">
        <v>438</v>
      </c>
      <c r="O529" s="50" t="s">
        <v>438</v>
      </c>
      <c r="P529" s="51" t="s">
        <v>438</v>
      </c>
      <c r="Q529" s="52" t="s">
        <v>438</v>
      </c>
      <c r="R529" s="52" t="s">
        <v>438</v>
      </c>
      <c r="S529" s="55" t="s">
        <v>438</v>
      </c>
      <c r="T529" s="56" t="s">
        <v>438</v>
      </c>
      <c r="U529" s="50" t="s">
        <v>438</v>
      </c>
      <c r="V529" s="51" t="s">
        <v>438</v>
      </c>
      <c r="W529" s="52" t="s">
        <v>438</v>
      </c>
      <c r="X529" s="52" t="s">
        <v>438</v>
      </c>
      <c r="Y529" s="55" t="s">
        <v>438</v>
      </c>
      <c r="Z529" s="56" t="s">
        <v>438</v>
      </c>
      <c r="AA529" s="50" t="s">
        <v>438</v>
      </c>
      <c r="AB529" s="51" t="s">
        <v>438</v>
      </c>
      <c r="AC529" s="52" t="s">
        <v>438</v>
      </c>
      <c r="AD529" s="52" t="s">
        <v>438</v>
      </c>
      <c r="AE529" s="55" t="s">
        <v>438</v>
      </c>
      <c r="AF529" s="56" t="s">
        <v>438</v>
      </c>
    </row>
    <row r="530" spans="1:32" s="30" customFormat="1" ht="15.75" hidden="1" outlineLevel="1" x14ac:dyDescent="0.3">
      <c r="A530" s="30">
        <f t="shared" si="15"/>
        <v>428</v>
      </c>
      <c r="C530" s="50" t="s">
        <v>1190</v>
      </c>
      <c r="D530" s="51">
        <v>-0.46</v>
      </c>
      <c r="E530" s="52" t="s">
        <v>438</v>
      </c>
      <c r="F530" s="52" t="s">
        <v>438</v>
      </c>
      <c r="G530" s="55" t="s">
        <v>87</v>
      </c>
      <c r="H530" s="56" t="s">
        <v>106</v>
      </c>
      <c r="I530" s="50" t="s">
        <v>438</v>
      </c>
      <c r="J530" s="51" t="s">
        <v>438</v>
      </c>
      <c r="K530" s="52" t="s">
        <v>438</v>
      </c>
      <c r="L530" s="52" t="s">
        <v>438</v>
      </c>
      <c r="M530" s="55" t="s">
        <v>438</v>
      </c>
      <c r="N530" s="56" t="s">
        <v>438</v>
      </c>
      <c r="O530" s="50" t="s">
        <v>438</v>
      </c>
      <c r="P530" s="51" t="s">
        <v>438</v>
      </c>
      <c r="Q530" s="52" t="s">
        <v>438</v>
      </c>
      <c r="R530" s="52" t="s">
        <v>438</v>
      </c>
      <c r="S530" s="55" t="s">
        <v>438</v>
      </c>
      <c r="T530" s="56" t="s">
        <v>438</v>
      </c>
      <c r="U530" s="50" t="s">
        <v>438</v>
      </c>
      <c r="V530" s="51" t="s">
        <v>438</v>
      </c>
      <c r="W530" s="52" t="s">
        <v>438</v>
      </c>
      <c r="X530" s="52" t="s">
        <v>438</v>
      </c>
      <c r="Y530" s="55" t="s">
        <v>438</v>
      </c>
      <c r="Z530" s="56" t="s">
        <v>438</v>
      </c>
      <c r="AA530" s="50" t="s">
        <v>438</v>
      </c>
      <c r="AB530" s="51" t="s">
        <v>438</v>
      </c>
      <c r="AC530" s="52" t="s">
        <v>438</v>
      </c>
      <c r="AD530" s="52" t="s">
        <v>438</v>
      </c>
      <c r="AE530" s="55" t="s">
        <v>438</v>
      </c>
      <c r="AF530" s="56" t="s">
        <v>438</v>
      </c>
    </row>
    <row r="531" spans="1:32" s="30" customFormat="1" ht="15.75" hidden="1" outlineLevel="1" x14ac:dyDescent="0.3">
      <c r="A531" s="30">
        <f t="shared" si="15"/>
        <v>429</v>
      </c>
      <c r="C531" s="50" t="s">
        <v>1191</v>
      </c>
      <c r="D531" s="51">
        <v>-10.26</v>
      </c>
      <c r="E531" s="52" t="s">
        <v>438</v>
      </c>
      <c r="F531" s="52" t="s">
        <v>438</v>
      </c>
      <c r="G531" s="55" t="s">
        <v>87</v>
      </c>
      <c r="H531" s="56" t="s">
        <v>106</v>
      </c>
      <c r="I531" s="50" t="s">
        <v>438</v>
      </c>
      <c r="J531" s="51" t="s">
        <v>438</v>
      </c>
      <c r="K531" s="52" t="s">
        <v>438</v>
      </c>
      <c r="L531" s="52" t="s">
        <v>438</v>
      </c>
      <c r="M531" s="55" t="s">
        <v>438</v>
      </c>
      <c r="N531" s="56" t="s">
        <v>438</v>
      </c>
      <c r="O531" s="50" t="s">
        <v>438</v>
      </c>
      <c r="P531" s="51" t="s">
        <v>438</v>
      </c>
      <c r="Q531" s="52" t="s">
        <v>438</v>
      </c>
      <c r="R531" s="52" t="s">
        <v>438</v>
      </c>
      <c r="S531" s="55" t="s">
        <v>438</v>
      </c>
      <c r="T531" s="56" t="s">
        <v>438</v>
      </c>
      <c r="U531" s="50" t="s">
        <v>438</v>
      </c>
      <c r="V531" s="51" t="s">
        <v>438</v>
      </c>
      <c r="W531" s="52" t="s">
        <v>438</v>
      </c>
      <c r="X531" s="52" t="s">
        <v>438</v>
      </c>
      <c r="Y531" s="55" t="s">
        <v>438</v>
      </c>
      <c r="Z531" s="56" t="s">
        <v>438</v>
      </c>
      <c r="AA531" s="50" t="s">
        <v>438</v>
      </c>
      <c r="AB531" s="51" t="s">
        <v>438</v>
      </c>
      <c r="AC531" s="52" t="s">
        <v>438</v>
      </c>
      <c r="AD531" s="52" t="s">
        <v>438</v>
      </c>
      <c r="AE531" s="55" t="s">
        <v>438</v>
      </c>
      <c r="AF531" s="56" t="s">
        <v>438</v>
      </c>
    </row>
    <row r="532" spans="1:32" s="30" customFormat="1" ht="15.75" hidden="1" outlineLevel="1" x14ac:dyDescent="0.3">
      <c r="A532" s="30">
        <f t="shared" si="15"/>
        <v>430</v>
      </c>
      <c r="C532" s="50" t="s">
        <v>1192</v>
      </c>
      <c r="D532" s="51">
        <v>1.45</v>
      </c>
      <c r="E532" s="52" t="s">
        <v>438</v>
      </c>
      <c r="F532" s="52" t="s">
        <v>438</v>
      </c>
      <c r="G532" s="55">
        <v>-0.44444444444444442</v>
      </c>
      <c r="H532" s="56">
        <v>0.88311688311688297</v>
      </c>
      <c r="I532" s="50" t="s">
        <v>438</v>
      </c>
      <c r="J532" s="51" t="s">
        <v>438</v>
      </c>
      <c r="K532" s="52" t="s">
        <v>438</v>
      </c>
      <c r="L532" s="52" t="s">
        <v>438</v>
      </c>
      <c r="M532" s="55" t="s">
        <v>438</v>
      </c>
      <c r="N532" s="56" t="s">
        <v>438</v>
      </c>
      <c r="O532" s="50" t="s">
        <v>438</v>
      </c>
      <c r="P532" s="51" t="s">
        <v>438</v>
      </c>
      <c r="Q532" s="52" t="s">
        <v>438</v>
      </c>
      <c r="R532" s="52" t="s">
        <v>438</v>
      </c>
      <c r="S532" s="55" t="s">
        <v>438</v>
      </c>
      <c r="T532" s="56" t="s">
        <v>438</v>
      </c>
      <c r="U532" s="50" t="s">
        <v>438</v>
      </c>
      <c r="V532" s="51" t="s">
        <v>438</v>
      </c>
      <c r="W532" s="52" t="s">
        <v>438</v>
      </c>
      <c r="X532" s="52" t="s">
        <v>438</v>
      </c>
      <c r="Y532" s="55" t="s">
        <v>438</v>
      </c>
      <c r="Z532" s="56" t="s">
        <v>438</v>
      </c>
      <c r="AA532" s="50" t="s">
        <v>438</v>
      </c>
      <c r="AB532" s="51" t="s">
        <v>438</v>
      </c>
      <c r="AC532" s="52" t="s">
        <v>438</v>
      </c>
      <c r="AD532" s="52" t="s">
        <v>438</v>
      </c>
      <c r="AE532" s="55" t="s">
        <v>438</v>
      </c>
      <c r="AF532" s="56" t="s">
        <v>438</v>
      </c>
    </row>
    <row r="533" spans="1:32" s="30" customFormat="1" ht="15.75" hidden="1" outlineLevel="1" x14ac:dyDescent="0.3">
      <c r="A533" s="30">
        <f t="shared" si="15"/>
        <v>431</v>
      </c>
      <c r="C533" s="50" t="s">
        <v>1193</v>
      </c>
      <c r="D533" s="51">
        <v>0.75</v>
      </c>
      <c r="E533" s="52" t="s">
        <v>438</v>
      </c>
      <c r="F533" s="52" t="s">
        <v>438</v>
      </c>
      <c r="G533" s="55" t="s">
        <v>127</v>
      </c>
      <c r="H533" s="56" t="s">
        <v>127</v>
      </c>
      <c r="I533" s="50" t="s">
        <v>438</v>
      </c>
      <c r="J533" s="51" t="s">
        <v>438</v>
      </c>
      <c r="K533" s="52" t="s">
        <v>438</v>
      </c>
      <c r="L533" s="52" t="s">
        <v>438</v>
      </c>
      <c r="M533" s="55" t="s">
        <v>438</v>
      </c>
      <c r="N533" s="56" t="s">
        <v>438</v>
      </c>
      <c r="O533" s="50" t="s">
        <v>438</v>
      </c>
      <c r="P533" s="51" t="s">
        <v>438</v>
      </c>
      <c r="Q533" s="52" t="s">
        <v>438</v>
      </c>
      <c r="R533" s="52" t="s">
        <v>438</v>
      </c>
      <c r="S533" s="55" t="s">
        <v>438</v>
      </c>
      <c r="T533" s="56" t="s">
        <v>438</v>
      </c>
      <c r="U533" s="50" t="s">
        <v>438</v>
      </c>
      <c r="V533" s="51" t="s">
        <v>438</v>
      </c>
      <c r="W533" s="52" t="s">
        <v>438</v>
      </c>
      <c r="X533" s="52" t="s">
        <v>438</v>
      </c>
      <c r="Y533" s="55" t="s">
        <v>438</v>
      </c>
      <c r="Z533" s="56" t="s">
        <v>438</v>
      </c>
      <c r="AA533" s="50" t="s">
        <v>438</v>
      </c>
      <c r="AB533" s="51" t="s">
        <v>438</v>
      </c>
      <c r="AC533" s="52" t="s">
        <v>438</v>
      </c>
      <c r="AD533" s="52" t="s">
        <v>438</v>
      </c>
      <c r="AE533" s="55" t="s">
        <v>438</v>
      </c>
      <c r="AF533" s="56" t="s">
        <v>438</v>
      </c>
    </row>
    <row r="534" spans="1:32" s="30" customFormat="1" ht="15.75" hidden="1" outlineLevel="1" x14ac:dyDescent="0.3">
      <c r="A534" s="30">
        <f t="shared" si="15"/>
        <v>432</v>
      </c>
      <c r="C534" s="50" t="s">
        <v>1194</v>
      </c>
      <c r="D534" s="51">
        <v>1.83</v>
      </c>
      <c r="E534" s="52" t="s">
        <v>438</v>
      </c>
      <c r="F534" s="52" t="s">
        <v>438</v>
      </c>
      <c r="G534" s="55">
        <v>2.1016949152542375</v>
      </c>
      <c r="H534" s="56">
        <v>2.3888888888888888</v>
      </c>
      <c r="I534" s="50" t="s">
        <v>438</v>
      </c>
      <c r="J534" s="51" t="s">
        <v>438</v>
      </c>
      <c r="K534" s="52" t="s">
        <v>438</v>
      </c>
      <c r="L534" s="52" t="s">
        <v>438</v>
      </c>
      <c r="M534" s="55" t="s">
        <v>438</v>
      </c>
      <c r="N534" s="56" t="s">
        <v>438</v>
      </c>
      <c r="O534" s="50" t="s">
        <v>438</v>
      </c>
      <c r="P534" s="51" t="s">
        <v>438</v>
      </c>
      <c r="Q534" s="52" t="s">
        <v>438</v>
      </c>
      <c r="R534" s="52" t="s">
        <v>438</v>
      </c>
      <c r="S534" s="55" t="s">
        <v>438</v>
      </c>
      <c r="T534" s="56" t="s">
        <v>438</v>
      </c>
      <c r="U534" s="50" t="s">
        <v>438</v>
      </c>
      <c r="V534" s="51" t="s">
        <v>438</v>
      </c>
      <c r="W534" s="52" t="s">
        <v>438</v>
      </c>
      <c r="X534" s="52" t="s">
        <v>438</v>
      </c>
      <c r="Y534" s="55" t="s">
        <v>438</v>
      </c>
      <c r="Z534" s="56" t="s">
        <v>438</v>
      </c>
      <c r="AA534" s="50" t="s">
        <v>438</v>
      </c>
      <c r="AB534" s="51" t="s">
        <v>438</v>
      </c>
      <c r="AC534" s="52" t="s">
        <v>438</v>
      </c>
      <c r="AD534" s="52" t="s">
        <v>438</v>
      </c>
      <c r="AE534" s="55" t="s">
        <v>438</v>
      </c>
      <c r="AF534" s="56" t="s">
        <v>438</v>
      </c>
    </row>
    <row r="535" spans="1:32" s="30" customFormat="1" ht="15.75" hidden="1" outlineLevel="1" x14ac:dyDescent="0.3">
      <c r="A535" s="30">
        <f t="shared" si="15"/>
        <v>433</v>
      </c>
      <c r="C535" s="50" t="s">
        <v>1195</v>
      </c>
      <c r="D535" s="51">
        <v>-1.68</v>
      </c>
      <c r="E535" s="52" t="s">
        <v>438</v>
      </c>
      <c r="F535" s="52" t="s">
        <v>438</v>
      </c>
      <c r="G535" s="55" t="s">
        <v>87</v>
      </c>
      <c r="H535" s="56" t="s">
        <v>87</v>
      </c>
      <c r="I535" s="50" t="s">
        <v>438</v>
      </c>
      <c r="J535" s="51" t="s">
        <v>438</v>
      </c>
      <c r="K535" s="52" t="s">
        <v>438</v>
      </c>
      <c r="L535" s="52" t="s">
        <v>438</v>
      </c>
      <c r="M535" s="55" t="s">
        <v>438</v>
      </c>
      <c r="N535" s="56" t="s">
        <v>438</v>
      </c>
      <c r="O535" s="50" t="s">
        <v>438</v>
      </c>
      <c r="P535" s="51" t="s">
        <v>438</v>
      </c>
      <c r="Q535" s="52" t="s">
        <v>438</v>
      </c>
      <c r="R535" s="52" t="s">
        <v>438</v>
      </c>
      <c r="S535" s="55" t="s">
        <v>438</v>
      </c>
      <c r="T535" s="56" t="s">
        <v>438</v>
      </c>
      <c r="U535" s="50" t="s">
        <v>438</v>
      </c>
      <c r="V535" s="51" t="s">
        <v>438</v>
      </c>
      <c r="W535" s="52" t="s">
        <v>438</v>
      </c>
      <c r="X535" s="52" t="s">
        <v>438</v>
      </c>
      <c r="Y535" s="55" t="s">
        <v>438</v>
      </c>
      <c r="Z535" s="56" t="s">
        <v>438</v>
      </c>
      <c r="AA535" s="50" t="s">
        <v>438</v>
      </c>
      <c r="AB535" s="51" t="s">
        <v>438</v>
      </c>
      <c r="AC535" s="52" t="s">
        <v>438</v>
      </c>
      <c r="AD535" s="52" t="s">
        <v>438</v>
      </c>
      <c r="AE535" s="55" t="s">
        <v>438</v>
      </c>
      <c r="AF535" s="56" t="s">
        <v>438</v>
      </c>
    </row>
    <row r="536" spans="1:32" s="30" customFormat="1" ht="15.75" hidden="1" outlineLevel="1" x14ac:dyDescent="0.3">
      <c r="A536" s="30">
        <f t="shared" si="15"/>
        <v>434</v>
      </c>
      <c r="C536" s="50" t="s">
        <v>1196</v>
      </c>
      <c r="D536" s="51">
        <v>1.08</v>
      </c>
      <c r="E536" s="52" t="s">
        <v>438</v>
      </c>
      <c r="F536" s="52" t="s">
        <v>438</v>
      </c>
      <c r="G536" s="55">
        <v>-0.76774193548387093</v>
      </c>
      <c r="H536" s="56">
        <v>-0.6387959866220736</v>
      </c>
      <c r="I536" s="50" t="s">
        <v>438</v>
      </c>
      <c r="J536" s="51" t="s">
        <v>438</v>
      </c>
      <c r="K536" s="52" t="s">
        <v>438</v>
      </c>
      <c r="L536" s="52" t="s">
        <v>438</v>
      </c>
      <c r="M536" s="55" t="s">
        <v>438</v>
      </c>
      <c r="N536" s="56" t="s">
        <v>438</v>
      </c>
      <c r="O536" s="50" t="s">
        <v>438</v>
      </c>
      <c r="P536" s="51" t="s">
        <v>438</v>
      </c>
      <c r="Q536" s="52" t="s">
        <v>438</v>
      </c>
      <c r="R536" s="52" t="s">
        <v>438</v>
      </c>
      <c r="S536" s="55" t="s">
        <v>438</v>
      </c>
      <c r="T536" s="56" t="s">
        <v>438</v>
      </c>
      <c r="U536" s="50" t="s">
        <v>438</v>
      </c>
      <c r="V536" s="51" t="s">
        <v>438</v>
      </c>
      <c r="W536" s="52" t="s">
        <v>438</v>
      </c>
      <c r="X536" s="52" t="s">
        <v>438</v>
      </c>
      <c r="Y536" s="55" t="s">
        <v>438</v>
      </c>
      <c r="Z536" s="56" t="s">
        <v>438</v>
      </c>
      <c r="AA536" s="50" t="s">
        <v>438</v>
      </c>
      <c r="AB536" s="51" t="s">
        <v>438</v>
      </c>
      <c r="AC536" s="52" t="s">
        <v>438</v>
      </c>
      <c r="AD536" s="52" t="s">
        <v>438</v>
      </c>
      <c r="AE536" s="55" t="s">
        <v>438</v>
      </c>
      <c r="AF536" s="56" t="s">
        <v>438</v>
      </c>
    </row>
    <row r="537" spans="1:32" s="30" customFormat="1" ht="15.75" hidden="1" outlineLevel="1" x14ac:dyDescent="0.3">
      <c r="A537" s="30">
        <f t="shared" si="15"/>
        <v>435</v>
      </c>
      <c r="C537" s="50" t="s">
        <v>1197</v>
      </c>
      <c r="D537" s="51">
        <v>4.16</v>
      </c>
      <c r="E537" s="52" t="s">
        <v>438</v>
      </c>
      <c r="F537" s="52" t="s">
        <v>438</v>
      </c>
      <c r="G537" s="55">
        <v>0.34627831715210378</v>
      </c>
      <c r="H537" s="56">
        <v>-0.12970711297071136</v>
      </c>
      <c r="I537" s="50" t="s">
        <v>438</v>
      </c>
      <c r="J537" s="51" t="s">
        <v>438</v>
      </c>
      <c r="K537" s="52" t="s">
        <v>438</v>
      </c>
      <c r="L537" s="52" t="s">
        <v>438</v>
      </c>
      <c r="M537" s="55" t="s">
        <v>438</v>
      </c>
      <c r="N537" s="56" t="s">
        <v>438</v>
      </c>
      <c r="O537" s="50" t="s">
        <v>438</v>
      </c>
      <c r="P537" s="51" t="s">
        <v>438</v>
      </c>
      <c r="Q537" s="52" t="s">
        <v>438</v>
      </c>
      <c r="R537" s="52" t="s">
        <v>438</v>
      </c>
      <c r="S537" s="55" t="s">
        <v>438</v>
      </c>
      <c r="T537" s="56" t="s">
        <v>438</v>
      </c>
      <c r="U537" s="50" t="s">
        <v>438</v>
      </c>
      <c r="V537" s="51" t="s">
        <v>438</v>
      </c>
      <c r="W537" s="52" t="s">
        <v>438</v>
      </c>
      <c r="X537" s="52" t="s">
        <v>438</v>
      </c>
      <c r="Y537" s="55" t="s">
        <v>438</v>
      </c>
      <c r="Z537" s="56" t="s">
        <v>438</v>
      </c>
      <c r="AA537" s="50" t="s">
        <v>438</v>
      </c>
      <c r="AB537" s="51" t="s">
        <v>438</v>
      </c>
      <c r="AC537" s="52" t="s">
        <v>438</v>
      </c>
      <c r="AD537" s="52" t="s">
        <v>438</v>
      </c>
      <c r="AE537" s="55" t="s">
        <v>438</v>
      </c>
      <c r="AF537" s="56" t="s">
        <v>438</v>
      </c>
    </row>
    <row r="538" spans="1:32" s="30" customFormat="1" ht="15.75" hidden="1" outlineLevel="1" x14ac:dyDescent="0.3">
      <c r="A538" s="30">
        <f t="shared" si="15"/>
        <v>436</v>
      </c>
      <c r="C538" s="50" t="s">
        <v>397</v>
      </c>
      <c r="D538" s="51">
        <v>0.91</v>
      </c>
      <c r="E538" s="52">
        <v>0.8</v>
      </c>
      <c r="F538" s="52">
        <v>2.7</v>
      </c>
      <c r="G538" s="55">
        <v>44.5</v>
      </c>
      <c r="H538" s="56">
        <v>-6.1855670103092675E-2</v>
      </c>
      <c r="I538" s="50" t="s">
        <v>438</v>
      </c>
      <c r="J538" s="51" t="s">
        <v>438</v>
      </c>
      <c r="K538" s="52" t="s">
        <v>438</v>
      </c>
      <c r="L538" s="52" t="s">
        <v>438</v>
      </c>
      <c r="M538" s="55" t="s">
        <v>438</v>
      </c>
      <c r="N538" s="56" t="s">
        <v>438</v>
      </c>
      <c r="O538" s="50" t="s">
        <v>438</v>
      </c>
      <c r="P538" s="51" t="s">
        <v>438</v>
      </c>
      <c r="Q538" s="52" t="s">
        <v>438</v>
      </c>
      <c r="R538" s="52" t="s">
        <v>438</v>
      </c>
      <c r="S538" s="55" t="s">
        <v>438</v>
      </c>
      <c r="T538" s="56" t="s">
        <v>438</v>
      </c>
      <c r="U538" s="50" t="s">
        <v>438</v>
      </c>
      <c r="V538" s="51" t="s">
        <v>438</v>
      </c>
      <c r="W538" s="52" t="s">
        <v>438</v>
      </c>
      <c r="X538" s="52" t="s">
        <v>438</v>
      </c>
      <c r="Y538" s="55" t="s">
        <v>438</v>
      </c>
      <c r="Z538" s="56" t="s">
        <v>438</v>
      </c>
      <c r="AA538" s="50" t="s">
        <v>438</v>
      </c>
      <c r="AB538" s="51" t="s">
        <v>438</v>
      </c>
      <c r="AC538" s="52" t="s">
        <v>438</v>
      </c>
      <c r="AD538" s="52" t="s">
        <v>438</v>
      </c>
      <c r="AE538" s="55" t="s">
        <v>438</v>
      </c>
      <c r="AF538" s="56" t="s">
        <v>438</v>
      </c>
    </row>
    <row r="539" spans="1:32" s="30" customFormat="1" ht="15.75" hidden="1" outlineLevel="1" x14ac:dyDescent="0.3">
      <c r="A539" s="30">
        <f t="shared" si="15"/>
        <v>437</v>
      </c>
      <c r="C539" s="50" t="s">
        <v>1198</v>
      </c>
      <c r="D539" s="51">
        <v>2.54</v>
      </c>
      <c r="E539" s="52" t="s">
        <v>438</v>
      </c>
      <c r="F539" s="52" t="s">
        <v>438</v>
      </c>
      <c r="G539" s="55">
        <v>-4.8689138576779034E-2</v>
      </c>
      <c r="H539" s="56">
        <v>-0.54068716094032543</v>
      </c>
      <c r="I539" s="50" t="s">
        <v>438</v>
      </c>
      <c r="J539" s="51" t="s">
        <v>438</v>
      </c>
      <c r="K539" s="52" t="s">
        <v>438</v>
      </c>
      <c r="L539" s="52" t="s">
        <v>438</v>
      </c>
      <c r="M539" s="55" t="s">
        <v>438</v>
      </c>
      <c r="N539" s="56" t="s">
        <v>438</v>
      </c>
      <c r="O539" s="50" t="s">
        <v>438</v>
      </c>
      <c r="P539" s="51" t="s">
        <v>438</v>
      </c>
      <c r="Q539" s="52" t="s">
        <v>438</v>
      </c>
      <c r="R539" s="52" t="s">
        <v>438</v>
      </c>
      <c r="S539" s="55" t="s">
        <v>438</v>
      </c>
      <c r="T539" s="56" t="s">
        <v>438</v>
      </c>
      <c r="U539" s="50" t="s">
        <v>438</v>
      </c>
      <c r="V539" s="51" t="s">
        <v>438</v>
      </c>
      <c r="W539" s="52" t="s">
        <v>438</v>
      </c>
      <c r="X539" s="52" t="s">
        <v>438</v>
      </c>
      <c r="Y539" s="55" t="s">
        <v>438</v>
      </c>
      <c r="Z539" s="56" t="s">
        <v>438</v>
      </c>
      <c r="AA539" s="50" t="s">
        <v>438</v>
      </c>
      <c r="AB539" s="51" t="s">
        <v>438</v>
      </c>
      <c r="AC539" s="52" t="s">
        <v>438</v>
      </c>
      <c r="AD539" s="52" t="s">
        <v>438</v>
      </c>
      <c r="AE539" s="55" t="s">
        <v>438</v>
      </c>
      <c r="AF539" s="56" t="s">
        <v>438</v>
      </c>
    </row>
    <row r="540" spans="1:32" s="30" customFormat="1" ht="15.75" hidden="1" outlineLevel="1" x14ac:dyDescent="0.3">
      <c r="A540" s="30">
        <f t="shared" si="15"/>
        <v>438</v>
      </c>
      <c r="C540" s="50" t="s">
        <v>1199</v>
      </c>
      <c r="D540" s="51">
        <v>0.53</v>
      </c>
      <c r="E540" s="52" t="s">
        <v>438</v>
      </c>
      <c r="F540" s="52" t="s">
        <v>438</v>
      </c>
      <c r="G540" s="55">
        <v>-0.93017127799736499</v>
      </c>
      <c r="H540" s="56">
        <v>-0.91731669266770677</v>
      </c>
      <c r="I540" s="50" t="s">
        <v>438</v>
      </c>
      <c r="J540" s="51" t="s">
        <v>438</v>
      </c>
      <c r="K540" s="52" t="s">
        <v>438</v>
      </c>
      <c r="L540" s="52" t="s">
        <v>438</v>
      </c>
      <c r="M540" s="55" t="s">
        <v>438</v>
      </c>
      <c r="N540" s="56" t="s">
        <v>438</v>
      </c>
      <c r="O540" s="50" t="s">
        <v>438</v>
      </c>
      <c r="P540" s="51" t="s">
        <v>438</v>
      </c>
      <c r="Q540" s="52" t="s">
        <v>438</v>
      </c>
      <c r="R540" s="52" t="s">
        <v>438</v>
      </c>
      <c r="S540" s="55" t="s">
        <v>438</v>
      </c>
      <c r="T540" s="56" t="s">
        <v>438</v>
      </c>
      <c r="U540" s="50" t="s">
        <v>438</v>
      </c>
      <c r="V540" s="51" t="s">
        <v>438</v>
      </c>
      <c r="W540" s="52" t="s">
        <v>438</v>
      </c>
      <c r="X540" s="52" t="s">
        <v>438</v>
      </c>
      <c r="Y540" s="55" t="s">
        <v>438</v>
      </c>
      <c r="Z540" s="56" t="s">
        <v>438</v>
      </c>
      <c r="AA540" s="50" t="s">
        <v>438</v>
      </c>
      <c r="AB540" s="51" t="s">
        <v>438</v>
      </c>
      <c r="AC540" s="52" t="s">
        <v>438</v>
      </c>
      <c r="AD540" s="52" t="s">
        <v>438</v>
      </c>
      <c r="AE540" s="55" t="s">
        <v>438</v>
      </c>
      <c r="AF540" s="56" t="s">
        <v>438</v>
      </c>
    </row>
    <row r="541" spans="1:32" s="30" customFormat="1" ht="15.75" hidden="1" outlineLevel="1" x14ac:dyDescent="0.3">
      <c r="A541" s="30">
        <f t="shared" si="15"/>
        <v>439</v>
      </c>
      <c r="C541" s="50" t="s">
        <v>1200</v>
      </c>
      <c r="D541" s="51">
        <v>5.68</v>
      </c>
      <c r="E541" s="52" t="s">
        <v>438</v>
      </c>
      <c r="F541" s="52" t="s">
        <v>438</v>
      </c>
      <c r="G541" s="55">
        <v>-1.559792027729634E-2</v>
      </c>
      <c r="H541" s="56">
        <v>1.5936073059360729</v>
      </c>
      <c r="I541" s="50" t="s">
        <v>438</v>
      </c>
      <c r="J541" s="51" t="s">
        <v>438</v>
      </c>
      <c r="K541" s="52" t="s">
        <v>438</v>
      </c>
      <c r="L541" s="52" t="s">
        <v>438</v>
      </c>
      <c r="M541" s="55" t="s">
        <v>438</v>
      </c>
      <c r="N541" s="56" t="s">
        <v>438</v>
      </c>
      <c r="O541" s="50" t="s">
        <v>438</v>
      </c>
      <c r="P541" s="51" t="s">
        <v>438</v>
      </c>
      <c r="Q541" s="52" t="s">
        <v>438</v>
      </c>
      <c r="R541" s="52" t="s">
        <v>438</v>
      </c>
      <c r="S541" s="55" t="s">
        <v>438</v>
      </c>
      <c r="T541" s="56" t="s">
        <v>438</v>
      </c>
      <c r="U541" s="50" t="s">
        <v>438</v>
      </c>
      <c r="V541" s="51" t="s">
        <v>438</v>
      </c>
      <c r="W541" s="52" t="s">
        <v>438</v>
      </c>
      <c r="X541" s="52" t="s">
        <v>438</v>
      </c>
      <c r="Y541" s="55" t="s">
        <v>438</v>
      </c>
      <c r="Z541" s="56" t="s">
        <v>438</v>
      </c>
      <c r="AA541" s="50" t="s">
        <v>438</v>
      </c>
      <c r="AB541" s="51" t="s">
        <v>438</v>
      </c>
      <c r="AC541" s="52" t="s">
        <v>438</v>
      </c>
      <c r="AD541" s="52" t="s">
        <v>438</v>
      </c>
      <c r="AE541" s="55" t="s">
        <v>438</v>
      </c>
      <c r="AF541" s="56" t="s">
        <v>438</v>
      </c>
    </row>
    <row r="542" spans="1:32" s="30" customFormat="1" ht="15.75" hidden="1" outlineLevel="1" x14ac:dyDescent="0.3">
      <c r="A542" s="30">
        <f t="shared" si="15"/>
        <v>440</v>
      </c>
      <c r="C542" s="50" t="s">
        <v>1201</v>
      </c>
      <c r="D542" s="51">
        <v>-0.42</v>
      </c>
      <c r="E542" s="52" t="s">
        <v>438</v>
      </c>
      <c r="F542" s="52" t="s">
        <v>438</v>
      </c>
      <c r="G542" s="55" t="s">
        <v>106</v>
      </c>
      <c r="H542" s="56" t="s">
        <v>87</v>
      </c>
      <c r="I542" s="50" t="s">
        <v>438</v>
      </c>
      <c r="J542" s="51" t="s">
        <v>438</v>
      </c>
      <c r="K542" s="52" t="s">
        <v>438</v>
      </c>
      <c r="L542" s="52" t="s">
        <v>438</v>
      </c>
      <c r="M542" s="55" t="s">
        <v>438</v>
      </c>
      <c r="N542" s="56" t="s">
        <v>438</v>
      </c>
      <c r="O542" s="50" t="s">
        <v>438</v>
      </c>
      <c r="P542" s="51" t="s">
        <v>438</v>
      </c>
      <c r="Q542" s="52" t="s">
        <v>438</v>
      </c>
      <c r="R542" s="52" t="s">
        <v>438</v>
      </c>
      <c r="S542" s="55" t="s">
        <v>438</v>
      </c>
      <c r="T542" s="56" t="s">
        <v>438</v>
      </c>
      <c r="U542" s="50" t="s">
        <v>438</v>
      </c>
      <c r="V542" s="51" t="s">
        <v>438</v>
      </c>
      <c r="W542" s="52" t="s">
        <v>438</v>
      </c>
      <c r="X542" s="52" t="s">
        <v>438</v>
      </c>
      <c r="Y542" s="55" t="s">
        <v>438</v>
      </c>
      <c r="Z542" s="56" t="s">
        <v>438</v>
      </c>
      <c r="AA542" s="50" t="s">
        <v>438</v>
      </c>
      <c r="AB542" s="51" t="s">
        <v>438</v>
      </c>
      <c r="AC542" s="52" t="s">
        <v>438</v>
      </c>
      <c r="AD542" s="52" t="s">
        <v>438</v>
      </c>
      <c r="AE542" s="55" t="s">
        <v>438</v>
      </c>
      <c r="AF542" s="56" t="s">
        <v>438</v>
      </c>
    </row>
    <row r="543" spans="1:32" s="30" customFormat="1" ht="15.75" hidden="1" outlineLevel="1" x14ac:dyDescent="0.3">
      <c r="A543" s="30">
        <f t="shared" si="15"/>
        <v>441</v>
      </c>
      <c r="C543" s="50" t="s">
        <v>1202</v>
      </c>
      <c r="D543" s="51">
        <v>-1.23</v>
      </c>
      <c r="E543" s="52" t="s">
        <v>438</v>
      </c>
      <c r="F543" s="52" t="s">
        <v>438</v>
      </c>
      <c r="G543" s="55" t="s">
        <v>87</v>
      </c>
      <c r="H543" s="56" t="s">
        <v>106</v>
      </c>
      <c r="I543" s="50" t="s">
        <v>438</v>
      </c>
      <c r="J543" s="51" t="s">
        <v>438</v>
      </c>
      <c r="K543" s="52" t="s">
        <v>438</v>
      </c>
      <c r="L543" s="52" t="s">
        <v>438</v>
      </c>
      <c r="M543" s="55" t="s">
        <v>438</v>
      </c>
      <c r="N543" s="56" t="s">
        <v>438</v>
      </c>
      <c r="O543" s="50" t="s">
        <v>438</v>
      </c>
      <c r="P543" s="51" t="s">
        <v>438</v>
      </c>
      <c r="Q543" s="52" t="s">
        <v>438</v>
      </c>
      <c r="R543" s="52" t="s">
        <v>438</v>
      </c>
      <c r="S543" s="55" t="s">
        <v>438</v>
      </c>
      <c r="T543" s="56" t="s">
        <v>438</v>
      </c>
      <c r="U543" s="50" t="s">
        <v>438</v>
      </c>
      <c r="V543" s="51" t="s">
        <v>438</v>
      </c>
      <c r="W543" s="52" t="s">
        <v>438</v>
      </c>
      <c r="X543" s="52" t="s">
        <v>438</v>
      </c>
      <c r="Y543" s="55" t="s">
        <v>438</v>
      </c>
      <c r="Z543" s="56" t="s">
        <v>438</v>
      </c>
      <c r="AA543" s="50" t="s">
        <v>438</v>
      </c>
      <c r="AB543" s="51" t="s">
        <v>438</v>
      </c>
      <c r="AC543" s="52" t="s">
        <v>438</v>
      </c>
      <c r="AD543" s="52" t="s">
        <v>438</v>
      </c>
      <c r="AE543" s="55" t="s">
        <v>438</v>
      </c>
      <c r="AF543" s="56" t="s">
        <v>438</v>
      </c>
    </row>
    <row r="544" spans="1:32" s="30" customFormat="1" ht="15.75" hidden="1" outlineLevel="1" x14ac:dyDescent="0.3">
      <c r="A544" s="30">
        <f t="shared" si="15"/>
        <v>442</v>
      </c>
      <c r="C544" s="50" t="s">
        <v>1203</v>
      </c>
      <c r="D544" s="51">
        <v>2.33</v>
      </c>
      <c r="E544" s="52" t="s">
        <v>438</v>
      </c>
      <c r="F544" s="52" t="s">
        <v>438</v>
      </c>
      <c r="G544" s="55">
        <v>0.10426540284360208</v>
      </c>
      <c r="H544" s="56">
        <v>-0.47045454545454546</v>
      </c>
      <c r="I544" s="50" t="s">
        <v>438</v>
      </c>
      <c r="J544" s="51" t="s">
        <v>438</v>
      </c>
      <c r="K544" s="52" t="s">
        <v>438</v>
      </c>
      <c r="L544" s="52" t="s">
        <v>438</v>
      </c>
      <c r="M544" s="55" t="s">
        <v>438</v>
      </c>
      <c r="N544" s="56" t="s">
        <v>438</v>
      </c>
      <c r="O544" s="50" t="s">
        <v>438</v>
      </c>
      <c r="P544" s="51" t="s">
        <v>438</v>
      </c>
      <c r="Q544" s="52" t="s">
        <v>438</v>
      </c>
      <c r="R544" s="52" t="s">
        <v>438</v>
      </c>
      <c r="S544" s="55" t="s">
        <v>438</v>
      </c>
      <c r="T544" s="56" t="s">
        <v>438</v>
      </c>
      <c r="U544" s="50" t="s">
        <v>438</v>
      </c>
      <c r="V544" s="51" t="s">
        <v>438</v>
      </c>
      <c r="W544" s="52" t="s">
        <v>438</v>
      </c>
      <c r="X544" s="52" t="s">
        <v>438</v>
      </c>
      <c r="Y544" s="55" t="s">
        <v>438</v>
      </c>
      <c r="Z544" s="56" t="s">
        <v>438</v>
      </c>
      <c r="AA544" s="50" t="s">
        <v>438</v>
      </c>
      <c r="AB544" s="51" t="s">
        <v>438</v>
      </c>
      <c r="AC544" s="52" t="s">
        <v>438</v>
      </c>
      <c r="AD544" s="52" t="s">
        <v>438</v>
      </c>
      <c r="AE544" s="55" t="s">
        <v>438</v>
      </c>
      <c r="AF544" s="56" t="s">
        <v>438</v>
      </c>
    </row>
    <row r="545" spans="1:32" s="30" customFormat="1" ht="15.75" hidden="1" outlineLevel="1" x14ac:dyDescent="0.3">
      <c r="A545" s="30">
        <f t="shared" si="15"/>
        <v>443</v>
      </c>
      <c r="C545" s="50" t="s">
        <v>1204</v>
      </c>
      <c r="D545" s="51">
        <v>6.14</v>
      </c>
      <c r="E545" s="52" t="s">
        <v>438</v>
      </c>
      <c r="F545" s="52" t="s">
        <v>438</v>
      </c>
      <c r="G545" s="55">
        <v>1.4078431372549018</v>
      </c>
      <c r="H545" s="56">
        <v>1.1468531468531467</v>
      </c>
      <c r="I545" s="50" t="s">
        <v>438</v>
      </c>
      <c r="J545" s="51" t="s">
        <v>438</v>
      </c>
      <c r="K545" s="52" t="s">
        <v>438</v>
      </c>
      <c r="L545" s="52" t="s">
        <v>438</v>
      </c>
      <c r="M545" s="55" t="s">
        <v>438</v>
      </c>
      <c r="N545" s="56" t="s">
        <v>438</v>
      </c>
      <c r="O545" s="50" t="s">
        <v>438</v>
      </c>
      <c r="P545" s="51" t="s">
        <v>438</v>
      </c>
      <c r="Q545" s="52" t="s">
        <v>438</v>
      </c>
      <c r="R545" s="52" t="s">
        <v>438</v>
      </c>
      <c r="S545" s="55" t="s">
        <v>438</v>
      </c>
      <c r="T545" s="56" t="s">
        <v>438</v>
      </c>
      <c r="U545" s="50" t="s">
        <v>438</v>
      </c>
      <c r="V545" s="51" t="s">
        <v>438</v>
      </c>
      <c r="W545" s="52" t="s">
        <v>438</v>
      </c>
      <c r="X545" s="52" t="s">
        <v>438</v>
      </c>
      <c r="Y545" s="55" t="s">
        <v>438</v>
      </c>
      <c r="Z545" s="56" t="s">
        <v>438</v>
      </c>
      <c r="AA545" s="50" t="s">
        <v>438</v>
      </c>
      <c r="AB545" s="51" t="s">
        <v>438</v>
      </c>
      <c r="AC545" s="52" t="s">
        <v>438</v>
      </c>
      <c r="AD545" s="52" t="s">
        <v>438</v>
      </c>
      <c r="AE545" s="55" t="s">
        <v>438</v>
      </c>
      <c r="AF545" s="56" t="s">
        <v>438</v>
      </c>
    </row>
    <row r="546" spans="1:32" s="30" customFormat="1" ht="15.75" hidden="1" outlineLevel="1" x14ac:dyDescent="0.3">
      <c r="A546" s="30">
        <f t="shared" si="15"/>
        <v>444</v>
      </c>
      <c r="C546" s="50" t="s">
        <v>1205</v>
      </c>
      <c r="D546" s="51">
        <v>-2.0299999999999998</v>
      </c>
      <c r="E546" s="52" t="s">
        <v>438</v>
      </c>
      <c r="F546" s="52" t="s">
        <v>438</v>
      </c>
      <c r="G546" s="55" t="s">
        <v>87</v>
      </c>
      <c r="H546" s="56" t="s">
        <v>87</v>
      </c>
      <c r="I546" s="50" t="s">
        <v>438</v>
      </c>
      <c r="J546" s="51" t="s">
        <v>438</v>
      </c>
      <c r="K546" s="52" t="s">
        <v>438</v>
      </c>
      <c r="L546" s="52" t="s">
        <v>438</v>
      </c>
      <c r="M546" s="55" t="s">
        <v>438</v>
      </c>
      <c r="N546" s="56" t="s">
        <v>438</v>
      </c>
      <c r="O546" s="50" t="s">
        <v>438</v>
      </c>
      <c r="P546" s="51" t="s">
        <v>438</v>
      </c>
      <c r="Q546" s="52" t="s">
        <v>438</v>
      </c>
      <c r="R546" s="52" t="s">
        <v>438</v>
      </c>
      <c r="S546" s="55" t="s">
        <v>438</v>
      </c>
      <c r="T546" s="56" t="s">
        <v>438</v>
      </c>
      <c r="U546" s="50" t="s">
        <v>438</v>
      </c>
      <c r="V546" s="51" t="s">
        <v>438</v>
      </c>
      <c r="W546" s="52" t="s">
        <v>438</v>
      </c>
      <c r="X546" s="52" t="s">
        <v>438</v>
      </c>
      <c r="Y546" s="55" t="s">
        <v>438</v>
      </c>
      <c r="Z546" s="56" t="s">
        <v>438</v>
      </c>
      <c r="AA546" s="50" t="s">
        <v>438</v>
      </c>
      <c r="AB546" s="51" t="s">
        <v>438</v>
      </c>
      <c r="AC546" s="52" t="s">
        <v>438</v>
      </c>
      <c r="AD546" s="52" t="s">
        <v>438</v>
      </c>
      <c r="AE546" s="55" t="s">
        <v>438</v>
      </c>
      <c r="AF546" s="56" t="s">
        <v>438</v>
      </c>
    </row>
    <row r="547" spans="1:32" s="30" customFormat="1" ht="15.75" hidden="1" outlineLevel="1" x14ac:dyDescent="0.3">
      <c r="A547" s="30">
        <f t="shared" si="15"/>
        <v>445</v>
      </c>
      <c r="C547" s="50" t="s">
        <v>1206</v>
      </c>
      <c r="D547" s="51">
        <v>-1.33</v>
      </c>
      <c r="E547" s="52" t="s">
        <v>438</v>
      </c>
      <c r="F547" s="52" t="s">
        <v>438</v>
      </c>
      <c r="G547" s="55" t="s">
        <v>106</v>
      </c>
      <c r="H547" s="56" t="s">
        <v>87</v>
      </c>
      <c r="I547" s="50" t="s">
        <v>438</v>
      </c>
      <c r="J547" s="51" t="s">
        <v>438</v>
      </c>
      <c r="K547" s="52" t="s">
        <v>438</v>
      </c>
      <c r="L547" s="52" t="s">
        <v>438</v>
      </c>
      <c r="M547" s="55" t="s">
        <v>438</v>
      </c>
      <c r="N547" s="56" t="s">
        <v>438</v>
      </c>
      <c r="O547" s="50" t="s">
        <v>438</v>
      </c>
      <c r="P547" s="51" t="s">
        <v>438</v>
      </c>
      <c r="Q547" s="52" t="s">
        <v>438</v>
      </c>
      <c r="R547" s="52" t="s">
        <v>438</v>
      </c>
      <c r="S547" s="55" t="s">
        <v>438</v>
      </c>
      <c r="T547" s="56" t="s">
        <v>438</v>
      </c>
      <c r="U547" s="50" t="s">
        <v>438</v>
      </c>
      <c r="V547" s="51" t="s">
        <v>438</v>
      </c>
      <c r="W547" s="52" t="s">
        <v>438</v>
      </c>
      <c r="X547" s="52" t="s">
        <v>438</v>
      </c>
      <c r="Y547" s="55" t="s">
        <v>438</v>
      </c>
      <c r="Z547" s="56" t="s">
        <v>438</v>
      </c>
      <c r="AA547" s="50" t="s">
        <v>438</v>
      </c>
      <c r="AB547" s="51" t="s">
        <v>438</v>
      </c>
      <c r="AC547" s="52" t="s">
        <v>438</v>
      </c>
      <c r="AD547" s="52" t="s">
        <v>438</v>
      </c>
      <c r="AE547" s="55" t="s">
        <v>438</v>
      </c>
      <c r="AF547" s="56" t="s">
        <v>438</v>
      </c>
    </row>
    <row r="548" spans="1:32" s="30" customFormat="1" ht="15.75" hidden="1" outlineLevel="1" x14ac:dyDescent="0.3">
      <c r="A548" s="30">
        <f t="shared" si="15"/>
        <v>446</v>
      </c>
      <c r="C548" s="50" t="s">
        <v>1207</v>
      </c>
      <c r="D548" s="51">
        <v>-0.8</v>
      </c>
      <c r="E548" s="52" t="s">
        <v>438</v>
      </c>
      <c r="F548" s="52" t="s">
        <v>438</v>
      </c>
      <c r="G548" s="55" t="s">
        <v>87</v>
      </c>
      <c r="H548" s="56" t="s">
        <v>106</v>
      </c>
      <c r="I548" s="50" t="s">
        <v>438</v>
      </c>
      <c r="J548" s="51" t="s">
        <v>438</v>
      </c>
      <c r="K548" s="52" t="s">
        <v>438</v>
      </c>
      <c r="L548" s="52" t="s">
        <v>438</v>
      </c>
      <c r="M548" s="55" t="s">
        <v>438</v>
      </c>
      <c r="N548" s="56" t="s">
        <v>438</v>
      </c>
      <c r="O548" s="50" t="s">
        <v>438</v>
      </c>
      <c r="P548" s="51" t="s">
        <v>438</v>
      </c>
      <c r="Q548" s="52" t="s">
        <v>438</v>
      </c>
      <c r="R548" s="52" t="s">
        <v>438</v>
      </c>
      <c r="S548" s="55" t="s">
        <v>438</v>
      </c>
      <c r="T548" s="56" t="s">
        <v>438</v>
      </c>
      <c r="U548" s="50" t="s">
        <v>438</v>
      </c>
      <c r="V548" s="51" t="s">
        <v>438</v>
      </c>
      <c r="W548" s="52" t="s">
        <v>438</v>
      </c>
      <c r="X548" s="52" t="s">
        <v>438</v>
      </c>
      <c r="Y548" s="55" t="s">
        <v>438</v>
      </c>
      <c r="Z548" s="56" t="s">
        <v>438</v>
      </c>
      <c r="AA548" s="50" t="s">
        <v>438</v>
      </c>
      <c r="AB548" s="51" t="s">
        <v>438</v>
      </c>
      <c r="AC548" s="52" t="s">
        <v>438</v>
      </c>
      <c r="AD548" s="52" t="s">
        <v>438</v>
      </c>
      <c r="AE548" s="55" t="s">
        <v>438</v>
      </c>
      <c r="AF548" s="56" t="s">
        <v>438</v>
      </c>
    </row>
    <row r="549" spans="1:32" s="30" customFormat="1" ht="15.75" hidden="1" outlineLevel="1" x14ac:dyDescent="0.3">
      <c r="A549" s="30">
        <f t="shared" si="15"/>
        <v>447</v>
      </c>
      <c r="C549" s="50" t="s">
        <v>1208</v>
      </c>
      <c r="D549" s="51">
        <v>0.28999999999999998</v>
      </c>
      <c r="E549" s="52" t="s">
        <v>438</v>
      </c>
      <c r="F549" s="52" t="s">
        <v>438</v>
      </c>
      <c r="G549" s="55">
        <v>0.44999999999999973</v>
      </c>
      <c r="H549" s="56">
        <v>1.4166666666666665</v>
      </c>
      <c r="I549" s="50" t="s">
        <v>438</v>
      </c>
      <c r="J549" s="51" t="s">
        <v>438</v>
      </c>
      <c r="K549" s="52" t="s">
        <v>438</v>
      </c>
      <c r="L549" s="52" t="s">
        <v>438</v>
      </c>
      <c r="M549" s="55" t="s">
        <v>438</v>
      </c>
      <c r="N549" s="56" t="s">
        <v>438</v>
      </c>
      <c r="O549" s="50" t="s">
        <v>438</v>
      </c>
      <c r="P549" s="51" t="s">
        <v>438</v>
      </c>
      <c r="Q549" s="52" t="s">
        <v>438</v>
      </c>
      <c r="R549" s="52" t="s">
        <v>438</v>
      </c>
      <c r="S549" s="55" t="s">
        <v>438</v>
      </c>
      <c r="T549" s="56" t="s">
        <v>438</v>
      </c>
      <c r="U549" s="50" t="s">
        <v>438</v>
      </c>
      <c r="V549" s="51" t="s">
        <v>438</v>
      </c>
      <c r="W549" s="52" t="s">
        <v>438</v>
      </c>
      <c r="X549" s="52" t="s">
        <v>438</v>
      </c>
      <c r="Y549" s="55" t="s">
        <v>438</v>
      </c>
      <c r="Z549" s="56" t="s">
        <v>438</v>
      </c>
      <c r="AA549" s="50" t="s">
        <v>438</v>
      </c>
      <c r="AB549" s="51" t="s">
        <v>438</v>
      </c>
      <c r="AC549" s="52" t="s">
        <v>438</v>
      </c>
      <c r="AD549" s="52" t="s">
        <v>438</v>
      </c>
      <c r="AE549" s="55" t="s">
        <v>438</v>
      </c>
      <c r="AF549" s="56" t="s">
        <v>438</v>
      </c>
    </row>
    <row r="550" spans="1:32" s="30" customFormat="1" ht="15.75" hidden="1" outlineLevel="1" x14ac:dyDescent="0.3">
      <c r="A550" s="30">
        <f t="shared" si="15"/>
        <v>448</v>
      </c>
      <c r="C550" s="50" t="s">
        <v>1209</v>
      </c>
      <c r="D550" s="51">
        <v>-5.94</v>
      </c>
      <c r="E550" s="52" t="s">
        <v>438</v>
      </c>
      <c r="F550" s="52" t="s">
        <v>438</v>
      </c>
      <c r="G550" s="55" t="s">
        <v>106</v>
      </c>
      <c r="H550" s="56" t="s">
        <v>106</v>
      </c>
      <c r="I550" s="50" t="s">
        <v>438</v>
      </c>
      <c r="J550" s="51" t="s">
        <v>438</v>
      </c>
      <c r="K550" s="52" t="s">
        <v>438</v>
      </c>
      <c r="L550" s="52" t="s">
        <v>438</v>
      </c>
      <c r="M550" s="55" t="s">
        <v>438</v>
      </c>
      <c r="N550" s="56" t="s">
        <v>438</v>
      </c>
      <c r="O550" s="50" t="s">
        <v>438</v>
      </c>
      <c r="P550" s="51" t="s">
        <v>438</v>
      </c>
      <c r="Q550" s="52" t="s">
        <v>438</v>
      </c>
      <c r="R550" s="52" t="s">
        <v>438</v>
      </c>
      <c r="S550" s="55" t="s">
        <v>438</v>
      </c>
      <c r="T550" s="56" t="s">
        <v>438</v>
      </c>
      <c r="U550" s="50" t="s">
        <v>438</v>
      </c>
      <c r="V550" s="51" t="s">
        <v>438</v>
      </c>
      <c r="W550" s="52" t="s">
        <v>438</v>
      </c>
      <c r="X550" s="52" t="s">
        <v>438</v>
      </c>
      <c r="Y550" s="55" t="s">
        <v>438</v>
      </c>
      <c r="Z550" s="56" t="s">
        <v>438</v>
      </c>
      <c r="AA550" s="50" t="s">
        <v>438</v>
      </c>
      <c r="AB550" s="51" t="s">
        <v>438</v>
      </c>
      <c r="AC550" s="52" t="s">
        <v>438</v>
      </c>
      <c r="AD550" s="52" t="s">
        <v>438</v>
      </c>
      <c r="AE550" s="55" t="s">
        <v>438</v>
      </c>
      <c r="AF550" s="56" t="s">
        <v>438</v>
      </c>
    </row>
    <row r="551" spans="1:32" s="30" customFormat="1" ht="15.75" hidden="1" outlineLevel="1" x14ac:dyDescent="0.3">
      <c r="A551" s="30">
        <f t="shared" si="15"/>
        <v>449</v>
      </c>
      <c r="C551" s="50" t="s">
        <v>1210</v>
      </c>
      <c r="D551" s="51">
        <v>-23.04</v>
      </c>
      <c r="E551" s="52">
        <v>6.4</v>
      </c>
      <c r="F551" s="52" t="s">
        <v>438</v>
      </c>
      <c r="G551" s="55" t="s">
        <v>106</v>
      </c>
      <c r="H551" s="56" t="s">
        <v>87</v>
      </c>
      <c r="I551" s="50" t="s">
        <v>438</v>
      </c>
      <c r="J551" s="51" t="s">
        <v>438</v>
      </c>
      <c r="K551" s="52" t="s">
        <v>438</v>
      </c>
      <c r="L551" s="52" t="s">
        <v>438</v>
      </c>
      <c r="M551" s="55" t="s">
        <v>438</v>
      </c>
      <c r="N551" s="56" t="s">
        <v>438</v>
      </c>
      <c r="O551" s="50" t="s">
        <v>438</v>
      </c>
      <c r="P551" s="51" t="s">
        <v>438</v>
      </c>
      <c r="Q551" s="52" t="s">
        <v>438</v>
      </c>
      <c r="R551" s="52" t="s">
        <v>438</v>
      </c>
      <c r="S551" s="55" t="s">
        <v>438</v>
      </c>
      <c r="T551" s="56" t="s">
        <v>438</v>
      </c>
      <c r="U551" s="50" t="s">
        <v>438</v>
      </c>
      <c r="V551" s="51" t="s">
        <v>438</v>
      </c>
      <c r="W551" s="52" t="s">
        <v>438</v>
      </c>
      <c r="X551" s="52" t="s">
        <v>438</v>
      </c>
      <c r="Y551" s="55" t="s">
        <v>438</v>
      </c>
      <c r="Z551" s="56" t="s">
        <v>438</v>
      </c>
      <c r="AA551" s="50" t="s">
        <v>438</v>
      </c>
      <c r="AB551" s="51" t="s">
        <v>438</v>
      </c>
      <c r="AC551" s="52" t="s">
        <v>438</v>
      </c>
      <c r="AD551" s="52" t="s">
        <v>438</v>
      </c>
      <c r="AE551" s="55" t="s">
        <v>438</v>
      </c>
      <c r="AF551" s="56" t="s">
        <v>438</v>
      </c>
    </row>
    <row r="552" spans="1:32" s="30" customFormat="1" ht="15.75" hidden="1" outlineLevel="1" x14ac:dyDescent="0.3">
      <c r="A552" s="30">
        <f t="shared" si="15"/>
        <v>450</v>
      </c>
      <c r="C552" s="50" t="s">
        <v>1211</v>
      </c>
      <c r="D552" s="51">
        <v>-0.7</v>
      </c>
      <c r="E552" s="52" t="s">
        <v>438</v>
      </c>
      <c r="F552" s="52" t="s">
        <v>438</v>
      </c>
      <c r="G552" s="55" t="s">
        <v>87</v>
      </c>
      <c r="H552" s="56" t="s">
        <v>87</v>
      </c>
      <c r="I552" s="50" t="s">
        <v>438</v>
      </c>
      <c r="J552" s="51" t="s">
        <v>438</v>
      </c>
      <c r="K552" s="52" t="s">
        <v>438</v>
      </c>
      <c r="L552" s="52" t="s">
        <v>438</v>
      </c>
      <c r="M552" s="55" t="s">
        <v>438</v>
      </c>
      <c r="N552" s="56" t="s">
        <v>438</v>
      </c>
      <c r="O552" s="50" t="s">
        <v>438</v>
      </c>
      <c r="P552" s="51" t="s">
        <v>438</v>
      </c>
      <c r="Q552" s="52" t="s">
        <v>438</v>
      </c>
      <c r="R552" s="52" t="s">
        <v>438</v>
      </c>
      <c r="S552" s="55" t="s">
        <v>438</v>
      </c>
      <c r="T552" s="56" t="s">
        <v>438</v>
      </c>
      <c r="U552" s="50" t="s">
        <v>438</v>
      </c>
      <c r="V552" s="51" t="s">
        <v>438</v>
      </c>
      <c r="W552" s="52" t="s">
        <v>438</v>
      </c>
      <c r="X552" s="52" t="s">
        <v>438</v>
      </c>
      <c r="Y552" s="55" t="s">
        <v>438</v>
      </c>
      <c r="Z552" s="56" t="s">
        <v>438</v>
      </c>
      <c r="AA552" s="50" t="s">
        <v>438</v>
      </c>
      <c r="AB552" s="51" t="s">
        <v>438</v>
      </c>
      <c r="AC552" s="52" t="s">
        <v>438</v>
      </c>
      <c r="AD552" s="52" t="s">
        <v>438</v>
      </c>
      <c r="AE552" s="55" t="s">
        <v>438</v>
      </c>
      <c r="AF552" s="56" t="s">
        <v>438</v>
      </c>
    </row>
    <row r="553" spans="1:32" s="30" customFormat="1" ht="15.75" hidden="1" outlineLevel="1" x14ac:dyDescent="0.3">
      <c r="A553" s="30">
        <f t="shared" si="15"/>
        <v>451</v>
      </c>
      <c r="C553" s="50" t="s">
        <v>1212</v>
      </c>
      <c r="D553" s="51">
        <v>2.72</v>
      </c>
      <c r="E553" s="52" t="s">
        <v>438</v>
      </c>
      <c r="F553" s="52" t="s">
        <v>438</v>
      </c>
      <c r="G553" s="55">
        <v>-0.34928229665071764</v>
      </c>
      <c r="H553" s="56">
        <v>-0.12820512820512819</v>
      </c>
      <c r="I553" s="50" t="s">
        <v>438</v>
      </c>
      <c r="J553" s="51" t="s">
        <v>438</v>
      </c>
      <c r="K553" s="52" t="s">
        <v>438</v>
      </c>
      <c r="L553" s="52" t="s">
        <v>438</v>
      </c>
      <c r="M553" s="55" t="s">
        <v>438</v>
      </c>
      <c r="N553" s="56" t="s">
        <v>438</v>
      </c>
      <c r="O553" s="50" t="s">
        <v>438</v>
      </c>
      <c r="P553" s="51" t="s">
        <v>438</v>
      </c>
      <c r="Q553" s="52" t="s">
        <v>438</v>
      </c>
      <c r="R553" s="52" t="s">
        <v>438</v>
      </c>
      <c r="S553" s="55" t="s">
        <v>438</v>
      </c>
      <c r="T553" s="56" t="s">
        <v>438</v>
      </c>
      <c r="U553" s="50" t="s">
        <v>438</v>
      </c>
      <c r="V553" s="51" t="s">
        <v>438</v>
      </c>
      <c r="W553" s="52" t="s">
        <v>438</v>
      </c>
      <c r="X553" s="52" t="s">
        <v>438</v>
      </c>
      <c r="Y553" s="55" t="s">
        <v>438</v>
      </c>
      <c r="Z553" s="56" t="s">
        <v>438</v>
      </c>
      <c r="AA553" s="50" t="s">
        <v>438</v>
      </c>
      <c r="AB553" s="51" t="s">
        <v>438</v>
      </c>
      <c r="AC553" s="52" t="s">
        <v>438</v>
      </c>
      <c r="AD553" s="52" t="s">
        <v>438</v>
      </c>
      <c r="AE553" s="55" t="s">
        <v>438</v>
      </c>
      <c r="AF553" s="56" t="s">
        <v>438</v>
      </c>
    </row>
    <row r="554" spans="1:32" s="30" customFormat="1" ht="15.75" hidden="1" outlineLevel="1" x14ac:dyDescent="0.3">
      <c r="A554" s="30">
        <f t="shared" ref="A554:A617" si="16">A553+1</f>
        <v>452</v>
      </c>
      <c r="C554" s="50" t="s">
        <v>1213</v>
      </c>
      <c r="D554" s="51">
        <v>1.66</v>
      </c>
      <c r="E554" s="52" t="s">
        <v>438</v>
      </c>
      <c r="F554" s="52" t="s">
        <v>438</v>
      </c>
      <c r="G554" s="55">
        <v>-0.37358490566037739</v>
      </c>
      <c r="H554" s="56">
        <v>-0.22790697674418603</v>
      </c>
      <c r="I554" s="50" t="s">
        <v>438</v>
      </c>
      <c r="J554" s="51" t="s">
        <v>438</v>
      </c>
      <c r="K554" s="52" t="s">
        <v>438</v>
      </c>
      <c r="L554" s="52" t="s">
        <v>438</v>
      </c>
      <c r="M554" s="55" t="s">
        <v>438</v>
      </c>
      <c r="N554" s="56" t="s">
        <v>438</v>
      </c>
      <c r="O554" s="50" t="s">
        <v>438</v>
      </c>
      <c r="P554" s="51" t="s">
        <v>438</v>
      </c>
      <c r="Q554" s="52" t="s">
        <v>438</v>
      </c>
      <c r="R554" s="52" t="s">
        <v>438</v>
      </c>
      <c r="S554" s="55" t="s">
        <v>438</v>
      </c>
      <c r="T554" s="56" t="s">
        <v>438</v>
      </c>
      <c r="U554" s="50" t="s">
        <v>438</v>
      </c>
      <c r="V554" s="51" t="s">
        <v>438</v>
      </c>
      <c r="W554" s="52" t="s">
        <v>438</v>
      </c>
      <c r="X554" s="52" t="s">
        <v>438</v>
      </c>
      <c r="Y554" s="55" t="s">
        <v>438</v>
      </c>
      <c r="Z554" s="56" t="s">
        <v>438</v>
      </c>
      <c r="AA554" s="50" t="s">
        <v>438</v>
      </c>
      <c r="AB554" s="51" t="s">
        <v>438</v>
      </c>
      <c r="AC554" s="52" t="s">
        <v>438</v>
      </c>
      <c r="AD554" s="52" t="s">
        <v>438</v>
      </c>
      <c r="AE554" s="55" t="s">
        <v>438</v>
      </c>
      <c r="AF554" s="56" t="s">
        <v>438</v>
      </c>
    </row>
    <row r="555" spans="1:32" s="30" customFormat="1" ht="15.75" hidden="1" outlineLevel="1" x14ac:dyDescent="0.3">
      <c r="A555" s="30">
        <f t="shared" si="16"/>
        <v>453</v>
      </c>
      <c r="C555" s="50" t="s">
        <v>1214</v>
      </c>
      <c r="D555" s="51">
        <v>3.84</v>
      </c>
      <c r="E555" s="52" t="s">
        <v>438</v>
      </c>
      <c r="F555" s="52" t="s">
        <v>438</v>
      </c>
      <c r="G555" s="55">
        <v>0.43283582089552231</v>
      </c>
      <c r="H555" s="56">
        <v>0.10344827586206895</v>
      </c>
      <c r="I555" s="50" t="s">
        <v>438</v>
      </c>
      <c r="J555" s="51" t="s">
        <v>438</v>
      </c>
      <c r="K555" s="52" t="s">
        <v>438</v>
      </c>
      <c r="L555" s="52" t="s">
        <v>438</v>
      </c>
      <c r="M555" s="55" t="s">
        <v>438</v>
      </c>
      <c r="N555" s="56" t="s">
        <v>438</v>
      </c>
      <c r="O555" s="50" t="s">
        <v>438</v>
      </c>
      <c r="P555" s="51" t="s">
        <v>438</v>
      </c>
      <c r="Q555" s="52" t="s">
        <v>438</v>
      </c>
      <c r="R555" s="52" t="s">
        <v>438</v>
      </c>
      <c r="S555" s="55" t="s">
        <v>438</v>
      </c>
      <c r="T555" s="56" t="s">
        <v>438</v>
      </c>
      <c r="U555" s="50" t="s">
        <v>438</v>
      </c>
      <c r="V555" s="51" t="s">
        <v>438</v>
      </c>
      <c r="W555" s="52" t="s">
        <v>438</v>
      </c>
      <c r="X555" s="52" t="s">
        <v>438</v>
      </c>
      <c r="Y555" s="55" t="s">
        <v>438</v>
      </c>
      <c r="Z555" s="56" t="s">
        <v>438</v>
      </c>
      <c r="AA555" s="50" t="s">
        <v>438</v>
      </c>
      <c r="AB555" s="51" t="s">
        <v>438</v>
      </c>
      <c r="AC555" s="52" t="s">
        <v>438</v>
      </c>
      <c r="AD555" s="52" t="s">
        <v>438</v>
      </c>
      <c r="AE555" s="55" t="s">
        <v>438</v>
      </c>
      <c r="AF555" s="56" t="s">
        <v>438</v>
      </c>
    </row>
    <row r="556" spans="1:32" s="30" customFormat="1" ht="15.75" hidden="1" outlineLevel="1" x14ac:dyDescent="0.3">
      <c r="A556" s="30">
        <f t="shared" si="16"/>
        <v>454</v>
      </c>
      <c r="C556" s="50" t="s">
        <v>1215</v>
      </c>
      <c r="D556" s="51">
        <v>-2.5499999999999998</v>
      </c>
      <c r="E556" s="52" t="s">
        <v>438</v>
      </c>
      <c r="F556" s="52" t="s">
        <v>438</v>
      </c>
      <c r="G556" s="55" t="s">
        <v>87</v>
      </c>
      <c r="H556" s="56" t="s">
        <v>106</v>
      </c>
      <c r="I556" s="50" t="s">
        <v>438</v>
      </c>
      <c r="J556" s="51" t="s">
        <v>438</v>
      </c>
      <c r="K556" s="52" t="s">
        <v>438</v>
      </c>
      <c r="L556" s="52" t="s">
        <v>438</v>
      </c>
      <c r="M556" s="55" t="s">
        <v>438</v>
      </c>
      <c r="N556" s="56" t="s">
        <v>438</v>
      </c>
      <c r="O556" s="50" t="s">
        <v>438</v>
      </c>
      <c r="P556" s="51" t="s">
        <v>438</v>
      </c>
      <c r="Q556" s="52" t="s">
        <v>438</v>
      </c>
      <c r="R556" s="52" t="s">
        <v>438</v>
      </c>
      <c r="S556" s="55" t="s">
        <v>438</v>
      </c>
      <c r="T556" s="56" t="s">
        <v>438</v>
      </c>
      <c r="U556" s="50" t="s">
        <v>438</v>
      </c>
      <c r="V556" s="51" t="s">
        <v>438</v>
      </c>
      <c r="W556" s="52" t="s">
        <v>438</v>
      </c>
      <c r="X556" s="52" t="s">
        <v>438</v>
      </c>
      <c r="Y556" s="55" t="s">
        <v>438</v>
      </c>
      <c r="Z556" s="56" t="s">
        <v>438</v>
      </c>
      <c r="AA556" s="50" t="s">
        <v>438</v>
      </c>
      <c r="AB556" s="51" t="s">
        <v>438</v>
      </c>
      <c r="AC556" s="52" t="s">
        <v>438</v>
      </c>
      <c r="AD556" s="52" t="s">
        <v>438</v>
      </c>
      <c r="AE556" s="55" t="s">
        <v>438</v>
      </c>
      <c r="AF556" s="56" t="s">
        <v>438</v>
      </c>
    </row>
    <row r="557" spans="1:32" s="30" customFormat="1" ht="15.75" hidden="1" outlineLevel="1" x14ac:dyDescent="0.3">
      <c r="A557" s="30">
        <f t="shared" si="16"/>
        <v>455</v>
      </c>
      <c r="C557" s="50" t="s">
        <v>1216</v>
      </c>
      <c r="D557" s="51">
        <v>1.1200000000000001</v>
      </c>
      <c r="E557" s="52" t="s">
        <v>438</v>
      </c>
      <c r="F557" s="52" t="s">
        <v>438</v>
      </c>
      <c r="G557" s="55">
        <v>-0.6964769647696476</v>
      </c>
      <c r="H557" s="56">
        <v>0.10891089108910901</v>
      </c>
      <c r="I557" s="50" t="s">
        <v>438</v>
      </c>
      <c r="J557" s="51" t="s">
        <v>438</v>
      </c>
      <c r="K557" s="52" t="s">
        <v>438</v>
      </c>
      <c r="L557" s="52" t="s">
        <v>438</v>
      </c>
      <c r="M557" s="55" t="s">
        <v>438</v>
      </c>
      <c r="N557" s="56" t="s">
        <v>438</v>
      </c>
      <c r="O557" s="50" t="s">
        <v>438</v>
      </c>
      <c r="P557" s="51" t="s">
        <v>438</v>
      </c>
      <c r="Q557" s="52" t="s">
        <v>438</v>
      </c>
      <c r="R557" s="52" t="s">
        <v>438</v>
      </c>
      <c r="S557" s="55" t="s">
        <v>438</v>
      </c>
      <c r="T557" s="56" t="s">
        <v>438</v>
      </c>
      <c r="U557" s="50" t="s">
        <v>438</v>
      </c>
      <c r="V557" s="51" t="s">
        <v>438</v>
      </c>
      <c r="W557" s="52" t="s">
        <v>438</v>
      </c>
      <c r="X557" s="52" t="s">
        <v>438</v>
      </c>
      <c r="Y557" s="55" t="s">
        <v>438</v>
      </c>
      <c r="Z557" s="56" t="s">
        <v>438</v>
      </c>
      <c r="AA557" s="50" t="s">
        <v>438</v>
      </c>
      <c r="AB557" s="51" t="s">
        <v>438</v>
      </c>
      <c r="AC557" s="52" t="s">
        <v>438</v>
      </c>
      <c r="AD557" s="52" t="s">
        <v>438</v>
      </c>
      <c r="AE557" s="55" t="s">
        <v>438</v>
      </c>
      <c r="AF557" s="56" t="s">
        <v>438</v>
      </c>
    </row>
    <row r="558" spans="1:32" s="30" customFormat="1" ht="15.75" hidden="1" outlineLevel="1" x14ac:dyDescent="0.3">
      <c r="A558" s="30">
        <f t="shared" si="16"/>
        <v>456</v>
      </c>
      <c r="C558" s="50" t="s">
        <v>1217</v>
      </c>
      <c r="D558" s="51">
        <v>0.26</v>
      </c>
      <c r="E558" s="52" t="s">
        <v>438</v>
      </c>
      <c r="F558" s="52" t="s">
        <v>438</v>
      </c>
      <c r="G558" s="55">
        <v>-0.93704600484261502</v>
      </c>
      <c r="H558" s="56">
        <v>-0.89121338912133896</v>
      </c>
      <c r="I558" s="50" t="s">
        <v>438</v>
      </c>
      <c r="J558" s="51" t="s">
        <v>438</v>
      </c>
      <c r="K558" s="52" t="s">
        <v>438</v>
      </c>
      <c r="L558" s="52" t="s">
        <v>438</v>
      </c>
      <c r="M558" s="55" t="s">
        <v>438</v>
      </c>
      <c r="N558" s="56" t="s">
        <v>438</v>
      </c>
      <c r="O558" s="50" t="s">
        <v>438</v>
      </c>
      <c r="P558" s="51" t="s">
        <v>438</v>
      </c>
      <c r="Q558" s="52" t="s">
        <v>438</v>
      </c>
      <c r="R558" s="52" t="s">
        <v>438</v>
      </c>
      <c r="S558" s="55" t="s">
        <v>438</v>
      </c>
      <c r="T558" s="56" t="s">
        <v>438</v>
      </c>
      <c r="U558" s="50" t="s">
        <v>438</v>
      </c>
      <c r="V558" s="51" t="s">
        <v>438</v>
      </c>
      <c r="W558" s="52" t="s">
        <v>438</v>
      </c>
      <c r="X558" s="52" t="s">
        <v>438</v>
      </c>
      <c r="Y558" s="55" t="s">
        <v>438</v>
      </c>
      <c r="Z558" s="56" t="s">
        <v>438</v>
      </c>
      <c r="AA558" s="50" t="s">
        <v>438</v>
      </c>
      <c r="AB558" s="51" t="s">
        <v>438</v>
      </c>
      <c r="AC558" s="52" t="s">
        <v>438</v>
      </c>
      <c r="AD558" s="52" t="s">
        <v>438</v>
      </c>
      <c r="AE558" s="55" t="s">
        <v>438</v>
      </c>
      <c r="AF558" s="56" t="s">
        <v>438</v>
      </c>
    </row>
    <row r="559" spans="1:32" s="30" customFormat="1" ht="15.75" hidden="1" outlineLevel="1" x14ac:dyDescent="0.3">
      <c r="A559" s="30">
        <f t="shared" si="16"/>
        <v>457</v>
      </c>
      <c r="C559" s="50" t="s">
        <v>1218</v>
      </c>
      <c r="D559" s="51">
        <v>-1.31</v>
      </c>
      <c r="E559" s="52" t="s">
        <v>438</v>
      </c>
      <c r="F559" s="52" t="s">
        <v>438</v>
      </c>
      <c r="G559" s="55" t="s">
        <v>106</v>
      </c>
      <c r="H559" s="56" t="s">
        <v>87</v>
      </c>
      <c r="I559" s="50" t="s">
        <v>438</v>
      </c>
      <c r="J559" s="51" t="s">
        <v>438</v>
      </c>
      <c r="K559" s="52" t="s">
        <v>438</v>
      </c>
      <c r="L559" s="52" t="s">
        <v>438</v>
      </c>
      <c r="M559" s="55" t="s">
        <v>438</v>
      </c>
      <c r="N559" s="56" t="s">
        <v>438</v>
      </c>
      <c r="O559" s="50" t="s">
        <v>438</v>
      </c>
      <c r="P559" s="51" t="s">
        <v>438</v>
      </c>
      <c r="Q559" s="52" t="s">
        <v>438</v>
      </c>
      <c r="R559" s="52" t="s">
        <v>438</v>
      </c>
      <c r="S559" s="55" t="s">
        <v>438</v>
      </c>
      <c r="T559" s="56" t="s">
        <v>438</v>
      </c>
      <c r="U559" s="50" t="s">
        <v>438</v>
      </c>
      <c r="V559" s="51" t="s">
        <v>438</v>
      </c>
      <c r="W559" s="52" t="s">
        <v>438</v>
      </c>
      <c r="X559" s="52" t="s">
        <v>438</v>
      </c>
      <c r="Y559" s="55" t="s">
        <v>438</v>
      </c>
      <c r="Z559" s="56" t="s">
        <v>438</v>
      </c>
      <c r="AA559" s="50" t="s">
        <v>438</v>
      </c>
      <c r="AB559" s="51" t="s">
        <v>438</v>
      </c>
      <c r="AC559" s="52" t="s">
        <v>438</v>
      </c>
      <c r="AD559" s="52" t="s">
        <v>438</v>
      </c>
      <c r="AE559" s="55" t="s">
        <v>438</v>
      </c>
      <c r="AF559" s="56" t="s">
        <v>438</v>
      </c>
    </row>
    <row r="560" spans="1:32" s="30" customFormat="1" ht="15.75" hidden="1" outlineLevel="1" x14ac:dyDescent="0.3">
      <c r="A560" s="30">
        <f t="shared" si="16"/>
        <v>458</v>
      </c>
      <c r="C560" s="50" t="s">
        <v>1219</v>
      </c>
      <c r="D560" s="51">
        <v>8.01</v>
      </c>
      <c r="E560" s="52" t="s">
        <v>438</v>
      </c>
      <c r="F560" s="52" t="s">
        <v>438</v>
      </c>
      <c r="G560" s="55">
        <v>0.50847457627118642</v>
      </c>
      <c r="H560" s="56" t="s">
        <v>127</v>
      </c>
      <c r="I560" s="50" t="s">
        <v>438</v>
      </c>
      <c r="J560" s="51" t="s">
        <v>438</v>
      </c>
      <c r="K560" s="52" t="s">
        <v>438</v>
      </c>
      <c r="L560" s="52" t="s">
        <v>438</v>
      </c>
      <c r="M560" s="55" t="s">
        <v>438</v>
      </c>
      <c r="N560" s="56" t="s">
        <v>438</v>
      </c>
      <c r="O560" s="50" t="s">
        <v>438</v>
      </c>
      <c r="P560" s="51" t="s">
        <v>438</v>
      </c>
      <c r="Q560" s="52" t="s">
        <v>438</v>
      </c>
      <c r="R560" s="52" t="s">
        <v>438</v>
      </c>
      <c r="S560" s="55" t="s">
        <v>438</v>
      </c>
      <c r="T560" s="56" t="s">
        <v>438</v>
      </c>
      <c r="U560" s="50" t="s">
        <v>438</v>
      </c>
      <c r="V560" s="51" t="s">
        <v>438</v>
      </c>
      <c r="W560" s="52" t="s">
        <v>438</v>
      </c>
      <c r="X560" s="52" t="s">
        <v>438</v>
      </c>
      <c r="Y560" s="55" t="s">
        <v>438</v>
      </c>
      <c r="Z560" s="56" t="s">
        <v>438</v>
      </c>
      <c r="AA560" s="50" t="s">
        <v>438</v>
      </c>
      <c r="AB560" s="51" t="s">
        <v>438</v>
      </c>
      <c r="AC560" s="52" t="s">
        <v>438</v>
      </c>
      <c r="AD560" s="52" t="s">
        <v>438</v>
      </c>
      <c r="AE560" s="55" t="s">
        <v>438</v>
      </c>
      <c r="AF560" s="56" t="s">
        <v>438</v>
      </c>
    </row>
    <row r="561" spans="1:32" s="30" customFormat="1" ht="15.75" hidden="1" outlineLevel="1" x14ac:dyDescent="0.3">
      <c r="A561" s="30">
        <f t="shared" si="16"/>
        <v>459</v>
      </c>
      <c r="C561" s="50" t="s">
        <v>1220</v>
      </c>
      <c r="D561" s="51">
        <v>6.91</v>
      </c>
      <c r="E561" s="52" t="s">
        <v>438</v>
      </c>
      <c r="F561" s="52" t="s">
        <v>438</v>
      </c>
      <c r="G561" s="55" t="s">
        <v>127</v>
      </c>
      <c r="H561" s="56" t="s">
        <v>127</v>
      </c>
      <c r="I561" s="50" t="s">
        <v>438</v>
      </c>
      <c r="J561" s="51" t="s">
        <v>438</v>
      </c>
      <c r="K561" s="52" t="s">
        <v>438</v>
      </c>
      <c r="L561" s="52" t="s">
        <v>438</v>
      </c>
      <c r="M561" s="55" t="s">
        <v>438</v>
      </c>
      <c r="N561" s="56" t="s">
        <v>438</v>
      </c>
      <c r="O561" s="50" t="s">
        <v>438</v>
      </c>
      <c r="P561" s="51" t="s">
        <v>438</v>
      </c>
      <c r="Q561" s="52" t="s">
        <v>438</v>
      </c>
      <c r="R561" s="52" t="s">
        <v>438</v>
      </c>
      <c r="S561" s="55" t="s">
        <v>438</v>
      </c>
      <c r="T561" s="56" t="s">
        <v>438</v>
      </c>
      <c r="U561" s="50" t="s">
        <v>438</v>
      </c>
      <c r="V561" s="51" t="s">
        <v>438</v>
      </c>
      <c r="W561" s="52" t="s">
        <v>438</v>
      </c>
      <c r="X561" s="52" t="s">
        <v>438</v>
      </c>
      <c r="Y561" s="55" t="s">
        <v>438</v>
      </c>
      <c r="Z561" s="56" t="s">
        <v>438</v>
      </c>
      <c r="AA561" s="50" t="s">
        <v>438</v>
      </c>
      <c r="AB561" s="51" t="s">
        <v>438</v>
      </c>
      <c r="AC561" s="52" t="s">
        <v>438</v>
      </c>
      <c r="AD561" s="52" t="s">
        <v>438</v>
      </c>
      <c r="AE561" s="55" t="s">
        <v>438</v>
      </c>
      <c r="AF561" s="56" t="s">
        <v>438</v>
      </c>
    </row>
    <row r="562" spans="1:32" s="30" customFormat="1" ht="15.75" hidden="1" outlineLevel="1" x14ac:dyDescent="0.3">
      <c r="A562" s="30">
        <f t="shared" si="16"/>
        <v>460</v>
      </c>
      <c r="C562" s="50" t="s">
        <v>1221</v>
      </c>
      <c r="D562" s="51">
        <v>-5.66</v>
      </c>
      <c r="E562" s="52" t="s">
        <v>438</v>
      </c>
      <c r="F562" s="52" t="s">
        <v>438</v>
      </c>
      <c r="G562" s="55" t="s">
        <v>87</v>
      </c>
      <c r="H562" s="56" t="s">
        <v>106</v>
      </c>
      <c r="I562" s="50" t="s">
        <v>438</v>
      </c>
      <c r="J562" s="51" t="s">
        <v>438</v>
      </c>
      <c r="K562" s="52" t="s">
        <v>438</v>
      </c>
      <c r="L562" s="52" t="s">
        <v>438</v>
      </c>
      <c r="M562" s="55" t="s">
        <v>438</v>
      </c>
      <c r="N562" s="56" t="s">
        <v>438</v>
      </c>
      <c r="O562" s="50" t="s">
        <v>438</v>
      </c>
      <c r="P562" s="51" t="s">
        <v>438</v>
      </c>
      <c r="Q562" s="52" t="s">
        <v>438</v>
      </c>
      <c r="R562" s="52" t="s">
        <v>438</v>
      </c>
      <c r="S562" s="55" t="s">
        <v>438</v>
      </c>
      <c r="T562" s="56" t="s">
        <v>438</v>
      </c>
      <c r="U562" s="50" t="s">
        <v>438</v>
      </c>
      <c r="V562" s="51" t="s">
        <v>438</v>
      </c>
      <c r="W562" s="52" t="s">
        <v>438</v>
      </c>
      <c r="X562" s="52" t="s">
        <v>438</v>
      </c>
      <c r="Y562" s="55" t="s">
        <v>438</v>
      </c>
      <c r="Z562" s="56" t="s">
        <v>438</v>
      </c>
      <c r="AA562" s="50" t="s">
        <v>438</v>
      </c>
      <c r="AB562" s="51" t="s">
        <v>438</v>
      </c>
      <c r="AC562" s="52" t="s">
        <v>438</v>
      </c>
      <c r="AD562" s="52" t="s">
        <v>438</v>
      </c>
      <c r="AE562" s="55" t="s">
        <v>438</v>
      </c>
      <c r="AF562" s="56" t="s">
        <v>438</v>
      </c>
    </row>
    <row r="563" spans="1:32" s="30" customFormat="1" ht="15.75" hidden="1" outlineLevel="1" x14ac:dyDescent="0.3">
      <c r="A563" s="30">
        <f t="shared" si="16"/>
        <v>461</v>
      </c>
      <c r="C563" s="50" t="s">
        <v>1222</v>
      </c>
      <c r="D563" s="51">
        <v>0.14000000000000001</v>
      </c>
      <c r="E563" s="52" t="s">
        <v>438</v>
      </c>
      <c r="F563" s="52" t="s">
        <v>438</v>
      </c>
      <c r="G563" s="55">
        <v>13.000000000000002</v>
      </c>
      <c r="H563" s="56">
        <v>-0.59999999999999987</v>
      </c>
      <c r="I563" s="50" t="s">
        <v>438</v>
      </c>
      <c r="J563" s="51" t="s">
        <v>438</v>
      </c>
      <c r="K563" s="52" t="s">
        <v>438</v>
      </c>
      <c r="L563" s="52" t="s">
        <v>438</v>
      </c>
      <c r="M563" s="55" t="s">
        <v>438</v>
      </c>
      <c r="N563" s="56" t="s">
        <v>438</v>
      </c>
      <c r="O563" s="50" t="s">
        <v>438</v>
      </c>
      <c r="P563" s="51" t="s">
        <v>438</v>
      </c>
      <c r="Q563" s="52" t="s">
        <v>438</v>
      </c>
      <c r="R563" s="52" t="s">
        <v>438</v>
      </c>
      <c r="S563" s="55" t="s">
        <v>438</v>
      </c>
      <c r="T563" s="56" t="s">
        <v>438</v>
      </c>
      <c r="U563" s="50" t="s">
        <v>438</v>
      </c>
      <c r="V563" s="51" t="s">
        <v>438</v>
      </c>
      <c r="W563" s="52" t="s">
        <v>438</v>
      </c>
      <c r="X563" s="52" t="s">
        <v>438</v>
      </c>
      <c r="Y563" s="55" t="s">
        <v>438</v>
      </c>
      <c r="Z563" s="56" t="s">
        <v>438</v>
      </c>
      <c r="AA563" s="50" t="s">
        <v>438</v>
      </c>
      <c r="AB563" s="51" t="s">
        <v>438</v>
      </c>
      <c r="AC563" s="52" t="s">
        <v>438</v>
      </c>
      <c r="AD563" s="52" t="s">
        <v>438</v>
      </c>
      <c r="AE563" s="55" t="s">
        <v>438</v>
      </c>
      <c r="AF563" s="56" t="s">
        <v>438</v>
      </c>
    </row>
    <row r="564" spans="1:32" s="30" customFormat="1" ht="15.75" hidden="1" outlineLevel="1" x14ac:dyDescent="0.3">
      <c r="A564" s="30">
        <f t="shared" si="16"/>
        <v>462</v>
      </c>
      <c r="C564" s="50" t="s">
        <v>1223</v>
      </c>
      <c r="D564" s="51">
        <v>1.69</v>
      </c>
      <c r="E564" s="52" t="s">
        <v>438</v>
      </c>
      <c r="F564" s="52" t="s">
        <v>438</v>
      </c>
      <c r="G564" s="55">
        <v>1.4142857142857141</v>
      </c>
      <c r="H564" s="56">
        <v>0.74226804123711343</v>
      </c>
      <c r="I564" s="50" t="s">
        <v>438</v>
      </c>
      <c r="J564" s="51" t="s">
        <v>438</v>
      </c>
      <c r="K564" s="52" t="s">
        <v>438</v>
      </c>
      <c r="L564" s="52" t="s">
        <v>438</v>
      </c>
      <c r="M564" s="55" t="s">
        <v>438</v>
      </c>
      <c r="N564" s="56" t="s">
        <v>438</v>
      </c>
      <c r="O564" s="50" t="s">
        <v>438</v>
      </c>
      <c r="P564" s="51" t="s">
        <v>438</v>
      </c>
      <c r="Q564" s="52" t="s">
        <v>438</v>
      </c>
      <c r="R564" s="52" t="s">
        <v>438</v>
      </c>
      <c r="S564" s="55" t="s">
        <v>438</v>
      </c>
      <c r="T564" s="56" t="s">
        <v>438</v>
      </c>
      <c r="U564" s="50" t="s">
        <v>438</v>
      </c>
      <c r="V564" s="51" t="s">
        <v>438</v>
      </c>
      <c r="W564" s="52" t="s">
        <v>438</v>
      </c>
      <c r="X564" s="52" t="s">
        <v>438</v>
      </c>
      <c r="Y564" s="55" t="s">
        <v>438</v>
      </c>
      <c r="Z564" s="56" t="s">
        <v>438</v>
      </c>
      <c r="AA564" s="50" t="s">
        <v>438</v>
      </c>
      <c r="AB564" s="51" t="s">
        <v>438</v>
      </c>
      <c r="AC564" s="52" t="s">
        <v>438</v>
      </c>
      <c r="AD564" s="52" t="s">
        <v>438</v>
      </c>
      <c r="AE564" s="55" t="s">
        <v>438</v>
      </c>
      <c r="AF564" s="56" t="s">
        <v>438</v>
      </c>
    </row>
    <row r="565" spans="1:32" s="30" customFormat="1" ht="15.75" hidden="1" outlineLevel="1" x14ac:dyDescent="0.3">
      <c r="A565" s="30">
        <f t="shared" si="16"/>
        <v>463</v>
      </c>
      <c r="C565" s="50" t="s">
        <v>1224</v>
      </c>
      <c r="D565" s="51">
        <v>2.27</v>
      </c>
      <c r="E565" s="52" t="s">
        <v>438</v>
      </c>
      <c r="F565" s="52" t="s">
        <v>438</v>
      </c>
      <c r="G565" s="55">
        <v>-0.34011627906976738</v>
      </c>
      <c r="H565" s="56">
        <v>-1.7316017316017285E-2</v>
      </c>
      <c r="I565" s="50" t="s">
        <v>438</v>
      </c>
      <c r="J565" s="51" t="s">
        <v>438</v>
      </c>
      <c r="K565" s="52" t="s">
        <v>438</v>
      </c>
      <c r="L565" s="52" t="s">
        <v>438</v>
      </c>
      <c r="M565" s="55" t="s">
        <v>438</v>
      </c>
      <c r="N565" s="56" t="s">
        <v>438</v>
      </c>
      <c r="O565" s="50" t="s">
        <v>438</v>
      </c>
      <c r="P565" s="51" t="s">
        <v>438</v>
      </c>
      <c r="Q565" s="52" t="s">
        <v>438</v>
      </c>
      <c r="R565" s="52" t="s">
        <v>438</v>
      </c>
      <c r="S565" s="55" t="s">
        <v>438</v>
      </c>
      <c r="T565" s="56" t="s">
        <v>438</v>
      </c>
      <c r="U565" s="50" t="s">
        <v>438</v>
      </c>
      <c r="V565" s="51" t="s">
        <v>438</v>
      </c>
      <c r="W565" s="52" t="s">
        <v>438</v>
      </c>
      <c r="X565" s="52" t="s">
        <v>438</v>
      </c>
      <c r="Y565" s="55" t="s">
        <v>438</v>
      </c>
      <c r="Z565" s="56" t="s">
        <v>438</v>
      </c>
      <c r="AA565" s="50" t="s">
        <v>438</v>
      </c>
      <c r="AB565" s="51" t="s">
        <v>438</v>
      </c>
      <c r="AC565" s="52" t="s">
        <v>438</v>
      </c>
      <c r="AD565" s="52" t="s">
        <v>438</v>
      </c>
      <c r="AE565" s="55" t="s">
        <v>438</v>
      </c>
      <c r="AF565" s="56" t="s">
        <v>438</v>
      </c>
    </row>
    <row r="566" spans="1:32" s="30" customFormat="1" ht="15.75" hidden="1" outlineLevel="1" x14ac:dyDescent="0.3">
      <c r="A566" s="30">
        <f t="shared" si="16"/>
        <v>464</v>
      </c>
      <c r="C566" s="50" t="s">
        <v>1225</v>
      </c>
      <c r="D566" s="51">
        <v>2.04</v>
      </c>
      <c r="E566" s="52" t="s">
        <v>438</v>
      </c>
      <c r="F566" s="52" t="s">
        <v>438</v>
      </c>
      <c r="G566" s="55">
        <v>4.6153846153846212E-2</v>
      </c>
      <c r="H566" s="56">
        <v>-0.23880597014925375</v>
      </c>
      <c r="I566" s="50" t="s">
        <v>438</v>
      </c>
      <c r="J566" s="51" t="s">
        <v>438</v>
      </c>
      <c r="K566" s="52" t="s">
        <v>438</v>
      </c>
      <c r="L566" s="52" t="s">
        <v>438</v>
      </c>
      <c r="M566" s="55" t="s">
        <v>438</v>
      </c>
      <c r="N566" s="56" t="s">
        <v>438</v>
      </c>
      <c r="O566" s="50" t="s">
        <v>438</v>
      </c>
      <c r="P566" s="51" t="s">
        <v>438</v>
      </c>
      <c r="Q566" s="52" t="s">
        <v>438</v>
      </c>
      <c r="R566" s="52" t="s">
        <v>438</v>
      </c>
      <c r="S566" s="55" t="s">
        <v>438</v>
      </c>
      <c r="T566" s="56" t="s">
        <v>438</v>
      </c>
      <c r="U566" s="50" t="s">
        <v>438</v>
      </c>
      <c r="V566" s="51" t="s">
        <v>438</v>
      </c>
      <c r="W566" s="52" t="s">
        <v>438</v>
      </c>
      <c r="X566" s="52" t="s">
        <v>438</v>
      </c>
      <c r="Y566" s="55" t="s">
        <v>438</v>
      </c>
      <c r="Z566" s="56" t="s">
        <v>438</v>
      </c>
      <c r="AA566" s="50" t="s">
        <v>438</v>
      </c>
      <c r="AB566" s="51" t="s">
        <v>438</v>
      </c>
      <c r="AC566" s="52" t="s">
        <v>438</v>
      </c>
      <c r="AD566" s="52" t="s">
        <v>438</v>
      </c>
      <c r="AE566" s="55" t="s">
        <v>438</v>
      </c>
      <c r="AF566" s="56" t="s">
        <v>438</v>
      </c>
    </row>
    <row r="567" spans="1:32" s="30" customFormat="1" ht="15.75" hidden="1" outlineLevel="1" x14ac:dyDescent="0.3">
      <c r="A567" s="30">
        <f t="shared" si="16"/>
        <v>465</v>
      </c>
      <c r="C567" s="50" t="s">
        <v>1226</v>
      </c>
      <c r="D567" s="51">
        <v>-3.67</v>
      </c>
      <c r="E567" s="52" t="s">
        <v>438</v>
      </c>
      <c r="F567" s="52" t="s">
        <v>438</v>
      </c>
      <c r="G567" s="55" t="s">
        <v>106</v>
      </c>
      <c r="H567" s="56" t="s">
        <v>87</v>
      </c>
      <c r="I567" s="50" t="s">
        <v>438</v>
      </c>
      <c r="J567" s="51" t="s">
        <v>438</v>
      </c>
      <c r="K567" s="52" t="s">
        <v>438</v>
      </c>
      <c r="L567" s="52" t="s">
        <v>438</v>
      </c>
      <c r="M567" s="55" t="s">
        <v>438</v>
      </c>
      <c r="N567" s="56" t="s">
        <v>438</v>
      </c>
      <c r="O567" s="50" t="s">
        <v>438</v>
      </c>
      <c r="P567" s="51" t="s">
        <v>438</v>
      </c>
      <c r="Q567" s="52" t="s">
        <v>438</v>
      </c>
      <c r="R567" s="52" t="s">
        <v>438</v>
      </c>
      <c r="S567" s="55" t="s">
        <v>438</v>
      </c>
      <c r="T567" s="56" t="s">
        <v>438</v>
      </c>
      <c r="U567" s="50" t="s">
        <v>438</v>
      </c>
      <c r="V567" s="51" t="s">
        <v>438</v>
      </c>
      <c r="W567" s="52" t="s">
        <v>438</v>
      </c>
      <c r="X567" s="52" t="s">
        <v>438</v>
      </c>
      <c r="Y567" s="55" t="s">
        <v>438</v>
      </c>
      <c r="Z567" s="56" t="s">
        <v>438</v>
      </c>
      <c r="AA567" s="50" t="s">
        <v>438</v>
      </c>
      <c r="AB567" s="51" t="s">
        <v>438</v>
      </c>
      <c r="AC567" s="52" t="s">
        <v>438</v>
      </c>
      <c r="AD567" s="52" t="s">
        <v>438</v>
      </c>
      <c r="AE567" s="55" t="s">
        <v>438</v>
      </c>
      <c r="AF567" s="56" t="s">
        <v>438</v>
      </c>
    </row>
    <row r="568" spans="1:32" s="30" customFormat="1" ht="15.75" hidden="1" outlineLevel="1" x14ac:dyDescent="0.3">
      <c r="A568" s="30">
        <f t="shared" si="16"/>
        <v>466</v>
      </c>
      <c r="C568" s="50" t="s">
        <v>1227</v>
      </c>
      <c r="D568" s="51">
        <v>0.82</v>
      </c>
      <c r="E568" s="52" t="s">
        <v>438</v>
      </c>
      <c r="F568" s="52" t="s">
        <v>438</v>
      </c>
      <c r="G568" s="55">
        <v>-0.67460317460317465</v>
      </c>
      <c r="H568" s="56">
        <v>1.4117647058823528</v>
      </c>
      <c r="I568" s="50" t="s">
        <v>438</v>
      </c>
      <c r="J568" s="51" t="s">
        <v>438</v>
      </c>
      <c r="K568" s="52" t="s">
        <v>438</v>
      </c>
      <c r="L568" s="52" t="s">
        <v>438</v>
      </c>
      <c r="M568" s="55" t="s">
        <v>438</v>
      </c>
      <c r="N568" s="56" t="s">
        <v>438</v>
      </c>
      <c r="O568" s="50" t="s">
        <v>438</v>
      </c>
      <c r="P568" s="51" t="s">
        <v>438</v>
      </c>
      <c r="Q568" s="52" t="s">
        <v>438</v>
      </c>
      <c r="R568" s="52" t="s">
        <v>438</v>
      </c>
      <c r="S568" s="55" t="s">
        <v>438</v>
      </c>
      <c r="T568" s="56" t="s">
        <v>438</v>
      </c>
      <c r="U568" s="50" t="s">
        <v>438</v>
      </c>
      <c r="V568" s="51" t="s">
        <v>438</v>
      </c>
      <c r="W568" s="52" t="s">
        <v>438</v>
      </c>
      <c r="X568" s="52" t="s">
        <v>438</v>
      </c>
      <c r="Y568" s="55" t="s">
        <v>438</v>
      </c>
      <c r="Z568" s="56" t="s">
        <v>438</v>
      </c>
      <c r="AA568" s="50" t="s">
        <v>438</v>
      </c>
      <c r="AB568" s="51" t="s">
        <v>438</v>
      </c>
      <c r="AC568" s="52" t="s">
        <v>438</v>
      </c>
      <c r="AD568" s="52" t="s">
        <v>438</v>
      </c>
      <c r="AE568" s="55" t="s">
        <v>438</v>
      </c>
      <c r="AF568" s="56" t="s">
        <v>438</v>
      </c>
    </row>
    <row r="569" spans="1:32" s="30" customFormat="1" ht="15.75" hidden="1" outlineLevel="1" x14ac:dyDescent="0.3">
      <c r="A569" s="30">
        <f t="shared" si="16"/>
        <v>467</v>
      </c>
      <c r="C569" s="50" t="s">
        <v>1228</v>
      </c>
      <c r="D569" s="51">
        <v>8.8699999999999992</v>
      </c>
      <c r="E569" s="52" t="s">
        <v>438</v>
      </c>
      <c r="F569" s="52" t="s">
        <v>438</v>
      </c>
      <c r="G569" s="55">
        <v>1.2174999999999998</v>
      </c>
      <c r="H569" s="56">
        <v>0.81390593047034754</v>
      </c>
      <c r="I569" s="50" t="s">
        <v>438</v>
      </c>
      <c r="J569" s="51" t="s">
        <v>438</v>
      </c>
      <c r="K569" s="52" t="s">
        <v>438</v>
      </c>
      <c r="L569" s="52" t="s">
        <v>438</v>
      </c>
      <c r="M569" s="55" t="s">
        <v>438</v>
      </c>
      <c r="N569" s="56" t="s">
        <v>438</v>
      </c>
      <c r="O569" s="50" t="s">
        <v>438</v>
      </c>
      <c r="P569" s="51" t="s">
        <v>438</v>
      </c>
      <c r="Q569" s="52" t="s">
        <v>438</v>
      </c>
      <c r="R569" s="52" t="s">
        <v>438</v>
      </c>
      <c r="S569" s="55" t="s">
        <v>438</v>
      </c>
      <c r="T569" s="56" t="s">
        <v>438</v>
      </c>
      <c r="U569" s="50" t="s">
        <v>438</v>
      </c>
      <c r="V569" s="51" t="s">
        <v>438</v>
      </c>
      <c r="W569" s="52" t="s">
        <v>438</v>
      </c>
      <c r="X569" s="52" t="s">
        <v>438</v>
      </c>
      <c r="Y569" s="55" t="s">
        <v>438</v>
      </c>
      <c r="Z569" s="56" t="s">
        <v>438</v>
      </c>
      <c r="AA569" s="50" t="s">
        <v>438</v>
      </c>
      <c r="AB569" s="51" t="s">
        <v>438</v>
      </c>
      <c r="AC569" s="52" t="s">
        <v>438</v>
      </c>
      <c r="AD569" s="52" t="s">
        <v>438</v>
      </c>
      <c r="AE569" s="55" t="s">
        <v>438</v>
      </c>
      <c r="AF569" s="56" t="s">
        <v>438</v>
      </c>
    </row>
    <row r="570" spans="1:32" s="30" customFormat="1" ht="15.75" hidden="1" outlineLevel="1" x14ac:dyDescent="0.3">
      <c r="A570" s="30">
        <f t="shared" si="16"/>
        <v>468</v>
      </c>
      <c r="C570" s="50" t="s">
        <v>1229</v>
      </c>
      <c r="D570" s="51">
        <v>-2.25</v>
      </c>
      <c r="E570" s="52" t="s">
        <v>438</v>
      </c>
      <c r="F570" s="52" t="s">
        <v>438</v>
      </c>
      <c r="G570" s="55" t="s">
        <v>87</v>
      </c>
      <c r="H570" s="56" t="s">
        <v>87</v>
      </c>
      <c r="I570" s="50" t="s">
        <v>438</v>
      </c>
      <c r="J570" s="51" t="s">
        <v>438</v>
      </c>
      <c r="K570" s="52" t="s">
        <v>438</v>
      </c>
      <c r="L570" s="52" t="s">
        <v>438</v>
      </c>
      <c r="M570" s="55" t="s">
        <v>438</v>
      </c>
      <c r="N570" s="56" t="s">
        <v>438</v>
      </c>
      <c r="O570" s="50" t="s">
        <v>438</v>
      </c>
      <c r="P570" s="51" t="s">
        <v>438</v>
      </c>
      <c r="Q570" s="52" t="s">
        <v>438</v>
      </c>
      <c r="R570" s="52" t="s">
        <v>438</v>
      </c>
      <c r="S570" s="55" t="s">
        <v>438</v>
      </c>
      <c r="T570" s="56" t="s">
        <v>438</v>
      </c>
      <c r="U570" s="50" t="s">
        <v>438</v>
      </c>
      <c r="V570" s="51" t="s">
        <v>438</v>
      </c>
      <c r="W570" s="52" t="s">
        <v>438</v>
      </c>
      <c r="X570" s="52" t="s">
        <v>438</v>
      </c>
      <c r="Y570" s="55" t="s">
        <v>438</v>
      </c>
      <c r="Z570" s="56" t="s">
        <v>438</v>
      </c>
      <c r="AA570" s="50" t="s">
        <v>438</v>
      </c>
      <c r="AB570" s="51" t="s">
        <v>438</v>
      </c>
      <c r="AC570" s="52" t="s">
        <v>438</v>
      </c>
      <c r="AD570" s="52" t="s">
        <v>438</v>
      </c>
      <c r="AE570" s="55" t="s">
        <v>438</v>
      </c>
      <c r="AF570" s="56" t="s">
        <v>438</v>
      </c>
    </row>
    <row r="571" spans="1:32" s="30" customFormat="1" ht="15.75" hidden="1" outlineLevel="1" x14ac:dyDescent="0.3">
      <c r="A571" s="30">
        <f t="shared" si="16"/>
        <v>469</v>
      </c>
      <c r="C571" s="50" t="s">
        <v>1230</v>
      </c>
      <c r="D571" s="51">
        <v>-0.9</v>
      </c>
      <c r="E571" s="52" t="s">
        <v>438</v>
      </c>
      <c r="F571" s="52" t="s">
        <v>438</v>
      </c>
      <c r="G571" s="55" t="s">
        <v>106</v>
      </c>
      <c r="H571" s="56" t="s">
        <v>87</v>
      </c>
      <c r="I571" s="50" t="s">
        <v>438</v>
      </c>
      <c r="J571" s="51" t="s">
        <v>438</v>
      </c>
      <c r="K571" s="52" t="s">
        <v>438</v>
      </c>
      <c r="L571" s="52" t="s">
        <v>438</v>
      </c>
      <c r="M571" s="55" t="s">
        <v>438</v>
      </c>
      <c r="N571" s="56" t="s">
        <v>438</v>
      </c>
      <c r="O571" s="50" t="s">
        <v>438</v>
      </c>
      <c r="P571" s="51" t="s">
        <v>438</v>
      </c>
      <c r="Q571" s="52" t="s">
        <v>438</v>
      </c>
      <c r="R571" s="52" t="s">
        <v>438</v>
      </c>
      <c r="S571" s="55" t="s">
        <v>438</v>
      </c>
      <c r="T571" s="56" t="s">
        <v>438</v>
      </c>
      <c r="U571" s="50" t="s">
        <v>438</v>
      </c>
      <c r="V571" s="51" t="s">
        <v>438</v>
      </c>
      <c r="W571" s="52" t="s">
        <v>438</v>
      </c>
      <c r="X571" s="52" t="s">
        <v>438</v>
      </c>
      <c r="Y571" s="55" t="s">
        <v>438</v>
      </c>
      <c r="Z571" s="56" t="s">
        <v>438</v>
      </c>
      <c r="AA571" s="50" t="s">
        <v>438</v>
      </c>
      <c r="AB571" s="51" t="s">
        <v>438</v>
      </c>
      <c r="AC571" s="52" t="s">
        <v>438</v>
      </c>
      <c r="AD571" s="52" t="s">
        <v>438</v>
      </c>
      <c r="AE571" s="55" t="s">
        <v>438</v>
      </c>
      <c r="AF571" s="56" t="s">
        <v>438</v>
      </c>
    </row>
    <row r="572" spans="1:32" s="30" customFormat="1" ht="15.75" hidden="1" outlineLevel="1" x14ac:dyDescent="0.3">
      <c r="A572" s="30">
        <f t="shared" si="16"/>
        <v>470</v>
      </c>
      <c r="C572" s="50" t="s">
        <v>1231</v>
      </c>
      <c r="D572" s="51">
        <v>1.97</v>
      </c>
      <c r="E572" s="52" t="s">
        <v>438</v>
      </c>
      <c r="F572" s="52" t="s">
        <v>438</v>
      </c>
      <c r="G572" s="55" t="s">
        <v>127</v>
      </c>
      <c r="H572" s="56">
        <v>1.3176470588235296</v>
      </c>
      <c r="I572" s="50" t="s">
        <v>438</v>
      </c>
      <c r="J572" s="51" t="s">
        <v>438</v>
      </c>
      <c r="K572" s="52" t="s">
        <v>438</v>
      </c>
      <c r="L572" s="52" t="s">
        <v>438</v>
      </c>
      <c r="M572" s="55" t="s">
        <v>438</v>
      </c>
      <c r="N572" s="56" t="s">
        <v>438</v>
      </c>
      <c r="O572" s="50" t="s">
        <v>438</v>
      </c>
      <c r="P572" s="51" t="s">
        <v>438</v>
      </c>
      <c r="Q572" s="52" t="s">
        <v>438</v>
      </c>
      <c r="R572" s="52" t="s">
        <v>438</v>
      </c>
      <c r="S572" s="55" t="s">
        <v>438</v>
      </c>
      <c r="T572" s="56" t="s">
        <v>438</v>
      </c>
      <c r="U572" s="50" t="s">
        <v>438</v>
      </c>
      <c r="V572" s="51" t="s">
        <v>438</v>
      </c>
      <c r="W572" s="52" t="s">
        <v>438</v>
      </c>
      <c r="X572" s="52" t="s">
        <v>438</v>
      </c>
      <c r="Y572" s="55" t="s">
        <v>438</v>
      </c>
      <c r="Z572" s="56" t="s">
        <v>438</v>
      </c>
      <c r="AA572" s="50" t="s">
        <v>438</v>
      </c>
      <c r="AB572" s="51" t="s">
        <v>438</v>
      </c>
      <c r="AC572" s="52" t="s">
        <v>438</v>
      </c>
      <c r="AD572" s="52" t="s">
        <v>438</v>
      </c>
      <c r="AE572" s="55" t="s">
        <v>438</v>
      </c>
      <c r="AF572" s="56" t="s">
        <v>438</v>
      </c>
    </row>
    <row r="573" spans="1:32" s="30" customFormat="1" ht="15.75" hidden="1" outlineLevel="1" x14ac:dyDescent="0.3">
      <c r="A573" s="30">
        <f t="shared" si="16"/>
        <v>471</v>
      </c>
      <c r="C573" s="50" t="s">
        <v>1232</v>
      </c>
      <c r="D573" s="51">
        <v>-1.18</v>
      </c>
      <c r="E573" s="52" t="s">
        <v>438</v>
      </c>
      <c r="F573" s="52" t="s">
        <v>438</v>
      </c>
      <c r="G573" s="55" t="s">
        <v>106</v>
      </c>
      <c r="H573" s="56" t="s">
        <v>87</v>
      </c>
      <c r="I573" s="50" t="s">
        <v>438</v>
      </c>
      <c r="J573" s="51" t="s">
        <v>438</v>
      </c>
      <c r="K573" s="52" t="s">
        <v>438</v>
      </c>
      <c r="L573" s="52" t="s">
        <v>438</v>
      </c>
      <c r="M573" s="55" t="s">
        <v>438</v>
      </c>
      <c r="N573" s="56" t="s">
        <v>438</v>
      </c>
      <c r="O573" s="50" t="s">
        <v>438</v>
      </c>
      <c r="P573" s="51" t="s">
        <v>438</v>
      </c>
      <c r="Q573" s="52" t="s">
        <v>438</v>
      </c>
      <c r="R573" s="52" t="s">
        <v>438</v>
      </c>
      <c r="S573" s="55" t="s">
        <v>438</v>
      </c>
      <c r="T573" s="56" t="s">
        <v>438</v>
      </c>
      <c r="U573" s="50" t="s">
        <v>438</v>
      </c>
      <c r="V573" s="51" t="s">
        <v>438</v>
      </c>
      <c r="W573" s="52" t="s">
        <v>438</v>
      </c>
      <c r="X573" s="52" t="s">
        <v>438</v>
      </c>
      <c r="Y573" s="55" t="s">
        <v>438</v>
      </c>
      <c r="Z573" s="56" t="s">
        <v>438</v>
      </c>
      <c r="AA573" s="50" t="s">
        <v>438</v>
      </c>
      <c r="AB573" s="51" t="s">
        <v>438</v>
      </c>
      <c r="AC573" s="52" t="s">
        <v>438</v>
      </c>
      <c r="AD573" s="52" t="s">
        <v>438</v>
      </c>
      <c r="AE573" s="55" t="s">
        <v>438</v>
      </c>
      <c r="AF573" s="56" t="s">
        <v>438</v>
      </c>
    </row>
    <row r="574" spans="1:32" s="30" customFormat="1" ht="15.75" hidden="1" outlineLevel="1" x14ac:dyDescent="0.3">
      <c r="A574" s="30">
        <f t="shared" si="16"/>
        <v>472</v>
      </c>
      <c r="C574" s="50" t="s">
        <v>1233</v>
      </c>
      <c r="D574" s="51">
        <v>1.51</v>
      </c>
      <c r="E574" s="52" t="s">
        <v>438</v>
      </c>
      <c r="F574" s="52" t="s">
        <v>438</v>
      </c>
      <c r="G574" s="55">
        <v>-0.59625668449197855</v>
      </c>
      <c r="H574" s="56" t="s">
        <v>127</v>
      </c>
      <c r="I574" s="50" t="s">
        <v>438</v>
      </c>
      <c r="J574" s="51" t="s">
        <v>438</v>
      </c>
      <c r="K574" s="52" t="s">
        <v>438</v>
      </c>
      <c r="L574" s="52" t="s">
        <v>438</v>
      </c>
      <c r="M574" s="55" t="s">
        <v>438</v>
      </c>
      <c r="N574" s="56" t="s">
        <v>438</v>
      </c>
      <c r="O574" s="50" t="s">
        <v>438</v>
      </c>
      <c r="P574" s="51" t="s">
        <v>438</v>
      </c>
      <c r="Q574" s="52" t="s">
        <v>438</v>
      </c>
      <c r="R574" s="52" t="s">
        <v>438</v>
      </c>
      <c r="S574" s="55" t="s">
        <v>438</v>
      </c>
      <c r="T574" s="56" t="s">
        <v>438</v>
      </c>
      <c r="U574" s="50" t="s">
        <v>438</v>
      </c>
      <c r="V574" s="51" t="s">
        <v>438</v>
      </c>
      <c r="W574" s="52" t="s">
        <v>438</v>
      </c>
      <c r="X574" s="52" t="s">
        <v>438</v>
      </c>
      <c r="Y574" s="55" t="s">
        <v>438</v>
      </c>
      <c r="Z574" s="56" t="s">
        <v>438</v>
      </c>
      <c r="AA574" s="50" t="s">
        <v>438</v>
      </c>
      <c r="AB574" s="51" t="s">
        <v>438</v>
      </c>
      <c r="AC574" s="52" t="s">
        <v>438</v>
      </c>
      <c r="AD574" s="52" t="s">
        <v>438</v>
      </c>
      <c r="AE574" s="55" t="s">
        <v>438</v>
      </c>
      <c r="AF574" s="56" t="s">
        <v>438</v>
      </c>
    </row>
    <row r="575" spans="1:32" s="30" customFormat="1" ht="15.75" hidden="1" outlineLevel="1" x14ac:dyDescent="0.3">
      <c r="A575" s="30">
        <f t="shared" si="16"/>
        <v>473</v>
      </c>
      <c r="C575" s="50" t="s">
        <v>1234</v>
      </c>
      <c r="D575" s="51">
        <v>0.21</v>
      </c>
      <c r="E575" s="52" t="s">
        <v>438</v>
      </c>
      <c r="F575" s="52" t="s">
        <v>438</v>
      </c>
      <c r="G575" s="55">
        <v>-0.94545454545454544</v>
      </c>
      <c r="H575" s="56">
        <v>-0.94017094017094016</v>
      </c>
      <c r="I575" s="50" t="s">
        <v>438</v>
      </c>
      <c r="J575" s="51" t="s">
        <v>438</v>
      </c>
      <c r="K575" s="52" t="s">
        <v>438</v>
      </c>
      <c r="L575" s="52" t="s">
        <v>438</v>
      </c>
      <c r="M575" s="55" t="s">
        <v>438</v>
      </c>
      <c r="N575" s="56" t="s">
        <v>438</v>
      </c>
      <c r="O575" s="50" t="s">
        <v>438</v>
      </c>
      <c r="P575" s="51" t="s">
        <v>438</v>
      </c>
      <c r="Q575" s="52" t="s">
        <v>438</v>
      </c>
      <c r="R575" s="52" t="s">
        <v>438</v>
      </c>
      <c r="S575" s="55" t="s">
        <v>438</v>
      </c>
      <c r="T575" s="56" t="s">
        <v>438</v>
      </c>
      <c r="U575" s="50" t="s">
        <v>438</v>
      </c>
      <c r="V575" s="51" t="s">
        <v>438</v>
      </c>
      <c r="W575" s="52" t="s">
        <v>438</v>
      </c>
      <c r="X575" s="52" t="s">
        <v>438</v>
      </c>
      <c r="Y575" s="55" t="s">
        <v>438</v>
      </c>
      <c r="Z575" s="56" t="s">
        <v>438</v>
      </c>
      <c r="AA575" s="50" t="s">
        <v>438</v>
      </c>
      <c r="AB575" s="51" t="s">
        <v>438</v>
      </c>
      <c r="AC575" s="52" t="s">
        <v>438</v>
      </c>
      <c r="AD575" s="52" t="s">
        <v>438</v>
      </c>
      <c r="AE575" s="55" t="s">
        <v>438</v>
      </c>
      <c r="AF575" s="56" t="s">
        <v>438</v>
      </c>
    </row>
    <row r="576" spans="1:32" s="30" customFormat="1" ht="15.75" hidden="1" outlineLevel="1" x14ac:dyDescent="0.3">
      <c r="A576" s="30">
        <f t="shared" si="16"/>
        <v>474</v>
      </c>
      <c r="C576" s="50" t="s">
        <v>1235</v>
      </c>
      <c r="D576" s="51">
        <v>1.77</v>
      </c>
      <c r="E576" s="52" t="s">
        <v>438</v>
      </c>
      <c r="F576" s="52" t="s">
        <v>438</v>
      </c>
      <c r="G576" s="55">
        <v>1.5285714285714289</v>
      </c>
      <c r="H576" s="56">
        <v>0.63888888888888884</v>
      </c>
      <c r="I576" s="50" t="s">
        <v>438</v>
      </c>
      <c r="J576" s="51" t="s">
        <v>438</v>
      </c>
      <c r="K576" s="52" t="s">
        <v>438</v>
      </c>
      <c r="L576" s="52" t="s">
        <v>438</v>
      </c>
      <c r="M576" s="55" t="s">
        <v>438</v>
      </c>
      <c r="N576" s="56" t="s">
        <v>438</v>
      </c>
      <c r="O576" s="50" t="s">
        <v>438</v>
      </c>
      <c r="P576" s="51" t="s">
        <v>438</v>
      </c>
      <c r="Q576" s="52" t="s">
        <v>438</v>
      </c>
      <c r="R576" s="52" t="s">
        <v>438</v>
      </c>
      <c r="S576" s="55" t="s">
        <v>438</v>
      </c>
      <c r="T576" s="56" t="s">
        <v>438</v>
      </c>
      <c r="U576" s="50" t="s">
        <v>438</v>
      </c>
      <c r="V576" s="51" t="s">
        <v>438</v>
      </c>
      <c r="W576" s="52" t="s">
        <v>438</v>
      </c>
      <c r="X576" s="52" t="s">
        <v>438</v>
      </c>
      <c r="Y576" s="55" t="s">
        <v>438</v>
      </c>
      <c r="Z576" s="56" t="s">
        <v>438</v>
      </c>
      <c r="AA576" s="50" t="s">
        <v>438</v>
      </c>
      <c r="AB576" s="51" t="s">
        <v>438</v>
      </c>
      <c r="AC576" s="52" t="s">
        <v>438</v>
      </c>
      <c r="AD576" s="52" t="s">
        <v>438</v>
      </c>
      <c r="AE576" s="55" t="s">
        <v>438</v>
      </c>
      <c r="AF576" s="56" t="s">
        <v>438</v>
      </c>
    </row>
    <row r="577" spans="1:32" s="30" customFormat="1" ht="15.75" hidden="1" outlineLevel="1" x14ac:dyDescent="0.3">
      <c r="A577" s="30">
        <f t="shared" si="16"/>
        <v>475</v>
      </c>
      <c r="C577" s="50" t="s">
        <v>1236</v>
      </c>
      <c r="D577" s="51">
        <v>0.59</v>
      </c>
      <c r="E577" s="52" t="s">
        <v>438</v>
      </c>
      <c r="F577" s="52" t="s">
        <v>438</v>
      </c>
      <c r="G577" s="55">
        <v>-0.70646766169154229</v>
      </c>
      <c r="H577" s="56">
        <v>-0.41000000000000003</v>
      </c>
      <c r="I577" s="50" t="s">
        <v>438</v>
      </c>
      <c r="J577" s="51" t="s">
        <v>438</v>
      </c>
      <c r="K577" s="52" t="s">
        <v>438</v>
      </c>
      <c r="L577" s="52" t="s">
        <v>438</v>
      </c>
      <c r="M577" s="55" t="s">
        <v>438</v>
      </c>
      <c r="N577" s="56" t="s">
        <v>438</v>
      </c>
      <c r="O577" s="50" t="s">
        <v>438</v>
      </c>
      <c r="P577" s="51" t="s">
        <v>438</v>
      </c>
      <c r="Q577" s="52" t="s">
        <v>438</v>
      </c>
      <c r="R577" s="52" t="s">
        <v>438</v>
      </c>
      <c r="S577" s="55" t="s">
        <v>438</v>
      </c>
      <c r="T577" s="56" t="s">
        <v>438</v>
      </c>
      <c r="U577" s="50" t="s">
        <v>438</v>
      </c>
      <c r="V577" s="51" t="s">
        <v>438</v>
      </c>
      <c r="W577" s="52" t="s">
        <v>438</v>
      </c>
      <c r="X577" s="52" t="s">
        <v>438</v>
      </c>
      <c r="Y577" s="55" t="s">
        <v>438</v>
      </c>
      <c r="Z577" s="56" t="s">
        <v>438</v>
      </c>
      <c r="AA577" s="50" t="s">
        <v>438</v>
      </c>
      <c r="AB577" s="51" t="s">
        <v>438</v>
      </c>
      <c r="AC577" s="52" t="s">
        <v>438</v>
      </c>
      <c r="AD577" s="52" t="s">
        <v>438</v>
      </c>
      <c r="AE577" s="55" t="s">
        <v>438</v>
      </c>
      <c r="AF577" s="56" t="s">
        <v>438</v>
      </c>
    </row>
    <row r="578" spans="1:32" s="30" customFormat="1" ht="15.75" hidden="1" outlineLevel="1" x14ac:dyDescent="0.3">
      <c r="A578" s="30">
        <f t="shared" si="16"/>
        <v>476</v>
      </c>
      <c r="C578" s="50" t="s">
        <v>1237</v>
      </c>
      <c r="D578" s="51">
        <v>3.85</v>
      </c>
      <c r="E578" s="52" t="s">
        <v>438</v>
      </c>
      <c r="F578" s="52" t="s">
        <v>438</v>
      </c>
      <c r="G578" s="55" t="s">
        <v>127</v>
      </c>
      <c r="H578" s="56">
        <v>1.0157068062827226</v>
      </c>
      <c r="I578" s="50" t="s">
        <v>438</v>
      </c>
      <c r="J578" s="51" t="s">
        <v>438</v>
      </c>
      <c r="K578" s="52" t="s">
        <v>438</v>
      </c>
      <c r="L578" s="52" t="s">
        <v>438</v>
      </c>
      <c r="M578" s="55" t="s">
        <v>438</v>
      </c>
      <c r="N578" s="56" t="s">
        <v>438</v>
      </c>
      <c r="O578" s="50" t="s">
        <v>438</v>
      </c>
      <c r="P578" s="51" t="s">
        <v>438</v>
      </c>
      <c r="Q578" s="52" t="s">
        <v>438</v>
      </c>
      <c r="R578" s="52" t="s">
        <v>438</v>
      </c>
      <c r="S578" s="55" t="s">
        <v>438</v>
      </c>
      <c r="T578" s="56" t="s">
        <v>438</v>
      </c>
      <c r="U578" s="50" t="s">
        <v>438</v>
      </c>
      <c r="V578" s="51" t="s">
        <v>438</v>
      </c>
      <c r="W578" s="52" t="s">
        <v>438</v>
      </c>
      <c r="X578" s="52" t="s">
        <v>438</v>
      </c>
      <c r="Y578" s="55" t="s">
        <v>438</v>
      </c>
      <c r="Z578" s="56" t="s">
        <v>438</v>
      </c>
      <c r="AA578" s="50" t="s">
        <v>438</v>
      </c>
      <c r="AB578" s="51" t="s">
        <v>438</v>
      </c>
      <c r="AC578" s="52" t="s">
        <v>438</v>
      </c>
      <c r="AD578" s="52" t="s">
        <v>438</v>
      </c>
      <c r="AE578" s="55" t="s">
        <v>438</v>
      </c>
      <c r="AF578" s="56" t="s">
        <v>438</v>
      </c>
    </row>
    <row r="579" spans="1:32" s="30" customFormat="1" ht="15.75" hidden="1" outlineLevel="1" x14ac:dyDescent="0.3">
      <c r="A579" s="30">
        <f t="shared" si="16"/>
        <v>477</v>
      </c>
      <c r="C579" s="50" t="s">
        <v>1238</v>
      </c>
      <c r="D579" s="51">
        <v>2.1800000000000002</v>
      </c>
      <c r="E579" s="52" t="s">
        <v>438</v>
      </c>
      <c r="F579" s="52" t="s">
        <v>438</v>
      </c>
      <c r="G579" s="55">
        <v>30.142857142857142</v>
      </c>
      <c r="H579" s="56">
        <v>-0.57587548638132291</v>
      </c>
      <c r="I579" s="50" t="s">
        <v>438</v>
      </c>
      <c r="J579" s="51" t="s">
        <v>438</v>
      </c>
      <c r="K579" s="52" t="s">
        <v>438</v>
      </c>
      <c r="L579" s="52" t="s">
        <v>438</v>
      </c>
      <c r="M579" s="55" t="s">
        <v>438</v>
      </c>
      <c r="N579" s="56" t="s">
        <v>438</v>
      </c>
      <c r="O579" s="50" t="s">
        <v>438</v>
      </c>
      <c r="P579" s="51" t="s">
        <v>438</v>
      </c>
      <c r="Q579" s="52" t="s">
        <v>438</v>
      </c>
      <c r="R579" s="52" t="s">
        <v>438</v>
      </c>
      <c r="S579" s="55" t="s">
        <v>438</v>
      </c>
      <c r="T579" s="56" t="s">
        <v>438</v>
      </c>
      <c r="U579" s="50" t="s">
        <v>438</v>
      </c>
      <c r="V579" s="51" t="s">
        <v>438</v>
      </c>
      <c r="W579" s="52" t="s">
        <v>438</v>
      </c>
      <c r="X579" s="52" t="s">
        <v>438</v>
      </c>
      <c r="Y579" s="55" t="s">
        <v>438</v>
      </c>
      <c r="Z579" s="56" t="s">
        <v>438</v>
      </c>
      <c r="AA579" s="50" t="s">
        <v>438</v>
      </c>
      <c r="AB579" s="51" t="s">
        <v>438</v>
      </c>
      <c r="AC579" s="52" t="s">
        <v>438</v>
      </c>
      <c r="AD579" s="52" t="s">
        <v>438</v>
      </c>
      <c r="AE579" s="55" t="s">
        <v>438</v>
      </c>
      <c r="AF579" s="56" t="s">
        <v>438</v>
      </c>
    </row>
    <row r="580" spans="1:32" s="30" customFormat="1" ht="15.75" hidden="1" outlineLevel="1" x14ac:dyDescent="0.3">
      <c r="A580" s="30">
        <f t="shared" si="16"/>
        <v>478</v>
      </c>
      <c r="C580" s="50" t="s">
        <v>1239</v>
      </c>
      <c r="D580" s="51">
        <v>0.3</v>
      </c>
      <c r="E580" s="52" t="s">
        <v>438</v>
      </c>
      <c r="F580" s="52" t="s">
        <v>438</v>
      </c>
      <c r="G580" s="55">
        <v>-0.63855421686746983</v>
      </c>
      <c r="H580" s="56">
        <v>0.36363636363636354</v>
      </c>
      <c r="I580" s="50" t="s">
        <v>438</v>
      </c>
      <c r="J580" s="51" t="s">
        <v>438</v>
      </c>
      <c r="K580" s="52" t="s">
        <v>438</v>
      </c>
      <c r="L580" s="52" t="s">
        <v>438</v>
      </c>
      <c r="M580" s="55" t="s">
        <v>438</v>
      </c>
      <c r="N580" s="56" t="s">
        <v>438</v>
      </c>
      <c r="O580" s="50" t="s">
        <v>438</v>
      </c>
      <c r="P580" s="51" t="s">
        <v>438</v>
      </c>
      <c r="Q580" s="52" t="s">
        <v>438</v>
      </c>
      <c r="R580" s="52" t="s">
        <v>438</v>
      </c>
      <c r="S580" s="55" t="s">
        <v>438</v>
      </c>
      <c r="T580" s="56" t="s">
        <v>438</v>
      </c>
      <c r="U580" s="50" t="s">
        <v>438</v>
      </c>
      <c r="V580" s="51" t="s">
        <v>438</v>
      </c>
      <c r="W580" s="52" t="s">
        <v>438</v>
      </c>
      <c r="X580" s="52" t="s">
        <v>438</v>
      </c>
      <c r="Y580" s="55" t="s">
        <v>438</v>
      </c>
      <c r="Z580" s="56" t="s">
        <v>438</v>
      </c>
      <c r="AA580" s="50" t="s">
        <v>438</v>
      </c>
      <c r="AB580" s="51" t="s">
        <v>438</v>
      </c>
      <c r="AC580" s="52" t="s">
        <v>438</v>
      </c>
      <c r="AD580" s="52" t="s">
        <v>438</v>
      </c>
      <c r="AE580" s="55" t="s">
        <v>438</v>
      </c>
      <c r="AF580" s="56" t="s">
        <v>438</v>
      </c>
    </row>
    <row r="581" spans="1:32" s="30" customFormat="1" ht="15.75" hidden="1" outlineLevel="1" x14ac:dyDescent="0.3">
      <c r="A581" s="30">
        <f t="shared" si="16"/>
        <v>479</v>
      </c>
      <c r="C581" s="50" t="s">
        <v>1240</v>
      </c>
      <c r="D581" s="51">
        <v>-0.24</v>
      </c>
      <c r="E581" s="52" t="s">
        <v>438</v>
      </c>
      <c r="F581" s="52" t="s">
        <v>438</v>
      </c>
      <c r="G581" s="55" t="s">
        <v>106</v>
      </c>
      <c r="H581" s="56" t="s">
        <v>106</v>
      </c>
      <c r="I581" s="50" t="s">
        <v>438</v>
      </c>
      <c r="J581" s="51" t="s">
        <v>438</v>
      </c>
      <c r="K581" s="52" t="s">
        <v>438</v>
      </c>
      <c r="L581" s="52" t="s">
        <v>438</v>
      </c>
      <c r="M581" s="55" t="s">
        <v>438</v>
      </c>
      <c r="N581" s="56" t="s">
        <v>438</v>
      </c>
      <c r="O581" s="50" t="s">
        <v>438</v>
      </c>
      <c r="P581" s="51" t="s">
        <v>438</v>
      </c>
      <c r="Q581" s="52" t="s">
        <v>438</v>
      </c>
      <c r="R581" s="52" t="s">
        <v>438</v>
      </c>
      <c r="S581" s="55" t="s">
        <v>438</v>
      </c>
      <c r="T581" s="56" t="s">
        <v>438</v>
      </c>
      <c r="U581" s="50" t="s">
        <v>438</v>
      </c>
      <c r="V581" s="51" t="s">
        <v>438</v>
      </c>
      <c r="W581" s="52" t="s">
        <v>438</v>
      </c>
      <c r="X581" s="52" t="s">
        <v>438</v>
      </c>
      <c r="Y581" s="55" t="s">
        <v>438</v>
      </c>
      <c r="Z581" s="56" t="s">
        <v>438</v>
      </c>
      <c r="AA581" s="50" t="s">
        <v>438</v>
      </c>
      <c r="AB581" s="51" t="s">
        <v>438</v>
      </c>
      <c r="AC581" s="52" t="s">
        <v>438</v>
      </c>
      <c r="AD581" s="52" t="s">
        <v>438</v>
      </c>
      <c r="AE581" s="55" t="s">
        <v>438</v>
      </c>
      <c r="AF581" s="56" t="s">
        <v>438</v>
      </c>
    </row>
    <row r="582" spans="1:32" s="30" customFormat="1" ht="15.75" hidden="1" outlineLevel="1" x14ac:dyDescent="0.3">
      <c r="A582" s="30">
        <f t="shared" si="16"/>
        <v>480</v>
      </c>
      <c r="C582" s="50" t="s">
        <v>1241</v>
      </c>
      <c r="D582" s="51">
        <v>-4.6900000000000004</v>
      </c>
      <c r="E582" s="52" t="s">
        <v>438</v>
      </c>
      <c r="F582" s="52" t="s">
        <v>438</v>
      </c>
      <c r="G582" s="55" t="s">
        <v>106</v>
      </c>
      <c r="H582" s="56" t="s">
        <v>106</v>
      </c>
      <c r="I582" s="50" t="s">
        <v>438</v>
      </c>
      <c r="J582" s="51" t="s">
        <v>438</v>
      </c>
      <c r="K582" s="52" t="s">
        <v>438</v>
      </c>
      <c r="L582" s="52" t="s">
        <v>438</v>
      </c>
      <c r="M582" s="55" t="s">
        <v>438</v>
      </c>
      <c r="N582" s="56" t="s">
        <v>438</v>
      </c>
      <c r="O582" s="50" t="s">
        <v>438</v>
      </c>
      <c r="P582" s="51" t="s">
        <v>438</v>
      </c>
      <c r="Q582" s="52" t="s">
        <v>438</v>
      </c>
      <c r="R582" s="52" t="s">
        <v>438</v>
      </c>
      <c r="S582" s="55" t="s">
        <v>438</v>
      </c>
      <c r="T582" s="56" t="s">
        <v>438</v>
      </c>
      <c r="U582" s="50" t="s">
        <v>438</v>
      </c>
      <c r="V582" s="51" t="s">
        <v>438</v>
      </c>
      <c r="W582" s="52" t="s">
        <v>438</v>
      </c>
      <c r="X582" s="52" t="s">
        <v>438</v>
      </c>
      <c r="Y582" s="55" t="s">
        <v>438</v>
      </c>
      <c r="Z582" s="56" t="s">
        <v>438</v>
      </c>
      <c r="AA582" s="50" t="s">
        <v>438</v>
      </c>
      <c r="AB582" s="51" t="s">
        <v>438</v>
      </c>
      <c r="AC582" s="52" t="s">
        <v>438</v>
      </c>
      <c r="AD582" s="52" t="s">
        <v>438</v>
      </c>
      <c r="AE582" s="55" t="s">
        <v>438</v>
      </c>
      <c r="AF582" s="56" t="s">
        <v>438</v>
      </c>
    </row>
    <row r="583" spans="1:32" s="30" customFormat="1" ht="15.75" hidden="1" outlineLevel="1" x14ac:dyDescent="0.3">
      <c r="A583" s="30">
        <f t="shared" si="16"/>
        <v>481</v>
      </c>
      <c r="C583" s="50" t="s">
        <v>1242</v>
      </c>
      <c r="D583" s="51">
        <v>-1.21</v>
      </c>
      <c r="E583" s="52" t="s">
        <v>438</v>
      </c>
      <c r="F583" s="52" t="s">
        <v>438</v>
      </c>
      <c r="G583" s="55" t="s">
        <v>106</v>
      </c>
      <c r="H583" s="56" t="s">
        <v>106</v>
      </c>
      <c r="I583" s="50" t="s">
        <v>438</v>
      </c>
      <c r="J583" s="51" t="s">
        <v>438</v>
      </c>
      <c r="K583" s="52" t="s">
        <v>438</v>
      </c>
      <c r="L583" s="52" t="s">
        <v>438</v>
      </c>
      <c r="M583" s="55" t="s">
        <v>438</v>
      </c>
      <c r="N583" s="56" t="s">
        <v>438</v>
      </c>
      <c r="O583" s="50" t="s">
        <v>438</v>
      </c>
      <c r="P583" s="51" t="s">
        <v>438</v>
      </c>
      <c r="Q583" s="52" t="s">
        <v>438</v>
      </c>
      <c r="R583" s="52" t="s">
        <v>438</v>
      </c>
      <c r="S583" s="55" t="s">
        <v>438</v>
      </c>
      <c r="T583" s="56" t="s">
        <v>438</v>
      </c>
      <c r="U583" s="50" t="s">
        <v>438</v>
      </c>
      <c r="V583" s="51" t="s">
        <v>438</v>
      </c>
      <c r="W583" s="52" t="s">
        <v>438</v>
      </c>
      <c r="X583" s="52" t="s">
        <v>438</v>
      </c>
      <c r="Y583" s="55" t="s">
        <v>438</v>
      </c>
      <c r="Z583" s="56" t="s">
        <v>438</v>
      </c>
      <c r="AA583" s="50" t="s">
        <v>438</v>
      </c>
      <c r="AB583" s="51" t="s">
        <v>438</v>
      </c>
      <c r="AC583" s="52" t="s">
        <v>438</v>
      </c>
      <c r="AD583" s="52" t="s">
        <v>438</v>
      </c>
      <c r="AE583" s="55" t="s">
        <v>438</v>
      </c>
      <c r="AF583" s="56" t="s">
        <v>438</v>
      </c>
    </row>
    <row r="584" spans="1:32" s="30" customFormat="1" ht="15.75" hidden="1" outlineLevel="1" x14ac:dyDescent="0.3">
      <c r="A584" s="30">
        <f t="shared" si="16"/>
        <v>482</v>
      </c>
      <c r="C584" s="50" t="s">
        <v>1243</v>
      </c>
      <c r="D584" s="51">
        <v>0.76</v>
      </c>
      <c r="E584" s="52" t="s">
        <v>438</v>
      </c>
      <c r="F584" s="52" t="s">
        <v>438</v>
      </c>
      <c r="G584" s="55">
        <v>-0.92229038854805723</v>
      </c>
      <c r="H584" s="56" t="s">
        <v>127</v>
      </c>
      <c r="I584" s="50" t="s">
        <v>438</v>
      </c>
      <c r="J584" s="51" t="s">
        <v>438</v>
      </c>
      <c r="K584" s="52" t="s">
        <v>438</v>
      </c>
      <c r="L584" s="52" t="s">
        <v>438</v>
      </c>
      <c r="M584" s="55" t="s">
        <v>438</v>
      </c>
      <c r="N584" s="56" t="s">
        <v>438</v>
      </c>
      <c r="O584" s="50" t="s">
        <v>438</v>
      </c>
      <c r="P584" s="51" t="s">
        <v>438</v>
      </c>
      <c r="Q584" s="52" t="s">
        <v>438</v>
      </c>
      <c r="R584" s="52" t="s">
        <v>438</v>
      </c>
      <c r="S584" s="55" t="s">
        <v>438</v>
      </c>
      <c r="T584" s="56" t="s">
        <v>438</v>
      </c>
      <c r="U584" s="50" t="s">
        <v>438</v>
      </c>
      <c r="V584" s="51" t="s">
        <v>438</v>
      </c>
      <c r="W584" s="52" t="s">
        <v>438</v>
      </c>
      <c r="X584" s="52" t="s">
        <v>438</v>
      </c>
      <c r="Y584" s="55" t="s">
        <v>438</v>
      </c>
      <c r="Z584" s="56" t="s">
        <v>438</v>
      </c>
      <c r="AA584" s="50" t="s">
        <v>438</v>
      </c>
      <c r="AB584" s="51" t="s">
        <v>438</v>
      </c>
      <c r="AC584" s="52" t="s">
        <v>438</v>
      </c>
      <c r="AD584" s="52" t="s">
        <v>438</v>
      </c>
      <c r="AE584" s="55" t="s">
        <v>438</v>
      </c>
      <c r="AF584" s="56" t="s">
        <v>438</v>
      </c>
    </row>
    <row r="585" spans="1:32" s="30" customFormat="1" ht="15.75" hidden="1" outlineLevel="1" x14ac:dyDescent="0.3">
      <c r="A585" s="30">
        <f t="shared" si="16"/>
        <v>483</v>
      </c>
      <c r="C585" s="50" t="s">
        <v>1244</v>
      </c>
      <c r="D585" s="51">
        <v>-1.8</v>
      </c>
      <c r="E585" s="52" t="s">
        <v>438</v>
      </c>
      <c r="F585" s="52" t="s">
        <v>438</v>
      </c>
      <c r="G585" s="55" t="s">
        <v>106</v>
      </c>
      <c r="H585" s="56" t="s">
        <v>87</v>
      </c>
      <c r="I585" s="50" t="s">
        <v>438</v>
      </c>
      <c r="J585" s="51" t="s">
        <v>438</v>
      </c>
      <c r="K585" s="52" t="s">
        <v>438</v>
      </c>
      <c r="L585" s="52" t="s">
        <v>438</v>
      </c>
      <c r="M585" s="55" t="s">
        <v>438</v>
      </c>
      <c r="N585" s="56" t="s">
        <v>438</v>
      </c>
      <c r="O585" s="50" t="s">
        <v>438</v>
      </c>
      <c r="P585" s="51" t="s">
        <v>438</v>
      </c>
      <c r="Q585" s="52" t="s">
        <v>438</v>
      </c>
      <c r="R585" s="52" t="s">
        <v>438</v>
      </c>
      <c r="S585" s="55" t="s">
        <v>438</v>
      </c>
      <c r="T585" s="56" t="s">
        <v>438</v>
      </c>
      <c r="U585" s="50" t="s">
        <v>438</v>
      </c>
      <c r="V585" s="51" t="s">
        <v>438</v>
      </c>
      <c r="W585" s="52" t="s">
        <v>438</v>
      </c>
      <c r="X585" s="52" t="s">
        <v>438</v>
      </c>
      <c r="Y585" s="55" t="s">
        <v>438</v>
      </c>
      <c r="Z585" s="56" t="s">
        <v>438</v>
      </c>
      <c r="AA585" s="50" t="s">
        <v>438</v>
      </c>
      <c r="AB585" s="51" t="s">
        <v>438</v>
      </c>
      <c r="AC585" s="52" t="s">
        <v>438</v>
      </c>
      <c r="AD585" s="52" t="s">
        <v>438</v>
      </c>
      <c r="AE585" s="55" t="s">
        <v>438</v>
      </c>
      <c r="AF585" s="56" t="s">
        <v>438</v>
      </c>
    </row>
    <row r="586" spans="1:32" s="30" customFormat="1" ht="15.75" hidden="1" outlineLevel="1" x14ac:dyDescent="0.3">
      <c r="A586" s="30">
        <f t="shared" si="16"/>
        <v>484</v>
      </c>
      <c r="C586" s="50" t="s">
        <v>1245</v>
      </c>
      <c r="D586" s="51">
        <v>1.6</v>
      </c>
      <c r="E586" s="52" t="s">
        <v>438</v>
      </c>
      <c r="F586" s="52" t="s">
        <v>438</v>
      </c>
      <c r="G586" s="55" t="s">
        <v>127</v>
      </c>
      <c r="H586" s="56">
        <v>0.15107913669064765</v>
      </c>
      <c r="I586" s="50" t="s">
        <v>438</v>
      </c>
      <c r="J586" s="51" t="s">
        <v>438</v>
      </c>
      <c r="K586" s="52" t="s">
        <v>438</v>
      </c>
      <c r="L586" s="52" t="s">
        <v>438</v>
      </c>
      <c r="M586" s="55" t="s">
        <v>438</v>
      </c>
      <c r="N586" s="56" t="s">
        <v>438</v>
      </c>
      <c r="O586" s="50" t="s">
        <v>438</v>
      </c>
      <c r="P586" s="51" t="s">
        <v>438</v>
      </c>
      <c r="Q586" s="52" t="s">
        <v>438</v>
      </c>
      <c r="R586" s="52" t="s">
        <v>438</v>
      </c>
      <c r="S586" s="55" t="s">
        <v>438</v>
      </c>
      <c r="T586" s="56" t="s">
        <v>438</v>
      </c>
      <c r="U586" s="50" t="s">
        <v>438</v>
      </c>
      <c r="V586" s="51" t="s">
        <v>438</v>
      </c>
      <c r="W586" s="52" t="s">
        <v>438</v>
      </c>
      <c r="X586" s="52" t="s">
        <v>438</v>
      </c>
      <c r="Y586" s="55" t="s">
        <v>438</v>
      </c>
      <c r="Z586" s="56" t="s">
        <v>438</v>
      </c>
      <c r="AA586" s="50" t="s">
        <v>438</v>
      </c>
      <c r="AB586" s="51" t="s">
        <v>438</v>
      </c>
      <c r="AC586" s="52" t="s">
        <v>438</v>
      </c>
      <c r="AD586" s="52" t="s">
        <v>438</v>
      </c>
      <c r="AE586" s="55" t="s">
        <v>438</v>
      </c>
      <c r="AF586" s="56" t="s">
        <v>438</v>
      </c>
    </row>
    <row r="587" spans="1:32" s="30" customFormat="1" ht="15.75" hidden="1" outlineLevel="1" x14ac:dyDescent="0.3">
      <c r="A587" s="30">
        <f t="shared" si="16"/>
        <v>485</v>
      </c>
      <c r="C587" s="50" t="s">
        <v>1246</v>
      </c>
      <c r="D587" s="51">
        <v>-5.36</v>
      </c>
      <c r="E587" s="52" t="s">
        <v>438</v>
      </c>
      <c r="F587" s="52" t="s">
        <v>438</v>
      </c>
      <c r="G587" s="55" t="s">
        <v>106</v>
      </c>
      <c r="H587" s="56" t="s">
        <v>106</v>
      </c>
      <c r="I587" s="50" t="s">
        <v>438</v>
      </c>
      <c r="J587" s="51" t="s">
        <v>438</v>
      </c>
      <c r="K587" s="52" t="s">
        <v>438</v>
      </c>
      <c r="L587" s="52" t="s">
        <v>438</v>
      </c>
      <c r="M587" s="55" t="s">
        <v>438</v>
      </c>
      <c r="N587" s="56" t="s">
        <v>438</v>
      </c>
      <c r="O587" s="50" t="s">
        <v>438</v>
      </c>
      <c r="P587" s="51" t="s">
        <v>438</v>
      </c>
      <c r="Q587" s="52" t="s">
        <v>438</v>
      </c>
      <c r="R587" s="52" t="s">
        <v>438</v>
      </c>
      <c r="S587" s="55" t="s">
        <v>438</v>
      </c>
      <c r="T587" s="56" t="s">
        <v>438</v>
      </c>
      <c r="U587" s="50" t="s">
        <v>438</v>
      </c>
      <c r="V587" s="51" t="s">
        <v>438</v>
      </c>
      <c r="W587" s="52" t="s">
        <v>438</v>
      </c>
      <c r="X587" s="52" t="s">
        <v>438</v>
      </c>
      <c r="Y587" s="55" t="s">
        <v>438</v>
      </c>
      <c r="Z587" s="56" t="s">
        <v>438</v>
      </c>
      <c r="AA587" s="50" t="s">
        <v>438</v>
      </c>
      <c r="AB587" s="51" t="s">
        <v>438</v>
      </c>
      <c r="AC587" s="52" t="s">
        <v>438</v>
      </c>
      <c r="AD587" s="52" t="s">
        <v>438</v>
      </c>
      <c r="AE587" s="55" t="s">
        <v>438</v>
      </c>
      <c r="AF587" s="56" t="s">
        <v>438</v>
      </c>
    </row>
    <row r="588" spans="1:32" s="30" customFormat="1" ht="15.75" hidden="1" outlineLevel="1" x14ac:dyDescent="0.3">
      <c r="A588" s="30">
        <f t="shared" si="16"/>
        <v>486</v>
      </c>
      <c r="C588" s="50" t="s">
        <v>1247</v>
      </c>
      <c r="D588" s="51">
        <v>3.13</v>
      </c>
      <c r="E588" s="52" t="s">
        <v>438</v>
      </c>
      <c r="F588" s="52" t="s">
        <v>438</v>
      </c>
      <c r="G588" s="55">
        <v>-0.87739913826870353</v>
      </c>
      <c r="H588" s="56">
        <v>1.1586206896551725</v>
      </c>
      <c r="I588" s="50" t="s">
        <v>438</v>
      </c>
      <c r="J588" s="51" t="s">
        <v>438</v>
      </c>
      <c r="K588" s="52" t="s">
        <v>438</v>
      </c>
      <c r="L588" s="52" t="s">
        <v>438</v>
      </c>
      <c r="M588" s="55" t="s">
        <v>438</v>
      </c>
      <c r="N588" s="56" t="s">
        <v>438</v>
      </c>
      <c r="O588" s="50" t="s">
        <v>438</v>
      </c>
      <c r="P588" s="51" t="s">
        <v>438</v>
      </c>
      <c r="Q588" s="52" t="s">
        <v>438</v>
      </c>
      <c r="R588" s="52" t="s">
        <v>438</v>
      </c>
      <c r="S588" s="55" t="s">
        <v>438</v>
      </c>
      <c r="T588" s="56" t="s">
        <v>438</v>
      </c>
      <c r="U588" s="50" t="s">
        <v>438</v>
      </c>
      <c r="V588" s="51" t="s">
        <v>438</v>
      </c>
      <c r="W588" s="52" t="s">
        <v>438</v>
      </c>
      <c r="X588" s="52" t="s">
        <v>438</v>
      </c>
      <c r="Y588" s="55" t="s">
        <v>438</v>
      </c>
      <c r="Z588" s="56" t="s">
        <v>438</v>
      </c>
      <c r="AA588" s="50" t="s">
        <v>438</v>
      </c>
      <c r="AB588" s="51" t="s">
        <v>438</v>
      </c>
      <c r="AC588" s="52" t="s">
        <v>438</v>
      </c>
      <c r="AD588" s="52" t="s">
        <v>438</v>
      </c>
      <c r="AE588" s="55" t="s">
        <v>438</v>
      </c>
      <c r="AF588" s="56" t="s">
        <v>438</v>
      </c>
    </row>
    <row r="589" spans="1:32" s="30" customFormat="1" ht="15.75" hidden="1" outlineLevel="1" x14ac:dyDescent="0.3">
      <c r="A589" s="30">
        <f t="shared" si="16"/>
        <v>487</v>
      </c>
      <c r="C589" s="50" t="s">
        <v>1248</v>
      </c>
      <c r="D589" s="51">
        <v>-1.45</v>
      </c>
      <c r="E589" s="52" t="s">
        <v>438</v>
      </c>
      <c r="F589" s="52" t="s">
        <v>438</v>
      </c>
      <c r="G589" s="55" t="s">
        <v>106</v>
      </c>
      <c r="H589" s="56" t="s">
        <v>87</v>
      </c>
      <c r="I589" s="50" t="s">
        <v>438</v>
      </c>
      <c r="J589" s="51" t="s">
        <v>438</v>
      </c>
      <c r="K589" s="52" t="s">
        <v>438</v>
      </c>
      <c r="L589" s="52" t="s">
        <v>438</v>
      </c>
      <c r="M589" s="55" t="s">
        <v>438</v>
      </c>
      <c r="N589" s="56" t="s">
        <v>438</v>
      </c>
      <c r="O589" s="50" t="s">
        <v>438</v>
      </c>
      <c r="P589" s="51" t="s">
        <v>438</v>
      </c>
      <c r="Q589" s="52" t="s">
        <v>438</v>
      </c>
      <c r="R589" s="52" t="s">
        <v>438</v>
      </c>
      <c r="S589" s="55" t="s">
        <v>438</v>
      </c>
      <c r="T589" s="56" t="s">
        <v>438</v>
      </c>
      <c r="U589" s="50" t="s">
        <v>438</v>
      </c>
      <c r="V589" s="51" t="s">
        <v>438</v>
      </c>
      <c r="W589" s="52" t="s">
        <v>438</v>
      </c>
      <c r="X589" s="52" t="s">
        <v>438</v>
      </c>
      <c r="Y589" s="55" t="s">
        <v>438</v>
      </c>
      <c r="Z589" s="56" t="s">
        <v>438</v>
      </c>
      <c r="AA589" s="50" t="s">
        <v>438</v>
      </c>
      <c r="AB589" s="51" t="s">
        <v>438</v>
      </c>
      <c r="AC589" s="52" t="s">
        <v>438</v>
      </c>
      <c r="AD589" s="52" t="s">
        <v>438</v>
      </c>
      <c r="AE589" s="55" t="s">
        <v>438</v>
      </c>
      <c r="AF589" s="56" t="s">
        <v>438</v>
      </c>
    </row>
    <row r="590" spans="1:32" s="30" customFormat="1" ht="15.75" hidden="1" outlineLevel="1" x14ac:dyDescent="0.3">
      <c r="A590" s="30">
        <f t="shared" si="16"/>
        <v>488</v>
      </c>
      <c r="C590" s="50" t="s">
        <v>1249</v>
      </c>
      <c r="D590" s="51">
        <v>2.58</v>
      </c>
      <c r="E590" s="52" t="s">
        <v>438</v>
      </c>
      <c r="F590" s="52" t="s">
        <v>438</v>
      </c>
      <c r="G590" s="55">
        <v>0.41758241758241765</v>
      </c>
      <c r="H590" s="56">
        <v>0.56363636363636371</v>
      </c>
      <c r="I590" s="50" t="s">
        <v>438</v>
      </c>
      <c r="J590" s="51" t="s">
        <v>438</v>
      </c>
      <c r="K590" s="52" t="s">
        <v>438</v>
      </c>
      <c r="L590" s="52" t="s">
        <v>438</v>
      </c>
      <c r="M590" s="55" t="s">
        <v>438</v>
      </c>
      <c r="N590" s="56" t="s">
        <v>438</v>
      </c>
      <c r="O590" s="50" t="s">
        <v>438</v>
      </c>
      <c r="P590" s="51" t="s">
        <v>438</v>
      </c>
      <c r="Q590" s="52" t="s">
        <v>438</v>
      </c>
      <c r="R590" s="52" t="s">
        <v>438</v>
      </c>
      <c r="S590" s="55" t="s">
        <v>438</v>
      </c>
      <c r="T590" s="56" t="s">
        <v>438</v>
      </c>
      <c r="U590" s="50" t="s">
        <v>438</v>
      </c>
      <c r="V590" s="51" t="s">
        <v>438</v>
      </c>
      <c r="W590" s="52" t="s">
        <v>438</v>
      </c>
      <c r="X590" s="52" t="s">
        <v>438</v>
      </c>
      <c r="Y590" s="55" t="s">
        <v>438</v>
      </c>
      <c r="Z590" s="56" t="s">
        <v>438</v>
      </c>
      <c r="AA590" s="50" t="s">
        <v>438</v>
      </c>
      <c r="AB590" s="51" t="s">
        <v>438</v>
      </c>
      <c r="AC590" s="52" t="s">
        <v>438</v>
      </c>
      <c r="AD590" s="52" t="s">
        <v>438</v>
      </c>
      <c r="AE590" s="55" t="s">
        <v>438</v>
      </c>
      <c r="AF590" s="56" t="s">
        <v>438</v>
      </c>
    </row>
    <row r="591" spans="1:32" s="30" customFormat="1" ht="15.75" hidden="1" outlineLevel="1" x14ac:dyDescent="0.3">
      <c r="A591" s="30">
        <f t="shared" si="16"/>
        <v>489</v>
      </c>
      <c r="C591" s="50" t="s">
        <v>1250</v>
      </c>
      <c r="D591" s="51">
        <v>0</v>
      </c>
      <c r="E591" s="52" t="s">
        <v>438</v>
      </c>
      <c r="F591" s="52" t="s">
        <v>438</v>
      </c>
      <c r="G591" s="55" t="s">
        <v>438</v>
      </c>
      <c r="H591" s="56" t="s">
        <v>438</v>
      </c>
      <c r="I591" s="50" t="s">
        <v>438</v>
      </c>
      <c r="J591" s="51" t="s">
        <v>438</v>
      </c>
      <c r="K591" s="52" t="s">
        <v>438</v>
      </c>
      <c r="L591" s="52" t="s">
        <v>438</v>
      </c>
      <c r="M591" s="55" t="s">
        <v>438</v>
      </c>
      <c r="N591" s="56" t="s">
        <v>438</v>
      </c>
      <c r="O591" s="50" t="s">
        <v>438</v>
      </c>
      <c r="P591" s="51" t="s">
        <v>438</v>
      </c>
      <c r="Q591" s="52" t="s">
        <v>438</v>
      </c>
      <c r="R591" s="52" t="s">
        <v>438</v>
      </c>
      <c r="S591" s="55" t="s">
        <v>438</v>
      </c>
      <c r="T591" s="56" t="s">
        <v>438</v>
      </c>
      <c r="U591" s="50" t="s">
        <v>438</v>
      </c>
      <c r="V591" s="51" t="s">
        <v>438</v>
      </c>
      <c r="W591" s="52" t="s">
        <v>438</v>
      </c>
      <c r="X591" s="52" t="s">
        <v>438</v>
      </c>
      <c r="Y591" s="55" t="s">
        <v>438</v>
      </c>
      <c r="Z591" s="56" t="s">
        <v>438</v>
      </c>
      <c r="AA591" s="50" t="s">
        <v>438</v>
      </c>
      <c r="AB591" s="51" t="s">
        <v>438</v>
      </c>
      <c r="AC591" s="52" t="s">
        <v>438</v>
      </c>
      <c r="AD591" s="52" t="s">
        <v>438</v>
      </c>
      <c r="AE591" s="55" t="s">
        <v>438</v>
      </c>
      <c r="AF591" s="56" t="s">
        <v>438</v>
      </c>
    </row>
    <row r="592" spans="1:32" s="30" customFormat="1" ht="15.75" hidden="1" outlineLevel="1" x14ac:dyDescent="0.3">
      <c r="A592" s="30">
        <f t="shared" si="16"/>
        <v>490</v>
      </c>
      <c r="C592" s="50" t="s">
        <v>331</v>
      </c>
      <c r="D592" s="51">
        <v>2.06</v>
      </c>
      <c r="E592" s="52" t="s">
        <v>438</v>
      </c>
      <c r="F592" s="52" t="s">
        <v>438</v>
      </c>
      <c r="G592" s="55" t="s">
        <v>127</v>
      </c>
      <c r="H592" s="56">
        <v>14.846153846153847</v>
      </c>
      <c r="I592" s="50" t="s">
        <v>438</v>
      </c>
      <c r="J592" s="51" t="s">
        <v>438</v>
      </c>
      <c r="K592" s="52" t="s">
        <v>438</v>
      </c>
      <c r="L592" s="52" t="s">
        <v>438</v>
      </c>
      <c r="M592" s="55" t="s">
        <v>438</v>
      </c>
      <c r="N592" s="56" t="s">
        <v>438</v>
      </c>
      <c r="O592" s="50" t="s">
        <v>438</v>
      </c>
      <c r="P592" s="51" t="s">
        <v>438</v>
      </c>
      <c r="Q592" s="52" t="s">
        <v>438</v>
      </c>
      <c r="R592" s="52" t="s">
        <v>438</v>
      </c>
      <c r="S592" s="55" t="s">
        <v>438</v>
      </c>
      <c r="T592" s="56" t="s">
        <v>438</v>
      </c>
      <c r="U592" s="50" t="s">
        <v>438</v>
      </c>
      <c r="V592" s="51" t="s">
        <v>438</v>
      </c>
      <c r="W592" s="52" t="s">
        <v>438</v>
      </c>
      <c r="X592" s="52" t="s">
        <v>438</v>
      </c>
      <c r="Y592" s="55" t="s">
        <v>438</v>
      </c>
      <c r="Z592" s="56" t="s">
        <v>438</v>
      </c>
      <c r="AA592" s="50" t="s">
        <v>438</v>
      </c>
      <c r="AB592" s="51" t="s">
        <v>438</v>
      </c>
      <c r="AC592" s="52" t="s">
        <v>438</v>
      </c>
      <c r="AD592" s="52" t="s">
        <v>438</v>
      </c>
      <c r="AE592" s="55" t="s">
        <v>438</v>
      </c>
      <c r="AF592" s="56" t="s">
        <v>438</v>
      </c>
    </row>
    <row r="593" spans="1:32" s="30" customFormat="1" ht="15.75" hidden="1" outlineLevel="1" x14ac:dyDescent="0.3">
      <c r="A593" s="30">
        <f t="shared" si="16"/>
        <v>491</v>
      </c>
      <c r="C593" s="50" t="s">
        <v>1251</v>
      </c>
      <c r="D593" s="51">
        <v>6.85</v>
      </c>
      <c r="E593" s="52" t="s">
        <v>438</v>
      </c>
      <c r="F593" s="52" t="s">
        <v>438</v>
      </c>
      <c r="G593" s="55">
        <v>1.5276752767527673</v>
      </c>
      <c r="H593" s="56" t="s">
        <v>127</v>
      </c>
      <c r="I593" s="50" t="s">
        <v>438</v>
      </c>
      <c r="J593" s="51" t="s">
        <v>438</v>
      </c>
      <c r="K593" s="52" t="s">
        <v>438</v>
      </c>
      <c r="L593" s="52" t="s">
        <v>438</v>
      </c>
      <c r="M593" s="55" t="s">
        <v>438</v>
      </c>
      <c r="N593" s="56" t="s">
        <v>438</v>
      </c>
      <c r="O593" s="50" t="s">
        <v>438</v>
      </c>
      <c r="P593" s="51" t="s">
        <v>438</v>
      </c>
      <c r="Q593" s="52" t="s">
        <v>438</v>
      </c>
      <c r="R593" s="52" t="s">
        <v>438</v>
      </c>
      <c r="S593" s="55" t="s">
        <v>438</v>
      </c>
      <c r="T593" s="56" t="s">
        <v>438</v>
      </c>
      <c r="U593" s="50" t="s">
        <v>438</v>
      </c>
      <c r="V593" s="51" t="s">
        <v>438</v>
      </c>
      <c r="W593" s="52" t="s">
        <v>438</v>
      </c>
      <c r="X593" s="52" t="s">
        <v>438</v>
      </c>
      <c r="Y593" s="55" t="s">
        <v>438</v>
      </c>
      <c r="Z593" s="56" t="s">
        <v>438</v>
      </c>
      <c r="AA593" s="50" t="s">
        <v>438</v>
      </c>
      <c r="AB593" s="51" t="s">
        <v>438</v>
      </c>
      <c r="AC593" s="52" t="s">
        <v>438</v>
      </c>
      <c r="AD593" s="52" t="s">
        <v>438</v>
      </c>
      <c r="AE593" s="55" t="s">
        <v>438</v>
      </c>
      <c r="AF593" s="56" t="s">
        <v>438</v>
      </c>
    </row>
    <row r="594" spans="1:32" s="30" customFormat="1" ht="15.75" hidden="1" outlineLevel="1" x14ac:dyDescent="0.3">
      <c r="A594" s="30">
        <f t="shared" si="16"/>
        <v>492</v>
      </c>
      <c r="C594" s="50" t="s">
        <v>1252</v>
      </c>
      <c r="D594" s="51">
        <v>0.31</v>
      </c>
      <c r="E594" s="52" t="s">
        <v>438</v>
      </c>
      <c r="F594" s="52" t="s">
        <v>438</v>
      </c>
      <c r="G594" s="55">
        <v>-0.78169014084507038</v>
      </c>
      <c r="H594" s="56">
        <v>-0.35416666666666663</v>
      </c>
      <c r="I594" s="50" t="s">
        <v>438</v>
      </c>
      <c r="J594" s="51" t="s">
        <v>438</v>
      </c>
      <c r="K594" s="52" t="s">
        <v>438</v>
      </c>
      <c r="L594" s="52" t="s">
        <v>438</v>
      </c>
      <c r="M594" s="55" t="s">
        <v>438</v>
      </c>
      <c r="N594" s="56" t="s">
        <v>438</v>
      </c>
      <c r="O594" s="50" t="s">
        <v>438</v>
      </c>
      <c r="P594" s="51" t="s">
        <v>438</v>
      </c>
      <c r="Q594" s="52" t="s">
        <v>438</v>
      </c>
      <c r="R594" s="52" t="s">
        <v>438</v>
      </c>
      <c r="S594" s="55" t="s">
        <v>438</v>
      </c>
      <c r="T594" s="56" t="s">
        <v>438</v>
      </c>
      <c r="U594" s="50" t="s">
        <v>438</v>
      </c>
      <c r="V594" s="51" t="s">
        <v>438</v>
      </c>
      <c r="W594" s="52" t="s">
        <v>438</v>
      </c>
      <c r="X594" s="52" t="s">
        <v>438</v>
      </c>
      <c r="Y594" s="55" t="s">
        <v>438</v>
      </c>
      <c r="Z594" s="56" t="s">
        <v>438</v>
      </c>
      <c r="AA594" s="50" t="s">
        <v>438</v>
      </c>
      <c r="AB594" s="51" t="s">
        <v>438</v>
      </c>
      <c r="AC594" s="52" t="s">
        <v>438</v>
      </c>
      <c r="AD594" s="52" t="s">
        <v>438</v>
      </c>
      <c r="AE594" s="55" t="s">
        <v>438</v>
      </c>
      <c r="AF594" s="56" t="s">
        <v>438</v>
      </c>
    </row>
    <row r="595" spans="1:32" s="30" customFormat="1" ht="15.75" hidden="1" outlineLevel="1" x14ac:dyDescent="0.3">
      <c r="A595" s="30">
        <f t="shared" si="16"/>
        <v>493</v>
      </c>
      <c r="C595" s="50" t="s">
        <v>1253</v>
      </c>
      <c r="D595" s="51">
        <v>1.1100000000000001</v>
      </c>
      <c r="E595" s="52" t="s">
        <v>438</v>
      </c>
      <c r="F595" s="52" t="s">
        <v>438</v>
      </c>
      <c r="G595" s="55">
        <v>-0.31481481481481477</v>
      </c>
      <c r="H595" s="56">
        <v>0.33734939759036164</v>
      </c>
      <c r="I595" s="50" t="s">
        <v>438</v>
      </c>
      <c r="J595" s="51" t="s">
        <v>438</v>
      </c>
      <c r="K595" s="52" t="s">
        <v>438</v>
      </c>
      <c r="L595" s="52" t="s">
        <v>438</v>
      </c>
      <c r="M595" s="55" t="s">
        <v>438</v>
      </c>
      <c r="N595" s="56" t="s">
        <v>438</v>
      </c>
      <c r="O595" s="50" t="s">
        <v>438</v>
      </c>
      <c r="P595" s="51" t="s">
        <v>438</v>
      </c>
      <c r="Q595" s="52" t="s">
        <v>438</v>
      </c>
      <c r="R595" s="52" t="s">
        <v>438</v>
      </c>
      <c r="S595" s="55" t="s">
        <v>438</v>
      </c>
      <c r="T595" s="56" t="s">
        <v>438</v>
      </c>
      <c r="U595" s="50" t="s">
        <v>438</v>
      </c>
      <c r="V595" s="51" t="s">
        <v>438</v>
      </c>
      <c r="W595" s="52" t="s">
        <v>438</v>
      </c>
      <c r="X595" s="52" t="s">
        <v>438</v>
      </c>
      <c r="Y595" s="55" t="s">
        <v>438</v>
      </c>
      <c r="Z595" s="56" t="s">
        <v>438</v>
      </c>
      <c r="AA595" s="50" t="s">
        <v>438</v>
      </c>
      <c r="AB595" s="51" t="s">
        <v>438</v>
      </c>
      <c r="AC595" s="52" t="s">
        <v>438</v>
      </c>
      <c r="AD595" s="52" t="s">
        <v>438</v>
      </c>
      <c r="AE595" s="55" t="s">
        <v>438</v>
      </c>
      <c r="AF595" s="56" t="s">
        <v>438</v>
      </c>
    </row>
    <row r="596" spans="1:32" s="30" customFormat="1" ht="15.75" hidden="1" outlineLevel="1" x14ac:dyDescent="0.3">
      <c r="A596" s="30">
        <f t="shared" si="16"/>
        <v>494</v>
      </c>
      <c r="C596" s="50" t="s">
        <v>1254</v>
      </c>
      <c r="D596" s="51">
        <v>0.52</v>
      </c>
      <c r="E596" s="52" t="s">
        <v>438</v>
      </c>
      <c r="F596" s="52" t="s">
        <v>438</v>
      </c>
      <c r="G596" s="55">
        <v>-0.79032258064516125</v>
      </c>
      <c r="H596" s="56">
        <v>0.57575757575757569</v>
      </c>
      <c r="I596" s="50" t="s">
        <v>438</v>
      </c>
      <c r="J596" s="51" t="s">
        <v>438</v>
      </c>
      <c r="K596" s="52" t="s">
        <v>438</v>
      </c>
      <c r="L596" s="52" t="s">
        <v>438</v>
      </c>
      <c r="M596" s="55" t="s">
        <v>438</v>
      </c>
      <c r="N596" s="56" t="s">
        <v>438</v>
      </c>
      <c r="O596" s="50" t="s">
        <v>438</v>
      </c>
      <c r="P596" s="51" t="s">
        <v>438</v>
      </c>
      <c r="Q596" s="52" t="s">
        <v>438</v>
      </c>
      <c r="R596" s="52" t="s">
        <v>438</v>
      </c>
      <c r="S596" s="55" t="s">
        <v>438</v>
      </c>
      <c r="T596" s="56" t="s">
        <v>438</v>
      </c>
      <c r="U596" s="50" t="s">
        <v>438</v>
      </c>
      <c r="V596" s="51" t="s">
        <v>438</v>
      </c>
      <c r="W596" s="52" t="s">
        <v>438</v>
      </c>
      <c r="X596" s="52" t="s">
        <v>438</v>
      </c>
      <c r="Y596" s="55" t="s">
        <v>438</v>
      </c>
      <c r="Z596" s="56" t="s">
        <v>438</v>
      </c>
      <c r="AA596" s="50" t="s">
        <v>438</v>
      </c>
      <c r="AB596" s="51" t="s">
        <v>438</v>
      </c>
      <c r="AC596" s="52" t="s">
        <v>438</v>
      </c>
      <c r="AD596" s="52" t="s">
        <v>438</v>
      </c>
      <c r="AE596" s="55" t="s">
        <v>438</v>
      </c>
      <c r="AF596" s="56" t="s">
        <v>438</v>
      </c>
    </row>
    <row r="597" spans="1:32" s="30" customFormat="1" ht="15.75" hidden="1" outlineLevel="1" x14ac:dyDescent="0.3">
      <c r="A597" s="30">
        <f t="shared" si="16"/>
        <v>495</v>
      </c>
      <c r="C597" s="50" t="s">
        <v>1255</v>
      </c>
      <c r="D597" s="51">
        <v>0.41</v>
      </c>
      <c r="E597" s="52" t="s">
        <v>438</v>
      </c>
      <c r="F597" s="52" t="s">
        <v>438</v>
      </c>
      <c r="G597" s="55">
        <v>-0.24074074074074081</v>
      </c>
      <c r="H597" s="56">
        <v>0.28125</v>
      </c>
      <c r="I597" s="50" t="s">
        <v>438</v>
      </c>
      <c r="J597" s="51" t="s">
        <v>438</v>
      </c>
      <c r="K597" s="52" t="s">
        <v>438</v>
      </c>
      <c r="L597" s="52" t="s">
        <v>438</v>
      </c>
      <c r="M597" s="55" t="s">
        <v>438</v>
      </c>
      <c r="N597" s="56" t="s">
        <v>438</v>
      </c>
      <c r="O597" s="50" t="s">
        <v>438</v>
      </c>
      <c r="P597" s="51" t="s">
        <v>438</v>
      </c>
      <c r="Q597" s="52" t="s">
        <v>438</v>
      </c>
      <c r="R597" s="52" t="s">
        <v>438</v>
      </c>
      <c r="S597" s="55" t="s">
        <v>438</v>
      </c>
      <c r="T597" s="56" t="s">
        <v>438</v>
      </c>
      <c r="U597" s="50" t="s">
        <v>438</v>
      </c>
      <c r="V597" s="51" t="s">
        <v>438</v>
      </c>
      <c r="W597" s="52" t="s">
        <v>438</v>
      </c>
      <c r="X597" s="52" t="s">
        <v>438</v>
      </c>
      <c r="Y597" s="55" t="s">
        <v>438</v>
      </c>
      <c r="Z597" s="56" t="s">
        <v>438</v>
      </c>
      <c r="AA597" s="50" t="s">
        <v>438</v>
      </c>
      <c r="AB597" s="51" t="s">
        <v>438</v>
      </c>
      <c r="AC597" s="52" t="s">
        <v>438</v>
      </c>
      <c r="AD597" s="52" t="s">
        <v>438</v>
      </c>
      <c r="AE597" s="55" t="s">
        <v>438</v>
      </c>
      <c r="AF597" s="56" t="s">
        <v>438</v>
      </c>
    </row>
    <row r="598" spans="1:32" s="30" customFormat="1" ht="15.75" hidden="1" outlineLevel="1" x14ac:dyDescent="0.3">
      <c r="A598" s="30">
        <f t="shared" si="16"/>
        <v>496</v>
      </c>
      <c r="C598" s="50" t="s">
        <v>1256</v>
      </c>
      <c r="D598" s="51">
        <v>77.75</v>
      </c>
      <c r="E598" s="52" t="s">
        <v>438</v>
      </c>
      <c r="F598" s="52" t="s">
        <v>438</v>
      </c>
      <c r="G598" s="55">
        <v>135.40350877192984</v>
      </c>
      <c r="H598" s="56" t="s">
        <v>127</v>
      </c>
      <c r="I598" s="50" t="s">
        <v>438</v>
      </c>
      <c r="J598" s="51" t="s">
        <v>438</v>
      </c>
      <c r="K598" s="52" t="s">
        <v>438</v>
      </c>
      <c r="L598" s="52" t="s">
        <v>438</v>
      </c>
      <c r="M598" s="55" t="s">
        <v>438</v>
      </c>
      <c r="N598" s="56" t="s">
        <v>438</v>
      </c>
      <c r="O598" s="50" t="s">
        <v>438</v>
      </c>
      <c r="P598" s="51" t="s">
        <v>438</v>
      </c>
      <c r="Q598" s="52" t="s">
        <v>438</v>
      </c>
      <c r="R598" s="52" t="s">
        <v>438</v>
      </c>
      <c r="S598" s="55" t="s">
        <v>438</v>
      </c>
      <c r="T598" s="56" t="s">
        <v>438</v>
      </c>
      <c r="U598" s="50" t="s">
        <v>438</v>
      </c>
      <c r="V598" s="51" t="s">
        <v>438</v>
      </c>
      <c r="W598" s="52" t="s">
        <v>438</v>
      </c>
      <c r="X598" s="52" t="s">
        <v>438</v>
      </c>
      <c r="Y598" s="55" t="s">
        <v>438</v>
      </c>
      <c r="Z598" s="56" t="s">
        <v>438</v>
      </c>
      <c r="AA598" s="50" t="s">
        <v>438</v>
      </c>
      <c r="AB598" s="51" t="s">
        <v>438</v>
      </c>
      <c r="AC598" s="52" t="s">
        <v>438</v>
      </c>
      <c r="AD598" s="52" t="s">
        <v>438</v>
      </c>
      <c r="AE598" s="55" t="s">
        <v>438</v>
      </c>
      <c r="AF598" s="56" t="s">
        <v>438</v>
      </c>
    </row>
    <row r="599" spans="1:32" s="30" customFormat="1" ht="15.75" hidden="1" outlineLevel="1" x14ac:dyDescent="0.3">
      <c r="A599" s="30">
        <f t="shared" si="16"/>
        <v>497</v>
      </c>
      <c r="C599" s="50" t="s">
        <v>1257</v>
      </c>
      <c r="D599" s="51">
        <v>1.88</v>
      </c>
      <c r="E599" s="52" t="s">
        <v>438</v>
      </c>
      <c r="F599" s="52" t="s">
        <v>438</v>
      </c>
      <c r="G599" s="55">
        <v>2.9166666666666665</v>
      </c>
      <c r="H599" s="56">
        <v>1.2117647058823531</v>
      </c>
      <c r="I599" s="50" t="s">
        <v>438</v>
      </c>
      <c r="J599" s="51" t="s">
        <v>438</v>
      </c>
      <c r="K599" s="52" t="s">
        <v>438</v>
      </c>
      <c r="L599" s="52" t="s">
        <v>438</v>
      </c>
      <c r="M599" s="55" t="s">
        <v>438</v>
      </c>
      <c r="N599" s="56" t="s">
        <v>438</v>
      </c>
      <c r="O599" s="50" t="s">
        <v>438</v>
      </c>
      <c r="P599" s="51" t="s">
        <v>438</v>
      </c>
      <c r="Q599" s="52" t="s">
        <v>438</v>
      </c>
      <c r="R599" s="52" t="s">
        <v>438</v>
      </c>
      <c r="S599" s="55" t="s">
        <v>438</v>
      </c>
      <c r="T599" s="56" t="s">
        <v>438</v>
      </c>
      <c r="U599" s="50" t="s">
        <v>438</v>
      </c>
      <c r="V599" s="51" t="s">
        <v>438</v>
      </c>
      <c r="W599" s="52" t="s">
        <v>438</v>
      </c>
      <c r="X599" s="52" t="s">
        <v>438</v>
      </c>
      <c r="Y599" s="55" t="s">
        <v>438</v>
      </c>
      <c r="Z599" s="56" t="s">
        <v>438</v>
      </c>
      <c r="AA599" s="50" t="s">
        <v>438</v>
      </c>
      <c r="AB599" s="51" t="s">
        <v>438</v>
      </c>
      <c r="AC599" s="52" t="s">
        <v>438</v>
      </c>
      <c r="AD599" s="52" t="s">
        <v>438</v>
      </c>
      <c r="AE599" s="55" t="s">
        <v>438</v>
      </c>
      <c r="AF599" s="56" t="s">
        <v>438</v>
      </c>
    </row>
    <row r="600" spans="1:32" s="30" customFormat="1" ht="15.75" hidden="1" outlineLevel="1" x14ac:dyDescent="0.3">
      <c r="A600" s="30">
        <f t="shared" si="16"/>
        <v>498</v>
      </c>
      <c r="C600" s="50" t="s">
        <v>1258</v>
      </c>
      <c r="D600" s="51">
        <v>-7.12</v>
      </c>
      <c r="E600" s="52" t="s">
        <v>438</v>
      </c>
      <c r="F600" s="52" t="s">
        <v>438</v>
      </c>
      <c r="G600" s="55" t="s">
        <v>87</v>
      </c>
      <c r="H600" s="56" t="s">
        <v>87</v>
      </c>
      <c r="I600" s="50" t="s">
        <v>438</v>
      </c>
      <c r="J600" s="51" t="s">
        <v>438</v>
      </c>
      <c r="K600" s="52" t="s">
        <v>438</v>
      </c>
      <c r="L600" s="52" t="s">
        <v>438</v>
      </c>
      <c r="M600" s="55" t="s">
        <v>438</v>
      </c>
      <c r="N600" s="56" t="s">
        <v>438</v>
      </c>
      <c r="O600" s="50" t="s">
        <v>438</v>
      </c>
      <c r="P600" s="51" t="s">
        <v>438</v>
      </c>
      <c r="Q600" s="52" t="s">
        <v>438</v>
      </c>
      <c r="R600" s="52" t="s">
        <v>438</v>
      </c>
      <c r="S600" s="55" t="s">
        <v>438</v>
      </c>
      <c r="T600" s="56" t="s">
        <v>438</v>
      </c>
      <c r="U600" s="50" t="s">
        <v>438</v>
      </c>
      <c r="V600" s="51" t="s">
        <v>438</v>
      </c>
      <c r="W600" s="52" t="s">
        <v>438</v>
      </c>
      <c r="X600" s="52" t="s">
        <v>438</v>
      </c>
      <c r="Y600" s="55" t="s">
        <v>438</v>
      </c>
      <c r="Z600" s="56" t="s">
        <v>438</v>
      </c>
      <c r="AA600" s="50" t="s">
        <v>438</v>
      </c>
      <c r="AB600" s="51" t="s">
        <v>438</v>
      </c>
      <c r="AC600" s="52" t="s">
        <v>438</v>
      </c>
      <c r="AD600" s="52" t="s">
        <v>438</v>
      </c>
      <c r="AE600" s="55" t="s">
        <v>438</v>
      </c>
      <c r="AF600" s="56" t="s">
        <v>438</v>
      </c>
    </row>
    <row r="601" spans="1:32" s="30" customFormat="1" ht="15.75" hidden="1" outlineLevel="1" x14ac:dyDescent="0.3">
      <c r="A601" s="30">
        <f t="shared" si="16"/>
        <v>499</v>
      </c>
      <c r="C601" s="50" t="s">
        <v>1259</v>
      </c>
      <c r="D601" s="51">
        <v>-1.77</v>
      </c>
      <c r="E601" s="52" t="s">
        <v>438</v>
      </c>
      <c r="F601" s="52" t="s">
        <v>438</v>
      </c>
      <c r="G601" s="55" t="s">
        <v>106</v>
      </c>
      <c r="H601" s="56" t="s">
        <v>106</v>
      </c>
      <c r="I601" s="50" t="s">
        <v>438</v>
      </c>
      <c r="J601" s="51" t="s">
        <v>438</v>
      </c>
      <c r="K601" s="52" t="s">
        <v>438</v>
      </c>
      <c r="L601" s="52" t="s">
        <v>438</v>
      </c>
      <c r="M601" s="55" t="s">
        <v>438</v>
      </c>
      <c r="N601" s="56" t="s">
        <v>438</v>
      </c>
      <c r="O601" s="50" t="s">
        <v>438</v>
      </c>
      <c r="P601" s="51" t="s">
        <v>438</v>
      </c>
      <c r="Q601" s="52" t="s">
        <v>438</v>
      </c>
      <c r="R601" s="52" t="s">
        <v>438</v>
      </c>
      <c r="S601" s="55" t="s">
        <v>438</v>
      </c>
      <c r="T601" s="56" t="s">
        <v>438</v>
      </c>
      <c r="U601" s="50" t="s">
        <v>438</v>
      </c>
      <c r="V601" s="51" t="s">
        <v>438</v>
      </c>
      <c r="W601" s="52" t="s">
        <v>438</v>
      </c>
      <c r="X601" s="52" t="s">
        <v>438</v>
      </c>
      <c r="Y601" s="55" t="s">
        <v>438</v>
      </c>
      <c r="Z601" s="56" t="s">
        <v>438</v>
      </c>
      <c r="AA601" s="50" t="s">
        <v>438</v>
      </c>
      <c r="AB601" s="51" t="s">
        <v>438</v>
      </c>
      <c r="AC601" s="52" t="s">
        <v>438</v>
      </c>
      <c r="AD601" s="52" t="s">
        <v>438</v>
      </c>
      <c r="AE601" s="55" t="s">
        <v>438</v>
      </c>
      <c r="AF601" s="56" t="s">
        <v>438</v>
      </c>
    </row>
    <row r="602" spans="1:32" s="30" customFormat="1" ht="15.75" hidden="1" outlineLevel="1" x14ac:dyDescent="0.3">
      <c r="A602" s="30">
        <f t="shared" si="16"/>
        <v>500</v>
      </c>
      <c r="C602" s="50" t="s">
        <v>1260</v>
      </c>
      <c r="D602" s="51">
        <v>-9.32</v>
      </c>
      <c r="E602" s="52" t="s">
        <v>438</v>
      </c>
      <c r="F602" s="52" t="s">
        <v>438</v>
      </c>
      <c r="G602" s="55" t="s">
        <v>87</v>
      </c>
      <c r="H602" s="56" t="s">
        <v>87</v>
      </c>
      <c r="I602" s="50" t="s">
        <v>438</v>
      </c>
      <c r="J602" s="51" t="s">
        <v>438</v>
      </c>
      <c r="K602" s="52" t="s">
        <v>438</v>
      </c>
      <c r="L602" s="52" t="s">
        <v>438</v>
      </c>
      <c r="M602" s="55" t="s">
        <v>438</v>
      </c>
      <c r="N602" s="56" t="s">
        <v>438</v>
      </c>
      <c r="O602" s="50" t="s">
        <v>438</v>
      </c>
      <c r="P602" s="51" t="s">
        <v>438</v>
      </c>
      <c r="Q602" s="52" t="s">
        <v>438</v>
      </c>
      <c r="R602" s="52" t="s">
        <v>438</v>
      </c>
      <c r="S602" s="55" t="s">
        <v>438</v>
      </c>
      <c r="T602" s="56" t="s">
        <v>438</v>
      </c>
      <c r="U602" s="50" t="s">
        <v>438</v>
      </c>
      <c r="V602" s="51" t="s">
        <v>438</v>
      </c>
      <c r="W602" s="52" t="s">
        <v>438</v>
      </c>
      <c r="X602" s="52" t="s">
        <v>438</v>
      </c>
      <c r="Y602" s="55" t="s">
        <v>438</v>
      </c>
      <c r="Z602" s="56" t="s">
        <v>438</v>
      </c>
      <c r="AA602" s="50" t="s">
        <v>438</v>
      </c>
      <c r="AB602" s="51" t="s">
        <v>438</v>
      </c>
      <c r="AC602" s="52" t="s">
        <v>438</v>
      </c>
      <c r="AD602" s="52" t="s">
        <v>438</v>
      </c>
      <c r="AE602" s="55" t="s">
        <v>438</v>
      </c>
      <c r="AF602" s="56" t="s">
        <v>438</v>
      </c>
    </row>
    <row r="603" spans="1:32" s="30" customFormat="1" ht="15.75" hidden="1" outlineLevel="1" x14ac:dyDescent="0.3">
      <c r="A603" s="30">
        <f t="shared" si="16"/>
        <v>501</v>
      </c>
      <c r="C603" s="50" t="s">
        <v>1261</v>
      </c>
      <c r="D603" s="51">
        <v>-0.32</v>
      </c>
      <c r="E603" s="52" t="s">
        <v>438</v>
      </c>
      <c r="F603" s="52" t="s">
        <v>438</v>
      </c>
      <c r="G603" s="55" t="s">
        <v>87</v>
      </c>
      <c r="H603" s="56" t="s">
        <v>87</v>
      </c>
      <c r="I603" s="50" t="s">
        <v>438</v>
      </c>
      <c r="J603" s="51" t="s">
        <v>438</v>
      </c>
      <c r="K603" s="52" t="s">
        <v>438</v>
      </c>
      <c r="L603" s="52" t="s">
        <v>438</v>
      </c>
      <c r="M603" s="55" t="s">
        <v>438</v>
      </c>
      <c r="N603" s="56" t="s">
        <v>438</v>
      </c>
      <c r="O603" s="50" t="s">
        <v>438</v>
      </c>
      <c r="P603" s="51" t="s">
        <v>438</v>
      </c>
      <c r="Q603" s="52" t="s">
        <v>438</v>
      </c>
      <c r="R603" s="52" t="s">
        <v>438</v>
      </c>
      <c r="S603" s="55" t="s">
        <v>438</v>
      </c>
      <c r="T603" s="56" t="s">
        <v>438</v>
      </c>
      <c r="U603" s="50" t="s">
        <v>438</v>
      </c>
      <c r="V603" s="51" t="s">
        <v>438</v>
      </c>
      <c r="W603" s="52" t="s">
        <v>438</v>
      </c>
      <c r="X603" s="52" t="s">
        <v>438</v>
      </c>
      <c r="Y603" s="55" t="s">
        <v>438</v>
      </c>
      <c r="Z603" s="56" t="s">
        <v>438</v>
      </c>
      <c r="AA603" s="50" t="s">
        <v>438</v>
      </c>
      <c r="AB603" s="51" t="s">
        <v>438</v>
      </c>
      <c r="AC603" s="52" t="s">
        <v>438</v>
      </c>
      <c r="AD603" s="52" t="s">
        <v>438</v>
      </c>
      <c r="AE603" s="55" t="s">
        <v>438</v>
      </c>
      <c r="AF603" s="56" t="s">
        <v>438</v>
      </c>
    </row>
    <row r="604" spans="1:32" s="30" customFormat="1" ht="15.75" hidden="1" outlineLevel="1" x14ac:dyDescent="0.3">
      <c r="A604" s="30">
        <f t="shared" si="16"/>
        <v>502</v>
      </c>
      <c r="C604" s="50" t="s">
        <v>1262</v>
      </c>
      <c r="D604" s="51">
        <v>2.39</v>
      </c>
      <c r="E604" s="52">
        <v>3.1</v>
      </c>
      <c r="F604" s="52" t="s">
        <v>438</v>
      </c>
      <c r="G604" s="55">
        <v>-0.57321428571428568</v>
      </c>
      <c r="H604" s="56" t="s">
        <v>438</v>
      </c>
      <c r="I604" s="50" t="s">
        <v>438</v>
      </c>
      <c r="J604" s="51" t="s">
        <v>438</v>
      </c>
      <c r="K604" s="52" t="s">
        <v>438</v>
      </c>
      <c r="L604" s="52" t="s">
        <v>438</v>
      </c>
      <c r="M604" s="55" t="s">
        <v>438</v>
      </c>
      <c r="N604" s="56" t="s">
        <v>438</v>
      </c>
      <c r="O604" s="50" t="s">
        <v>438</v>
      </c>
      <c r="P604" s="51" t="s">
        <v>438</v>
      </c>
      <c r="Q604" s="52" t="s">
        <v>438</v>
      </c>
      <c r="R604" s="52" t="s">
        <v>438</v>
      </c>
      <c r="S604" s="55" t="s">
        <v>438</v>
      </c>
      <c r="T604" s="56" t="s">
        <v>438</v>
      </c>
      <c r="U604" s="50" t="s">
        <v>438</v>
      </c>
      <c r="V604" s="51" t="s">
        <v>438</v>
      </c>
      <c r="W604" s="52" t="s">
        <v>438</v>
      </c>
      <c r="X604" s="52" t="s">
        <v>438</v>
      </c>
      <c r="Y604" s="55" t="s">
        <v>438</v>
      </c>
      <c r="Z604" s="56" t="s">
        <v>438</v>
      </c>
      <c r="AA604" s="50" t="s">
        <v>438</v>
      </c>
      <c r="AB604" s="51" t="s">
        <v>438</v>
      </c>
      <c r="AC604" s="52" t="s">
        <v>438</v>
      </c>
      <c r="AD604" s="52" t="s">
        <v>438</v>
      </c>
      <c r="AE604" s="55" t="s">
        <v>438</v>
      </c>
      <c r="AF604" s="56" t="s">
        <v>438</v>
      </c>
    </row>
    <row r="605" spans="1:32" s="30" customFormat="1" ht="15.75" hidden="1" outlineLevel="1" x14ac:dyDescent="0.3">
      <c r="A605" s="30">
        <f t="shared" si="16"/>
        <v>503</v>
      </c>
      <c r="C605" s="50" t="s">
        <v>1263</v>
      </c>
      <c r="D605" s="51">
        <v>4.3899999999999997</v>
      </c>
      <c r="E605" s="52" t="s">
        <v>438</v>
      </c>
      <c r="F605" s="52" t="s">
        <v>438</v>
      </c>
      <c r="G605" s="55" t="s">
        <v>127</v>
      </c>
      <c r="H605" s="56" t="s">
        <v>127</v>
      </c>
      <c r="I605" s="50" t="s">
        <v>438</v>
      </c>
      <c r="J605" s="51" t="s">
        <v>438</v>
      </c>
      <c r="K605" s="52" t="s">
        <v>438</v>
      </c>
      <c r="L605" s="52" t="s">
        <v>438</v>
      </c>
      <c r="M605" s="55" t="s">
        <v>438</v>
      </c>
      <c r="N605" s="56" t="s">
        <v>438</v>
      </c>
      <c r="O605" s="50" t="s">
        <v>438</v>
      </c>
      <c r="P605" s="51" t="s">
        <v>438</v>
      </c>
      <c r="Q605" s="52" t="s">
        <v>438</v>
      </c>
      <c r="R605" s="52" t="s">
        <v>438</v>
      </c>
      <c r="S605" s="55" t="s">
        <v>438</v>
      </c>
      <c r="T605" s="56" t="s">
        <v>438</v>
      </c>
      <c r="U605" s="50" t="s">
        <v>438</v>
      </c>
      <c r="V605" s="51" t="s">
        <v>438</v>
      </c>
      <c r="W605" s="52" t="s">
        <v>438</v>
      </c>
      <c r="X605" s="52" t="s">
        <v>438</v>
      </c>
      <c r="Y605" s="55" t="s">
        <v>438</v>
      </c>
      <c r="Z605" s="56" t="s">
        <v>438</v>
      </c>
      <c r="AA605" s="50" t="s">
        <v>438</v>
      </c>
      <c r="AB605" s="51" t="s">
        <v>438</v>
      </c>
      <c r="AC605" s="52" t="s">
        <v>438</v>
      </c>
      <c r="AD605" s="52" t="s">
        <v>438</v>
      </c>
      <c r="AE605" s="55" t="s">
        <v>438</v>
      </c>
      <c r="AF605" s="56" t="s">
        <v>438</v>
      </c>
    </row>
    <row r="606" spans="1:32" s="30" customFormat="1" ht="15.75" hidden="1" outlineLevel="1" x14ac:dyDescent="0.3">
      <c r="A606" s="30">
        <f t="shared" si="16"/>
        <v>504</v>
      </c>
      <c r="C606" s="50" t="s">
        <v>1264</v>
      </c>
      <c r="D606" s="51">
        <v>1.73</v>
      </c>
      <c r="E606" s="52" t="s">
        <v>438</v>
      </c>
      <c r="F606" s="52" t="s">
        <v>438</v>
      </c>
      <c r="G606" s="55">
        <v>0.54464285714285698</v>
      </c>
      <c r="H606" s="56">
        <v>1.746031746031746</v>
      </c>
      <c r="I606" s="50" t="s">
        <v>438</v>
      </c>
      <c r="J606" s="51" t="s">
        <v>438</v>
      </c>
      <c r="K606" s="52" t="s">
        <v>438</v>
      </c>
      <c r="L606" s="52" t="s">
        <v>438</v>
      </c>
      <c r="M606" s="55" t="s">
        <v>438</v>
      </c>
      <c r="N606" s="56" t="s">
        <v>438</v>
      </c>
      <c r="O606" s="50" t="s">
        <v>438</v>
      </c>
      <c r="P606" s="51" t="s">
        <v>438</v>
      </c>
      <c r="Q606" s="52" t="s">
        <v>438</v>
      </c>
      <c r="R606" s="52" t="s">
        <v>438</v>
      </c>
      <c r="S606" s="55" t="s">
        <v>438</v>
      </c>
      <c r="T606" s="56" t="s">
        <v>438</v>
      </c>
      <c r="U606" s="50" t="s">
        <v>438</v>
      </c>
      <c r="V606" s="51" t="s">
        <v>438</v>
      </c>
      <c r="W606" s="52" t="s">
        <v>438</v>
      </c>
      <c r="X606" s="52" t="s">
        <v>438</v>
      </c>
      <c r="Y606" s="55" t="s">
        <v>438</v>
      </c>
      <c r="Z606" s="56" t="s">
        <v>438</v>
      </c>
      <c r="AA606" s="50" t="s">
        <v>438</v>
      </c>
      <c r="AB606" s="51" t="s">
        <v>438</v>
      </c>
      <c r="AC606" s="52" t="s">
        <v>438</v>
      </c>
      <c r="AD606" s="52" t="s">
        <v>438</v>
      </c>
      <c r="AE606" s="55" t="s">
        <v>438</v>
      </c>
      <c r="AF606" s="56" t="s">
        <v>438</v>
      </c>
    </row>
    <row r="607" spans="1:32" s="30" customFormat="1" ht="15.75" hidden="1" outlineLevel="1" x14ac:dyDescent="0.3">
      <c r="A607" s="30">
        <f t="shared" si="16"/>
        <v>505</v>
      </c>
      <c r="C607" s="50" t="s">
        <v>1265</v>
      </c>
      <c r="D607" s="51">
        <v>0.45</v>
      </c>
      <c r="E607" s="52" t="s">
        <v>438</v>
      </c>
      <c r="F607" s="52" t="s">
        <v>438</v>
      </c>
      <c r="G607" s="55">
        <v>-0.58333333333333337</v>
      </c>
      <c r="H607" s="56">
        <v>-0.375</v>
      </c>
      <c r="I607" s="50" t="s">
        <v>438</v>
      </c>
      <c r="J607" s="51" t="s">
        <v>438</v>
      </c>
      <c r="K607" s="52" t="s">
        <v>438</v>
      </c>
      <c r="L607" s="52" t="s">
        <v>438</v>
      </c>
      <c r="M607" s="55" t="s">
        <v>438</v>
      </c>
      <c r="N607" s="56" t="s">
        <v>438</v>
      </c>
      <c r="O607" s="50" t="s">
        <v>438</v>
      </c>
      <c r="P607" s="51" t="s">
        <v>438</v>
      </c>
      <c r="Q607" s="52" t="s">
        <v>438</v>
      </c>
      <c r="R607" s="52" t="s">
        <v>438</v>
      </c>
      <c r="S607" s="55" t="s">
        <v>438</v>
      </c>
      <c r="T607" s="56" t="s">
        <v>438</v>
      </c>
      <c r="U607" s="50" t="s">
        <v>438</v>
      </c>
      <c r="V607" s="51" t="s">
        <v>438</v>
      </c>
      <c r="W607" s="52" t="s">
        <v>438</v>
      </c>
      <c r="X607" s="52" t="s">
        <v>438</v>
      </c>
      <c r="Y607" s="55" t="s">
        <v>438</v>
      </c>
      <c r="Z607" s="56" t="s">
        <v>438</v>
      </c>
      <c r="AA607" s="50" t="s">
        <v>438</v>
      </c>
      <c r="AB607" s="51" t="s">
        <v>438</v>
      </c>
      <c r="AC607" s="52" t="s">
        <v>438</v>
      </c>
      <c r="AD607" s="52" t="s">
        <v>438</v>
      </c>
      <c r="AE607" s="55" t="s">
        <v>438</v>
      </c>
      <c r="AF607" s="56" t="s">
        <v>438</v>
      </c>
    </row>
    <row r="608" spans="1:32" s="30" customFormat="1" ht="15.75" hidden="1" outlineLevel="1" x14ac:dyDescent="0.3">
      <c r="A608" s="30">
        <f t="shared" si="16"/>
        <v>506</v>
      </c>
      <c r="C608" s="50" t="s">
        <v>1266</v>
      </c>
      <c r="D608" s="51">
        <v>2.96</v>
      </c>
      <c r="E608" s="52" t="s">
        <v>438</v>
      </c>
      <c r="F608" s="52" t="s">
        <v>438</v>
      </c>
      <c r="G608" s="55">
        <v>7.6363636363636411E-2</v>
      </c>
      <c r="H608" s="56">
        <v>0.81595092024539895</v>
      </c>
      <c r="I608" s="50" t="s">
        <v>438</v>
      </c>
      <c r="J608" s="51" t="s">
        <v>438</v>
      </c>
      <c r="K608" s="52" t="s">
        <v>438</v>
      </c>
      <c r="L608" s="52" t="s">
        <v>438</v>
      </c>
      <c r="M608" s="55" t="s">
        <v>438</v>
      </c>
      <c r="N608" s="56" t="s">
        <v>438</v>
      </c>
      <c r="O608" s="50" t="s">
        <v>438</v>
      </c>
      <c r="P608" s="51" t="s">
        <v>438</v>
      </c>
      <c r="Q608" s="52" t="s">
        <v>438</v>
      </c>
      <c r="R608" s="52" t="s">
        <v>438</v>
      </c>
      <c r="S608" s="55" t="s">
        <v>438</v>
      </c>
      <c r="T608" s="56" t="s">
        <v>438</v>
      </c>
      <c r="U608" s="50" t="s">
        <v>438</v>
      </c>
      <c r="V608" s="51" t="s">
        <v>438</v>
      </c>
      <c r="W608" s="52" t="s">
        <v>438</v>
      </c>
      <c r="X608" s="52" t="s">
        <v>438</v>
      </c>
      <c r="Y608" s="55" t="s">
        <v>438</v>
      </c>
      <c r="Z608" s="56" t="s">
        <v>438</v>
      </c>
      <c r="AA608" s="50" t="s">
        <v>438</v>
      </c>
      <c r="AB608" s="51" t="s">
        <v>438</v>
      </c>
      <c r="AC608" s="52" t="s">
        <v>438</v>
      </c>
      <c r="AD608" s="52" t="s">
        <v>438</v>
      </c>
      <c r="AE608" s="55" t="s">
        <v>438</v>
      </c>
      <c r="AF608" s="56" t="s">
        <v>438</v>
      </c>
    </row>
    <row r="609" spans="1:32" s="30" customFormat="1" ht="15.75" hidden="1" outlineLevel="1" x14ac:dyDescent="0.3">
      <c r="A609" s="30">
        <f t="shared" si="16"/>
        <v>507</v>
      </c>
      <c r="C609" s="50" t="s">
        <v>1267</v>
      </c>
      <c r="D609" s="51">
        <v>-2.4500000000000002</v>
      </c>
      <c r="E609" s="52" t="s">
        <v>438</v>
      </c>
      <c r="F609" s="52" t="s">
        <v>438</v>
      </c>
      <c r="G609" s="55" t="s">
        <v>106</v>
      </c>
      <c r="H609" s="56" t="s">
        <v>87</v>
      </c>
      <c r="I609" s="50" t="s">
        <v>438</v>
      </c>
      <c r="J609" s="51" t="s">
        <v>438</v>
      </c>
      <c r="K609" s="52" t="s">
        <v>438</v>
      </c>
      <c r="L609" s="52" t="s">
        <v>438</v>
      </c>
      <c r="M609" s="55" t="s">
        <v>438</v>
      </c>
      <c r="N609" s="56" t="s">
        <v>438</v>
      </c>
      <c r="O609" s="50" t="s">
        <v>438</v>
      </c>
      <c r="P609" s="51" t="s">
        <v>438</v>
      </c>
      <c r="Q609" s="52" t="s">
        <v>438</v>
      </c>
      <c r="R609" s="52" t="s">
        <v>438</v>
      </c>
      <c r="S609" s="55" t="s">
        <v>438</v>
      </c>
      <c r="T609" s="56" t="s">
        <v>438</v>
      </c>
      <c r="U609" s="50" t="s">
        <v>438</v>
      </c>
      <c r="V609" s="51" t="s">
        <v>438</v>
      </c>
      <c r="W609" s="52" t="s">
        <v>438</v>
      </c>
      <c r="X609" s="52" t="s">
        <v>438</v>
      </c>
      <c r="Y609" s="55" t="s">
        <v>438</v>
      </c>
      <c r="Z609" s="56" t="s">
        <v>438</v>
      </c>
      <c r="AA609" s="50" t="s">
        <v>438</v>
      </c>
      <c r="AB609" s="51" t="s">
        <v>438</v>
      </c>
      <c r="AC609" s="52" t="s">
        <v>438</v>
      </c>
      <c r="AD609" s="52" t="s">
        <v>438</v>
      </c>
      <c r="AE609" s="55" t="s">
        <v>438</v>
      </c>
      <c r="AF609" s="56" t="s">
        <v>438</v>
      </c>
    </row>
    <row r="610" spans="1:32" s="30" customFormat="1" ht="15.75" hidden="1" outlineLevel="1" x14ac:dyDescent="0.3">
      <c r="A610" s="30">
        <f t="shared" si="16"/>
        <v>508</v>
      </c>
      <c r="C610" s="50" t="s">
        <v>1268</v>
      </c>
      <c r="D610" s="51">
        <v>0.18</v>
      </c>
      <c r="E610" s="52" t="s">
        <v>438</v>
      </c>
      <c r="F610" s="52" t="s">
        <v>438</v>
      </c>
      <c r="G610" s="55">
        <v>-0.9640718562874252</v>
      </c>
      <c r="H610" s="56">
        <v>-0.97867298578199047</v>
      </c>
      <c r="I610" s="50" t="s">
        <v>438</v>
      </c>
      <c r="J610" s="51" t="s">
        <v>438</v>
      </c>
      <c r="K610" s="52" t="s">
        <v>438</v>
      </c>
      <c r="L610" s="52" t="s">
        <v>438</v>
      </c>
      <c r="M610" s="55" t="s">
        <v>438</v>
      </c>
      <c r="N610" s="56" t="s">
        <v>438</v>
      </c>
      <c r="O610" s="50" t="s">
        <v>438</v>
      </c>
      <c r="P610" s="51" t="s">
        <v>438</v>
      </c>
      <c r="Q610" s="52" t="s">
        <v>438</v>
      </c>
      <c r="R610" s="52" t="s">
        <v>438</v>
      </c>
      <c r="S610" s="55" t="s">
        <v>438</v>
      </c>
      <c r="T610" s="56" t="s">
        <v>438</v>
      </c>
      <c r="U610" s="50" t="s">
        <v>438</v>
      </c>
      <c r="V610" s="51" t="s">
        <v>438</v>
      </c>
      <c r="W610" s="52" t="s">
        <v>438</v>
      </c>
      <c r="X610" s="52" t="s">
        <v>438</v>
      </c>
      <c r="Y610" s="55" t="s">
        <v>438</v>
      </c>
      <c r="Z610" s="56" t="s">
        <v>438</v>
      </c>
      <c r="AA610" s="50" t="s">
        <v>438</v>
      </c>
      <c r="AB610" s="51" t="s">
        <v>438</v>
      </c>
      <c r="AC610" s="52" t="s">
        <v>438</v>
      </c>
      <c r="AD610" s="52" t="s">
        <v>438</v>
      </c>
      <c r="AE610" s="55" t="s">
        <v>438</v>
      </c>
      <c r="AF610" s="56" t="s">
        <v>438</v>
      </c>
    </row>
    <row r="611" spans="1:32" s="30" customFormat="1" ht="15.75" hidden="1" outlineLevel="1" x14ac:dyDescent="0.3">
      <c r="A611" s="30">
        <f t="shared" si="16"/>
        <v>509</v>
      </c>
      <c r="C611" s="50" t="s">
        <v>271</v>
      </c>
      <c r="D611" s="51">
        <v>17.809999999999999</v>
      </c>
      <c r="E611" s="52" t="s">
        <v>438</v>
      </c>
      <c r="F611" s="52" t="s">
        <v>438</v>
      </c>
      <c r="G611" s="55" t="s">
        <v>438</v>
      </c>
      <c r="H611" s="56" t="s">
        <v>438</v>
      </c>
      <c r="I611" s="50" t="s">
        <v>438</v>
      </c>
      <c r="J611" s="51" t="s">
        <v>438</v>
      </c>
      <c r="K611" s="52" t="s">
        <v>438</v>
      </c>
      <c r="L611" s="52" t="s">
        <v>438</v>
      </c>
      <c r="M611" s="55" t="s">
        <v>438</v>
      </c>
      <c r="N611" s="56" t="s">
        <v>438</v>
      </c>
      <c r="O611" s="50" t="s">
        <v>438</v>
      </c>
      <c r="P611" s="51" t="s">
        <v>438</v>
      </c>
      <c r="Q611" s="52" t="s">
        <v>438</v>
      </c>
      <c r="R611" s="52" t="s">
        <v>438</v>
      </c>
      <c r="S611" s="55" t="s">
        <v>438</v>
      </c>
      <c r="T611" s="56" t="s">
        <v>438</v>
      </c>
      <c r="U611" s="50" t="s">
        <v>438</v>
      </c>
      <c r="V611" s="51" t="s">
        <v>438</v>
      </c>
      <c r="W611" s="52" t="s">
        <v>438</v>
      </c>
      <c r="X611" s="52" t="s">
        <v>438</v>
      </c>
      <c r="Y611" s="55" t="s">
        <v>438</v>
      </c>
      <c r="Z611" s="56" t="s">
        <v>438</v>
      </c>
      <c r="AA611" s="50" t="s">
        <v>438</v>
      </c>
      <c r="AB611" s="51" t="s">
        <v>438</v>
      </c>
      <c r="AC611" s="52" t="s">
        <v>438</v>
      </c>
      <c r="AD611" s="52" t="s">
        <v>438</v>
      </c>
      <c r="AE611" s="55" t="s">
        <v>438</v>
      </c>
      <c r="AF611" s="56" t="s">
        <v>438</v>
      </c>
    </row>
    <row r="612" spans="1:32" s="30" customFormat="1" ht="15.75" hidden="1" outlineLevel="1" x14ac:dyDescent="0.3">
      <c r="A612" s="30">
        <f t="shared" si="16"/>
        <v>510</v>
      </c>
      <c r="C612" s="50" t="s">
        <v>1269</v>
      </c>
      <c r="D612" s="51">
        <v>-1.1100000000000001</v>
      </c>
      <c r="E612" s="52" t="s">
        <v>438</v>
      </c>
      <c r="F612" s="52" t="s">
        <v>438</v>
      </c>
      <c r="G612" s="55" t="s">
        <v>87</v>
      </c>
      <c r="H612" s="56" t="s">
        <v>87</v>
      </c>
      <c r="I612" s="50" t="s">
        <v>438</v>
      </c>
      <c r="J612" s="51" t="s">
        <v>438</v>
      </c>
      <c r="K612" s="52" t="s">
        <v>438</v>
      </c>
      <c r="L612" s="52" t="s">
        <v>438</v>
      </c>
      <c r="M612" s="55" t="s">
        <v>438</v>
      </c>
      <c r="N612" s="56" t="s">
        <v>438</v>
      </c>
      <c r="O612" s="50" t="s">
        <v>438</v>
      </c>
      <c r="P612" s="51" t="s">
        <v>438</v>
      </c>
      <c r="Q612" s="52" t="s">
        <v>438</v>
      </c>
      <c r="R612" s="52" t="s">
        <v>438</v>
      </c>
      <c r="S612" s="55" t="s">
        <v>438</v>
      </c>
      <c r="T612" s="56" t="s">
        <v>438</v>
      </c>
      <c r="U612" s="50" t="s">
        <v>438</v>
      </c>
      <c r="V612" s="51" t="s">
        <v>438</v>
      </c>
      <c r="W612" s="52" t="s">
        <v>438</v>
      </c>
      <c r="X612" s="52" t="s">
        <v>438</v>
      </c>
      <c r="Y612" s="55" t="s">
        <v>438</v>
      </c>
      <c r="Z612" s="56" t="s">
        <v>438</v>
      </c>
      <c r="AA612" s="50" t="s">
        <v>438</v>
      </c>
      <c r="AB612" s="51" t="s">
        <v>438</v>
      </c>
      <c r="AC612" s="52" t="s">
        <v>438</v>
      </c>
      <c r="AD612" s="52" t="s">
        <v>438</v>
      </c>
      <c r="AE612" s="55" t="s">
        <v>438</v>
      </c>
      <c r="AF612" s="56" t="s">
        <v>438</v>
      </c>
    </row>
    <row r="613" spans="1:32" s="30" customFormat="1" ht="15.75" hidden="1" outlineLevel="1" x14ac:dyDescent="0.3">
      <c r="A613" s="30">
        <f t="shared" si="16"/>
        <v>511</v>
      </c>
      <c r="C613" s="50" t="s">
        <v>1270</v>
      </c>
      <c r="D613" s="51">
        <v>4.4000000000000004</v>
      </c>
      <c r="E613" s="52" t="s">
        <v>438</v>
      </c>
      <c r="F613" s="52" t="s">
        <v>438</v>
      </c>
      <c r="G613" s="55">
        <v>-0.18669131238447312</v>
      </c>
      <c r="H613" s="56">
        <v>-1.5659955257270597E-2</v>
      </c>
      <c r="I613" s="50" t="s">
        <v>438</v>
      </c>
      <c r="J613" s="51" t="s">
        <v>438</v>
      </c>
      <c r="K613" s="52" t="s">
        <v>438</v>
      </c>
      <c r="L613" s="52" t="s">
        <v>438</v>
      </c>
      <c r="M613" s="55" t="s">
        <v>438</v>
      </c>
      <c r="N613" s="56" t="s">
        <v>438</v>
      </c>
      <c r="O613" s="50" t="s">
        <v>438</v>
      </c>
      <c r="P613" s="51" t="s">
        <v>438</v>
      </c>
      <c r="Q613" s="52" t="s">
        <v>438</v>
      </c>
      <c r="R613" s="52" t="s">
        <v>438</v>
      </c>
      <c r="S613" s="55" t="s">
        <v>438</v>
      </c>
      <c r="T613" s="56" t="s">
        <v>438</v>
      </c>
      <c r="U613" s="50" t="s">
        <v>438</v>
      </c>
      <c r="V613" s="51" t="s">
        <v>438</v>
      </c>
      <c r="W613" s="52" t="s">
        <v>438</v>
      </c>
      <c r="X613" s="52" t="s">
        <v>438</v>
      </c>
      <c r="Y613" s="55" t="s">
        <v>438</v>
      </c>
      <c r="Z613" s="56" t="s">
        <v>438</v>
      </c>
      <c r="AA613" s="50" t="s">
        <v>438</v>
      </c>
      <c r="AB613" s="51" t="s">
        <v>438</v>
      </c>
      <c r="AC613" s="52" t="s">
        <v>438</v>
      </c>
      <c r="AD613" s="52" t="s">
        <v>438</v>
      </c>
      <c r="AE613" s="55" t="s">
        <v>438</v>
      </c>
      <c r="AF613" s="56" t="s">
        <v>438</v>
      </c>
    </row>
    <row r="614" spans="1:32" s="30" customFormat="1" ht="15.75" hidden="1" outlineLevel="1" x14ac:dyDescent="0.3">
      <c r="A614" s="30">
        <f t="shared" si="16"/>
        <v>512</v>
      </c>
      <c r="C614" s="50" t="s">
        <v>1271</v>
      </c>
      <c r="D614" s="51">
        <v>-0.48</v>
      </c>
      <c r="E614" s="52" t="s">
        <v>438</v>
      </c>
      <c r="F614" s="52" t="s">
        <v>438</v>
      </c>
      <c r="G614" s="55" t="s">
        <v>87</v>
      </c>
      <c r="H614" s="56" t="s">
        <v>106</v>
      </c>
      <c r="I614" s="50" t="s">
        <v>438</v>
      </c>
      <c r="J614" s="51" t="s">
        <v>438</v>
      </c>
      <c r="K614" s="52" t="s">
        <v>438</v>
      </c>
      <c r="L614" s="52" t="s">
        <v>438</v>
      </c>
      <c r="M614" s="55" t="s">
        <v>438</v>
      </c>
      <c r="N614" s="56" t="s">
        <v>438</v>
      </c>
      <c r="O614" s="50" t="s">
        <v>438</v>
      </c>
      <c r="P614" s="51" t="s">
        <v>438</v>
      </c>
      <c r="Q614" s="52" t="s">
        <v>438</v>
      </c>
      <c r="R614" s="52" t="s">
        <v>438</v>
      </c>
      <c r="S614" s="55" t="s">
        <v>438</v>
      </c>
      <c r="T614" s="56" t="s">
        <v>438</v>
      </c>
      <c r="U614" s="50" t="s">
        <v>438</v>
      </c>
      <c r="V614" s="51" t="s">
        <v>438</v>
      </c>
      <c r="W614" s="52" t="s">
        <v>438</v>
      </c>
      <c r="X614" s="52" t="s">
        <v>438</v>
      </c>
      <c r="Y614" s="55" t="s">
        <v>438</v>
      </c>
      <c r="Z614" s="56" t="s">
        <v>438</v>
      </c>
      <c r="AA614" s="50" t="s">
        <v>438</v>
      </c>
      <c r="AB614" s="51" t="s">
        <v>438</v>
      </c>
      <c r="AC614" s="52" t="s">
        <v>438</v>
      </c>
      <c r="AD614" s="52" t="s">
        <v>438</v>
      </c>
      <c r="AE614" s="55" t="s">
        <v>438</v>
      </c>
      <c r="AF614" s="56" t="s">
        <v>438</v>
      </c>
    </row>
    <row r="615" spans="1:32" s="30" customFormat="1" ht="15.75" hidden="1" outlineLevel="1" x14ac:dyDescent="0.3">
      <c r="A615" s="30">
        <f t="shared" si="16"/>
        <v>513</v>
      </c>
      <c r="C615" s="50" t="s">
        <v>1272</v>
      </c>
      <c r="D615" s="51">
        <v>2.12</v>
      </c>
      <c r="E615" s="52" t="s">
        <v>438</v>
      </c>
      <c r="F615" s="52" t="s">
        <v>438</v>
      </c>
      <c r="G615" s="55">
        <v>-0.20300751879699253</v>
      </c>
      <c r="H615" s="56">
        <v>1.4367816091954024</v>
      </c>
      <c r="I615" s="50" t="s">
        <v>438</v>
      </c>
      <c r="J615" s="51" t="s">
        <v>438</v>
      </c>
      <c r="K615" s="52" t="s">
        <v>438</v>
      </c>
      <c r="L615" s="52" t="s">
        <v>438</v>
      </c>
      <c r="M615" s="55" t="s">
        <v>438</v>
      </c>
      <c r="N615" s="56" t="s">
        <v>438</v>
      </c>
      <c r="O615" s="50" t="s">
        <v>438</v>
      </c>
      <c r="P615" s="51" t="s">
        <v>438</v>
      </c>
      <c r="Q615" s="52" t="s">
        <v>438</v>
      </c>
      <c r="R615" s="52" t="s">
        <v>438</v>
      </c>
      <c r="S615" s="55" t="s">
        <v>438</v>
      </c>
      <c r="T615" s="56" t="s">
        <v>438</v>
      </c>
      <c r="U615" s="50" t="s">
        <v>438</v>
      </c>
      <c r="V615" s="51" t="s">
        <v>438</v>
      </c>
      <c r="W615" s="52" t="s">
        <v>438</v>
      </c>
      <c r="X615" s="52" t="s">
        <v>438</v>
      </c>
      <c r="Y615" s="55" t="s">
        <v>438</v>
      </c>
      <c r="Z615" s="56" t="s">
        <v>438</v>
      </c>
      <c r="AA615" s="50" t="s">
        <v>438</v>
      </c>
      <c r="AB615" s="51" t="s">
        <v>438</v>
      </c>
      <c r="AC615" s="52" t="s">
        <v>438</v>
      </c>
      <c r="AD615" s="52" t="s">
        <v>438</v>
      </c>
      <c r="AE615" s="55" t="s">
        <v>438</v>
      </c>
      <c r="AF615" s="56" t="s">
        <v>438</v>
      </c>
    </row>
    <row r="616" spans="1:32" s="30" customFormat="1" ht="15.75" hidden="1" outlineLevel="1" x14ac:dyDescent="0.3">
      <c r="A616" s="30">
        <f t="shared" si="16"/>
        <v>514</v>
      </c>
      <c r="C616" s="50" t="s">
        <v>1273</v>
      </c>
      <c r="D616" s="51">
        <v>0.56999999999999995</v>
      </c>
      <c r="E616" s="52" t="s">
        <v>438</v>
      </c>
      <c r="F616" s="52" t="s">
        <v>438</v>
      </c>
      <c r="G616" s="55">
        <v>-0.65662650602409633</v>
      </c>
      <c r="H616" s="56">
        <v>-0.72985781990521326</v>
      </c>
      <c r="I616" s="50" t="s">
        <v>438</v>
      </c>
      <c r="J616" s="51" t="s">
        <v>438</v>
      </c>
      <c r="K616" s="52" t="s">
        <v>438</v>
      </c>
      <c r="L616" s="52" t="s">
        <v>438</v>
      </c>
      <c r="M616" s="55" t="s">
        <v>438</v>
      </c>
      <c r="N616" s="56" t="s">
        <v>438</v>
      </c>
      <c r="O616" s="50" t="s">
        <v>438</v>
      </c>
      <c r="P616" s="51" t="s">
        <v>438</v>
      </c>
      <c r="Q616" s="52" t="s">
        <v>438</v>
      </c>
      <c r="R616" s="52" t="s">
        <v>438</v>
      </c>
      <c r="S616" s="55" t="s">
        <v>438</v>
      </c>
      <c r="T616" s="56" t="s">
        <v>438</v>
      </c>
      <c r="U616" s="50" t="s">
        <v>438</v>
      </c>
      <c r="V616" s="51" t="s">
        <v>438</v>
      </c>
      <c r="W616" s="52" t="s">
        <v>438</v>
      </c>
      <c r="X616" s="52" t="s">
        <v>438</v>
      </c>
      <c r="Y616" s="55" t="s">
        <v>438</v>
      </c>
      <c r="Z616" s="56" t="s">
        <v>438</v>
      </c>
      <c r="AA616" s="50" t="s">
        <v>438</v>
      </c>
      <c r="AB616" s="51" t="s">
        <v>438</v>
      </c>
      <c r="AC616" s="52" t="s">
        <v>438</v>
      </c>
      <c r="AD616" s="52" t="s">
        <v>438</v>
      </c>
      <c r="AE616" s="55" t="s">
        <v>438</v>
      </c>
      <c r="AF616" s="56" t="s">
        <v>438</v>
      </c>
    </row>
    <row r="617" spans="1:32" s="30" customFormat="1" ht="15.75" hidden="1" outlineLevel="1" x14ac:dyDescent="0.3">
      <c r="A617" s="30">
        <f t="shared" si="16"/>
        <v>515</v>
      </c>
      <c r="C617" s="50" t="s">
        <v>1274</v>
      </c>
      <c r="D617" s="51">
        <v>0.13</v>
      </c>
      <c r="E617" s="52" t="s">
        <v>438</v>
      </c>
      <c r="F617" s="52" t="s">
        <v>438</v>
      </c>
      <c r="G617" s="55">
        <v>-0.79365079365079361</v>
      </c>
      <c r="H617" s="56" t="s">
        <v>127</v>
      </c>
      <c r="I617" s="50" t="s">
        <v>438</v>
      </c>
      <c r="J617" s="51" t="s">
        <v>438</v>
      </c>
      <c r="K617" s="52" t="s">
        <v>438</v>
      </c>
      <c r="L617" s="52" t="s">
        <v>438</v>
      </c>
      <c r="M617" s="55" t="s">
        <v>438</v>
      </c>
      <c r="N617" s="56" t="s">
        <v>438</v>
      </c>
      <c r="O617" s="50" t="s">
        <v>438</v>
      </c>
      <c r="P617" s="51" t="s">
        <v>438</v>
      </c>
      <c r="Q617" s="52" t="s">
        <v>438</v>
      </c>
      <c r="R617" s="52" t="s">
        <v>438</v>
      </c>
      <c r="S617" s="55" t="s">
        <v>438</v>
      </c>
      <c r="T617" s="56" t="s">
        <v>438</v>
      </c>
      <c r="U617" s="50" t="s">
        <v>438</v>
      </c>
      <c r="V617" s="51" t="s">
        <v>438</v>
      </c>
      <c r="W617" s="52" t="s">
        <v>438</v>
      </c>
      <c r="X617" s="52" t="s">
        <v>438</v>
      </c>
      <c r="Y617" s="55" t="s">
        <v>438</v>
      </c>
      <c r="Z617" s="56" t="s">
        <v>438</v>
      </c>
      <c r="AA617" s="50" t="s">
        <v>438</v>
      </c>
      <c r="AB617" s="51" t="s">
        <v>438</v>
      </c>
      <c r="AC617" s="52" t="s">
        <v>438</v>
      </c>
      <c r="AD617" s="52" t="s">
        <v>438</v>
      </c>
      <c r="AE617" s="55" t="s">
        <v>438</v>
      </c>
      <c r="AF617" s="56" t="s">
        <v>438</v>
      </c>
    </row>
    <row r="618" spans="1:32" s="30" customFormat="1" ht="15.75" hidden="1" outlineLevel="1" x14ac:dyDescent="0.3">
      <c r="A618" s="30">
        <f t="shared" ref="A618:A681" si="17">A617+1</f>
        <v>516</v>
      </c>
      <c r="C618" s="50" t="s">
        <v>1275</v>
      </c>
      <c r="D618" s="51">
        <v>2.04</v>
      </c>
      <c r="E618" s="52" t="s">
        <v>438</v>
      </c>
      <c r="F618" s="52" t="s">
        <v>438</v>
      </c>
      <c r="G618" s="55">
        <v>-0.52886836027713624</v>
      </c>
      <c r="H618" s="56">
        <v>-0.53530751708428248</v>
      </c>
      <c r="I618" s="50" t="s">
        <v>438</v>
      </c>
      <c r="J618" s="51" t="s">
        <v>438</v>
      </c>
      <c r="K618" s="52" t="s">
        <v>438</v>
      </c>
      <c r="L618" s="52" t="s">
        <v>438</v>
      </c>
      <c r="M618" s="55" t="s">
        <v>438</v>
      </c>
      <c r="N618" s="56" t="s">
        <v>438</v>
      </c>
      <c r="O618" s="50" t="s">
        <v>438</v>
      </c>
      <c r="P618" s="51" t="s">
        <v>438</v>
      </c>
      <c r="Q618" s="52" t="s">
        <v>438</v>
      </c>
      <c r="R618" s="52" t="s">
        <v>438</v>
      </c>
      <c r="S618" s="55" t="s">
        <v>438</v>
      </c>
      <c r="T618" s="56" t="s">
        <v>438</v>
      </c>
      <c r="U618" s="50" t="s">
        <v>438</v>
      </c>
      <c r="V618" s="51" t="s">
        <v>438</v>
      </c>
      <c r="W618" s="52" t="s">
        <v>438</v>
      </c>
      <c r="X618" s="52" t="s">
        <v>438</v>
      </c>
      <c r="Y618" s="55" t="s">
        <v>438</v>
      </c>
      <c r="Z618" s="56" t="s">
        <v>438</v>
      </c>
      <c r="AA618" s="50" t="s">
        <v>438</v>
      </c>
      <c r="AB618" s="51" t="s">
        <v>438</v>
      </c>
      <c r="AC618" s="52" t="s">
        <v>438</v>
      </c>
      <c r="AD618" s="52" t="s">
        <v>438</v>
      </c>
      <c r="AE618" s="55" t="s">
        <v>438</v>
      </c>
      <c r="AF618" s="56" t="s">
        <v>438</v>
      </c>
    </row>
    <row r="619" spans="1:32" s="30" customFormat="1" ht="15.75" hidden="1" outlineLevel="1" x14ac:dyDescent="0.3">
      <c r="A619" s="30">
        <f t="shared" si="17"/>
        <v>517</v>
      </c>
      <c r="C619" s="50" t="s">
        <v>1276</v>
      </c>
      <c r="D619" s="51">
        <v>-1.06</v>
      </c>
      <c r="E619" s="52" t="s">
        <v>438</v>
      </c>
      <c r="F619" s="52" t="s">
        <v>438</v>
      </c>
      <c r="G619" s="55" t="s">
        <v>106</v>
      </c>
      <c r="H619" s="56" t="s">
        <v>106</v>
      </c>
      <c r="I619" s="50" t="s">
        <v>438</v>
      </c>
      <c r="J619" s="51" t="s">
        <v>438</v>
      </c>
      <c r="K619" s="52" t="s">
        <v>438</v>
      </c>
      <c r="L619" s="52" t="s">
        <v>438</v>
      </c>
      <c r="M619" s="55" t="s">
        <v>438</v>
      </c>
      <c r="N619" s="56" t="s">
        <v>438</v>
      </c>
      <c r="O619" s="50" t="s">
        <v>438</v>
      </c>
      <c r="P619" s="51" t="s">
        <v>438</v>
      </c>
      <c r="Q619" s="52" t="s">
        <v>438</v>
      </c>
      <c r="R619" s="52" t="s">
        <v>438</v>
      </c>
      <c r="S619" s="55" t="s">
        <v>438</v>
      </c>
      <c r="T619" s="56" t="s">
        <v>438</v>
      </c>
      <c r="U619" s="50" t="s">
        <v>438</v>
      </c>
      <c r="V619" s="51" t="s">
        <v>438</v>
      </c>
      <c r="W619" s="52" t="s">
        <v>438</v>
      </c>
      <c r="X619" s="52" t="s">
        <v>438</v>
      </c>
      <c r="Y619" s="55" t="s">
        <v>438</v>
      </c>
      <c r="Z619" s="56" t="s">
        <v>438</v>
      </c>
      <c r="AA619" s="50" t="s">
        <v>438</v>
      </c>
      <c r="AB619" s="51" t="s">
        <v>438</v>
      </c>
      <c r="AC619" s="52" t="s">
        <v>438</v>
      </c>
      <c r="AD619" s="52" t="s">
        <v>438</v>
      </c>
      <c r="AE619" s="55" t="s">
        <v>438</v>
      </c>
      <c r="AF619" s="56" t="s">
        <v>438</v>
      </c>
    </row>
    <row r="620" spans="1:32" s="30" customFormat="1" ht="15.75" hidden="1" outlineLevel="1" x14ac:dyDescent="0.3">
      <c r="A620" s="30">
        <f t="shared" si="17"/>
        <v>518</v>
      </c>
      <c r="C620" s="50" t="s">
        <v>1277</v>
      </c>
      <c r="D620" s="51">
        <v>3.05</v>
      </c>
      <c r="E620" s="52" t="s">
        <v>438</v>
      </c>
      <c r="F620" s="52" t="s">
        <v>438</v>
      </c>
      <c r="G620" s="55">
        <v>10.296296296296294</v>
      </c>
      <c r="H620" s="56">
        <v>-0.57756232686980613</v>
      </c>
      <c r="I620" s="50" t="s">
        <v>438</v>
      </c>
      <c r="J620" s="51" t="s">
        <v>438</v>
      </c>
      <c r="K620" s="52" t="s">
        <v>438</v>
      </c>
      <c r="L620" s="52" t="s">
        <v>438</v>
      </c>
      <c r="M620" s="55" t="s">
        <v>438</v>
      </c>
      <c r="N620" s="56" t="s">
        <v>438</v>
      </c>
      <c r="O620" s="50" t="s">
        <v>438</v>
      </c>
      <c r="P620" s="51" t="s">
        <v>438</v>
      </c>
      <c r="Q620" s="52" t="s">
        <v>438</v>
      </c>
      <c r="R620" s="52" t="s">
        <v>438</v>
      </c>
      <c r="S620" s="55" t="s">
        <v>438</v>
      </c>
      <c r="T620" s="56" t="s">
        <v>438</v>
      </c>
      <c r="U620" s="50" t="s">
        <v>438</v>
      </c>
      <c r="V620" s="51" t="s">
        <v>438</v>
      </c>
      <c r="W620" s="52" t="s">
        <v>438</v>
      </c>
      <c r="X620" s="52" t="s">
        <v>438</v>
      </c>
      <c r="Y620" s="55" t="s">
        <v>438</v>
      </c>
      <c r="Z620" s="56" t="s">
        <v>438</v>
      </c>
      <c r="AA620" s="50" t="s">
        <v>438</v>
      </c>
      <c r="AB620" s="51" t="s">
        <v>438</v>
      </c>
      <c r="AC620" s="52" t="s">
        <v>438</v>
      </c>
      <c r="AD620" s="52" t="s">
        <v>438</v>
      </c>
      <c r="AE620" s="55" t="s">
        <v>438</v>
      </c>
      <c r="AF620" s="56" t="s">
        <v>438</v>
      </c>
    </row>
    <row r="621" spans="1:32" s="30" customFormat="1" ht="15.75" hidden="1" outlineLevel="1" x14ac:dyDescent="0.3">
      <c r="A621" s="30">
        <f t="shared" si="17"/>
        <v>519</v>
      </c>
      <c r="C621" s="50" t="s">
        <v>1278</v>
      </c>
      <c r="D621" s="51">
        <v>2.78</v>
      </c>
      <c r="E621" s="52" t="s">
        <v>438</v>
      </c>
      <c r="F621" s="52" t="s">
        <v>438</v>
      </c>
      <c r="G621" s="55">
        <v>-0.89389312977099233</v>
      </c>
      <c r="H621" s="56">
        <v>0.36274509803921551</v>
      </c>
      <c r="I621" s="50" t="s">
        <v>438</v>
      </c>
      <c r="J621" s="51" t="s">
        <v>438</v>
      </c>
      <c r="K621" s="52" t="s">
        <v>438</v>
      </c>
      <c r="L621" s="52" t="s">
        <v>438</v>
      </c>
      <c r="M621" s="55" t="s">
        <v>438</v>
      </c>
      <c r="N621" s="56" t="s">
        <v>438</v>
      </c>
      <c r="O621" s="50" t="s">
        <v>438</v>
      </c>
      <c r="P621" s="51" t="s">
        <v>438</v>
      </c>
      <c r="Q621" s="52" t="s">
        <v>438</v>
      </c>
      <c r="R621" s="52" t="s">
        <v>438</v>
      </c>
      <c r="S621" s="55" t="s">
        <v>438</v>
      </c>
      <c r="T621" s="56" t="s">
        <v>438</v>
      </c>
      <c r="U621" s="50" t="s">
        <v>438</v>
      </c>
      <c r="V621" s="51" t="s">
        <v>438</v>
      </c>
      <c r="W621" s="52" t="s">
        <v>438</v>
      </c>
      <c r="X621" s="52" t="s">
        <v>438</v>
      </c>
      <c r="Y621" s="55" t="s">
        <v>438</v>
      </c>
      <c r="Z621" s="56" t="s">
        <v>438</v>
      </c>
      <c r="AA621" s="50" t="s">
        <v>438</v>
      </c>
      <c r="AB621" s="51" t="s">
        <v>438</v>
      </c>
      <c r="AC621" s="52" t="s">
        <v>438</v>
      </c>
      <c r="AD621" s="52" t="s">
        <v>438</v>
      </c>
      <c r="AE621" s="55" t="s">
        <v>438</v>
      </c>
      <c r="AF621" s="56" t="s">
        <v>438</v>
      </c>
    </row>
    <row r="622" spans="1:32" s="30" customFormat="1" ht="15.75" hidden="1" outlineLevel="1" x14ac:dyDescent="0.3">
      <c r="A622" s="30">
        <f t="shared" si="17"/>
        <v>520</v>
      </c>
      <c r="C622" s="50" t="s">
        <v>1279</v>
      </c>
      <c r="D622" s="51">
        <v>2.59</v>
      </c>
      <c r="E622" s="52" t="s">
        <v>438</v>
      </c>
      <c r="F622" s="52" t="s">
        <v>438</v>
      </c>
      <c r="G622" s="55">
        <v>2.5972222222222223</v>
      </c>
      <c r="H622" s="56">
        <v>1.1764705882352939</v>
      </c>
      <c r="I622" s="50" t="s">
        <v>438</v>
      </c>
      <c r="J622" s="51" t="s">
        <v>438</v>
      </c>
      <c r="K622" s="52" t="s">
        <v>438</v>
      </c>
      <c r="L622" s="52" t="s">
        <v>438</v>
      </c>
      <c r="M622" s="55" t="s">
        <v>438</v>
      </c>
      <c r="N622" s="56" t="s">
        <v>438</v>
      </c>
      <c r="O622" s="50" t="s">
        <v>438</v>
      </c>
      <c r="P622" s="51" t="s">
        <v>438</v>
      </c>
      <c r="Q622" s="52" t="s">
        <v>438</v>
      </c>
      <c r="R622" s="52" t="s">
        <v>438</v>
      </c>
      <c r="S622" s="55" t="s">
        <v>438</v>
      </c>
      <c r="T622" s="56" t="s">
        <v>438</v>
      </c>
      <c r="U622" s="50" t="s">
        <v>438</v>
      </c>
      <c r="V622" s="51" t="s">
        <v>438</v>
      </c>
      <c r="W622" s="52" t="s">
        <v>438</v>
      </c>
      <c r="X622" s="52" t="s">
        <v>438</v>
      </c>
      <c r="Y622" s="55" t="s">
        <v>438</v>
      </c>
      <c r="Z622" s="56" t="s">
        <v>438</v>
      </c>
      <c r="AA622" s="50" t="s">
        <v>438</v>
      </c>
      <c r="AB622" s="51" t="s">
        <v>438</v>
      </c>
      <c r="AC622" s="52" t="s">
        <v>438</v>
      </c>
      <c r="AD622" s="52" t="s">
        <v>438</v>
      </c>
      <c r="AE622" s="55" t="s">
        <v>438</v>
      </c>
      <c r="AF622" s="56" t="s">
        <v>438</v>
      </c>
    </row>
    <row r="623" spans="1:32" s="30" customFormat="1" ht="15.75" hidden="1" outlineLevel="1" x14ac:dyDescent="0.3">
      <c r="A623" s="30">
        <f t="shared" si="17"/>
        <v>521</v>
      </c>
      <c r="C623" s="50" t="s">
        <v>1280</v>
      </c>
      <c r="D623" s="51">
        <v>0.91</v>
      </c>
      <c r="E623" s="52" t="s">
        <v>438</v>
      </c>
      <c r="F623" s="52" t="s">
        <v>438</v>
      </c>
      <c r="G623" s="55">
        <v>-0.65</v>
      </c>
      <c r="H623" s="56">
        <v>-0.73156342182890854</v>
      </c>
      <c r="I623" s="50" t="s">
        <v>438</v>
      </c>
      <c r="J623" s="51" t="s">
        <v>438</v>
      </c>
      <c r="K623" s="52" t="s">
        <v>438</v>
      </c>
      <c r="L623" s="52" t="s">
        <v>438</v>
      </c>
      <c r="M623" s="55" t="s">
        <v>438</v>
      </c>
      <c r="N623" s="56" t="s">
        <v>438</v>
      </c>
      <c r="O623" s="50" t="s">
        <v>438</v>
      </c>
      <c r="P623" s="51" t="s">
        <v>438</v>
      </c>
      <c r="Q623" s="52" t="s">
        <v>438</v>
      </c>
      <c r="R623" s="52" t="s">
        <v>438</v>
      </c>
      <c r="S623" s="55" t="s">
        <v>438</v>
      </c>
      <c r="T623" s="56" t="s">
        <v>438</v>
      </c>
      <c r="U623" s="50" t="s">
        <v>438</v>
      </c>
      <c r="V623" s="51" t="s">
        <v>438</v>
      </c>
      <c r="W623" s="52" t="s">
        <v>438</v>
      </c>
      <c r="X623" s="52" t="s">
        <v>438</v>
      </c>
      <c r="Y623" s="55" t="s">
        <v>438</v>
      </c>
      <c r="Z623" s="56" t="s">
        <v>438</v>
      </c>
      <c r="AA623" s="50" t="s">
        <v>438</v>
      </c>
      <c r="AB623" s="51" t="s">
        <v>438</v>
      </c>
      <c r="AC623" s="52" t="s">
        <v>438</v>
      </c>
      <c r="AD623" s="52" t="s">
        <v>438</v>
      </c>
      <c r="AE623" s="55" t="s">
        <v>438</v>
      </c>
      <c r="AF623" s="56" t="s">
        <v>438</v>
      </c>
    </row>
    <row r="624" spans="1:32" s="30" customFormat="1" ht="15.75" hidden="1" outlineLevel="1" x14ac:dyDescent="0.3">
      <c r="A624" s="30">
        <f t="shared" si="17"/>
        <v>522</v>
      </c>
      <c r="C624" s="50" t="s">
        <v>1281</v>
      </c>
      <c r="D624" s="51">
        <v>-0.64</v>
      </c>
      <c r="E624" s="52" t="s">
        <v>438</v>
      </c>
      <c r="F624" s="52" t="s">
        <v>438</v>
      </c>
      <c r="G624" s="55" t="s">
        <v>87</v>
      </c>
      <c r="H624" s="56" t="s">
        <v>87</v>
      </c>
      <c r="I624" s="50" t="s">
        <v>438</v>
      </c>
      <c r="J624" s="51" t="s">
        <v>438</v>
      </c>
      <c r="K624" s="52" t="s">
        <v>438</v>
      </c>
      <c r="L624" s="52" t="s">
        <v>438</v>
      </c>
      <c r="M624" s="55" t="s">
        <v>438</v>
      </c>
      <c r="N624" s="56" t="s">
        <v>438</v>
      </c>
      <c r="O624" s="50" t="s">
        <v>438</v>
      </c>
      <c r="P624" s="51" t="s">
        <v>438</v>
      </c>
      <c r="Q624" s="52" t="s">
        <v>438</v>
      </c>
      <c r="R624" s="52" t="s">
        <v>438</v>
      </c>
      <c r="S624" s="55" t="s">
        <v>438</v>
      </c>
      <c r="T624" s="56" t="s">
        <v>438</v>
      </c>
      <c r="U624" s="50" t="s">
        <v>438</v>
      </c>
      <c r="V624" s="51" t="s">
        <v>438</v>
      </c>
      <c r="W624" s="52" t="s">
        <v>438</v>
      </c>
      <c r="X624" s="52" t="s">
        <v>438</v>
      </c>
      <c r="Y624" s="55" t="s">
        <v>438</v>
      </c>
      <c r="Z624" s="56" t="s">
        <v>438</v>
      </c>
      <c r="AA624" s="50" t="s">
        <v>438</v>
      </c>
      <c r="AB624" s="51" t="s">
        <v>438</v>
      </c>
      <c r="AC624" s="52" t="s">
        <v>438</v>
      </c>
      <c r="AD624" s="52" t="s">
        <v>438</v>
      </c>
      <c r="AE624" s="55" t="s">
        <v>438</v>
      </c>
      <c r="AF624" s="56" t="s">
        <v>438</v>
      </c>
    </row>
    <row r="625" spans="1:32" s="30" customFormat="1" ht="15.75" hidden="1" outlineLevel="1" x14ac:dyDescent="0.3">
      <c r="A625" s="30">
        <f t="shared" si="17"/>
        <v>523</v>
      </c>
      <c r="C625" s="50" t="s">
        <v>1282</v>
      </c>
      <c r="D625" s="51">
        <v>-4.1399999999999997</v>
      </c>
      <c r="E625" s="52" t="s">
        <v>438</v>
      </c>
      <c r="F625" s="52" t="s">
        <v>438</v>
      </c>
      <c r="G625" s="55" t="s">
        <v>87</v>
      </c>
      <c r="H625" s="56" t="s">
        <v>87</v>
      </c>
      <c r="I625" s="50" t="s">
        <v>438</v>
      </c>
      <c r="J625" s="51" t="s">
        <v>438</v>
      </c>
      <c r="K625" s="52" t="s">
        <v>438</v>
      </c>
      <c r="L625" s="52" t="s">
        <v>438</v>
      </c>
      <c r="M625" s="55" t="s">
        <v>438</v>
      </c>
      <c r="N625" s="56" t="s">
        <v>438</v>
      </c>
      <c r="O625" s="50" t="s">
        <v>438</v>
      </c>
      <c r="P625" s="51" t="s">
        <v>438</v>
      </c>
      <c r="Q625" s="52" t="s">
        <v>438</v>
      </c>
      <c r="R625" s="52" t="s">
        <v>438</v>
      </c>
      <c r="S625" s="55" t="s">
        <v>438</v>
      </c>
      <c r="T625" s="56" t="s">
        <v>438</v>
      </c>
      <c r="U625" s="50" t="s">
        <v>438</v>
      </c>
      <c r="V625" s="51" t="s">
        <v>438</v>
      </c>
      <c r="W625" s="52" t="s">
        <v>438</v>
      </c>
      <c r="X625" s="52" t="s">
        <v>438</v>
      </c>
      <c r="Y625" s="55" t="s">
        <v>438</v>
      </c>
      <c r="Z625" s="56" t="s">
        <v>438</v>
      </c>
      <c r="AA625" s="50" t="s">
        <v>438</v>
      </c>
      <c r="AB625" s="51" t="s">
        <v>438</v>
      </c>
      <c r="AC625" s="52" t="s">
        <v>438</v>
      </c>
      <c r="AD625" s="52" t="s">
        <v>438</v>
      </c>
      <c r="AE625" s="55" t="s">
        <v>438</v>
      </c>
      <c r="AF625" s="56" t="s">
        <v>438</v>
      </c>
    </row>
    <row r="626" spans="1:32" s="30" customFormat="1" ht="15.75" hidden="1" outlineLevel="1" x14ac:dyDescent="0.3">
      <c r="A626" s="30">
        <f t="shared" si="17"/>
        <v>524</v>
      </c>
      <c r="C626" s="50" t="s">
        <v>1283</v>
      </c>
      <c r="D626" s="51">
        <v>-7.92</v>
      </c>
      <c r="E626" s="52" t="s">
        <v>438</v>
      </c>
      <c r="F626" s="52" t="s">
        <v>438</v>
      </c>
      <c r="G626" s="55" t="s">
        <v>106</v>
      </c>
      <c r="H626" s="56" t="s">
        <v>106</v>
      </c>
      <c r="I626" s="50" t="s">
        <v>438</v>
      </c>
      <c r="J626" s="51" t="s">
        <v>438</v>
      </c>
      <c r="K626" s="52" t="s">
        <v>438</v>
      </c>
      <c r="L626" s="52" t="s">
        <v>438</v>
      </c>
      <c r="M626" s="55" t="s">
        <v>438</v>
      </c>
      <c r="N626" s="56" t="s">
        <v>438</v>
      </c>
      <c r="O626" s="50" t="s">
        <v>438</v>
      </c>
      <c r="P626" s="51" t="s">
        <v>438</v>
      </c>
      <c r="Q626" s="52" t="s">
        <v>438</v>
      </c>
      <c r="R626" s="52" t="s">
        <v>438</v>
      </c>
      <c r="S626" s="55" t="s">
        <v>438</v>
      </c>
      <c r="T626" s="56" t="s">
        <v>438</v>
      </c>
      <c r="U626" s="50" t="s">
        <v>438</v>
      </c>
      <c r="V626" s="51" t="s">
        <v>438</v>
      </c>
      <c r="W626" s="52" t="s">
        <v>438</v>
      </c>
      <c r="X626" s="52" t="s">
        <v>438</v>
      </c>
      <c r="Y626" s="55" t="s">
        <v>438</v>
      </c>
      <c r="Z626" s="56" t="s">
        <v>438</v>
      </c>
      <c r="AA626" s="50" t="s">
        <v>438</v>
      </c>
      <c r="AB626" s="51" t="s">
        <v>438</v>
      </c>
      <c r="AC626" s="52" t="s">
        <v>438</v>
      </c>
      <c r="AD626" s="52" t="s">
        <v>438</v>
      </c>
      <c r="AE626" s="55" t="s">
        <v>438</v>
      </c>
      <c r="AF626" s="56" t="s">
        <v>438</v>
      </c>
    </row>
    <row r="627" spans="1:32" s="30" customFormat="1" ht="15.75" hidden="1" outlineLevel="1" x14ac:dyDescent="0.3">
      <c r="A627" s="30">
        <f t="shared" si="17"/>
        <v>525</v>
      </c>
      <c r="C627" s="50" t="s">
        <v>1284</v>
      </c>
      <c r="D627" s="51">
        <v>0.04</v>
      </c>
      <c r="E627" s="52" t="s">
        <v>438</v>
      </c>
      <c r="F627" s="52" t="s">
        <v>438</v>
      </c>
      <c r="G627" s="55">
        <v>-0.92307692307692313</v>
      </c>
      <c r="H627" s="56" t="s">
        <v>127</v>
      </c>
      <c r="I627" s="50" t="s">
        <v>438</v>
      </c>
      <c r="J627" s="51" t="s">
        <v>438</v>
      </c>
      <c r="K627" s="52" t="s">
        <v>438</v>
      </c>
      <c r="L627" s="52" t="s">
        <v>438</v>
      </c>
      <c r="M627" s="55" t="s">
        <v>438</v>
      </c>
      <c r="N627" s="56" t="s">
        <v>438</v>
      </c>
      <c r="O627" s="50" t="s">
        <v>438</v>
      </c>
      <c r="P627" s="51" t="s">
        <v>438</v>
      </c>
      <c r="Q627" s="52" t="s">
        <v>438</v>
      </c>
      <c r="R627" s="52" t="s">
        <v>438</v>
      </c>
      <c r="S627" s="55" t="s">
        <v>438</v>
      </c>
      <c r="T627" s="56" t="s">
        <v>438</v>
      </c>
      <c r="U627" s="50" t="s">
        <v>438</v>
      </c>
      <c r="V627" s="51" t="s">
        <v>438</v>
      </c>
      <c r="W627" s="52" t="s">
        <v>438</v>
      </c>
      <c r="X627" s="52" t="s">
        <v>438</v>
      </c>
      <c r="Y627" s="55" t="s">
        <v>438</v>
      </c>
      <c r="Z627" s="56" t="s">
        <v>438</v>
      </c>
      <c r="AA627" s="50" t="s">
        <v>438</v>
      </c>
      <c r="AB627" s="51" t="s">
        <v>438</v>
      </c>
      <c r="AC627" s="52" t="s">
        <v>438</v>
      </c>
      <c r="AD627" s="52" t="s">
        <v>438</v>
      </c>
      <c r="AE627" s="55" t="s">
        <v>438</v>
      </c>
      <c r="AF627" s="56" t="s">
        <v>438</v>
      </c>
    </row>
    <row r="628" spans="1:32" s="30" customFormat="1" ht="15.75" hidden="1" outlineLevel="1" x14ac:dyDescent="0.3">
      <c r="A628" s="30">
        <f t="shared" si="17"/>
        <v>526</v>
      </c>
      <c r="C628" s="50" t="s">
        <v>1285</v>
      </c>
      <c r="D628" s="51">
        <v>1.1399999999999999</v>
      </c>
      <c r="E628" s="52" t="s">
        <v>438</v>
      </c>
      <c r="F628" s="52" t="s">
        <v>438</v>
      </c>
      <c r="G628" s="55">
        <v>-0.37362637362637374</v>
      </c>
      <c r="H628" s="56">
        <v>3.6363636363636154E-2</v>
      </c>
      <c r="I628" s="50" t="s">
        <v>438</v>
      </c>
      <c r="J628" s="51" t="s">
        <v>438</v>
      </c>
      <c r="K628" s="52" t="s">
        <v>438</v>
      </c>
      <c r="L628" s="52" t="s">
        <v>438</v>
      </c>
      <c r="M628" s="55" t="s">
        <v>438</v>
      </c>
      <c r="N628" s="56" t="s">
        <v>438</v>
      </c>
      <c r="O628" s="50" t="s">
        <v>438</v>
      </c>
      <c r="P628" s="51" t="s">
        <v>438</v>
      </c>
      <c r="Q628" s="52" t="s">
        <v>438</v>
      </c>
      <c r="R628" s="52" t="s">
        <v>438</v>
      </c>
      <c r="S628" s="55" t="s">
        <v>438</v>
      </c>
      <c r="T628" s="56" t="s">
        <v>438</v>
      </c>
      <c r="U628" s="50" t="s">
        <v>438</v>
      </c>
      <c r="V628" s="51" t="s">
        <v>438</v>
      </c>
      <c r="W628" s="52" t="s">
        <v>438</v>
      </c>
      <c r="X628" s="52" t="s">
        <v>438</v>
      </c>
      <c r="Y628" s="55" t="s">
        <v>438</v>
      </c>
      <c r="Z628" s="56" t="s">
        <v>438</v>
      </c>
      <c r="AA628" s="50" t="s">
        <v>438</v>
      </c>
      <c r="AB628" s="51" t="s">
        <v>438</v>
      </c>
      <c r="AC628" s="52" t="s">
        <v>438</v>
      </c>
      <c r="AD628" s="52" t="s">
        <v>438</v>
      </c>
      <c r="AE628" s="55" t="s">
        <v>438</v>
      </c>
      <c r="AF628" s="56" t="s">
        <v>438</v>
      </c>
    </row>
    <row r="629" spans="1:32" s="30" customFormat="1" ht="15.75" hidden="1" outlineLevel="1" x14ac:dyDescent="0.3">
      <c r="A629" s="30">
        <f t="shared" si="17"/>
        <v>527</v>
      </c>
      <c r="C629" s="50" t="s">
        <v>1286</v>
      </c>
      <c r="D629" s="51">
        <v>-3.34</v>
      </c>
      <c r="E629" s="52" t="s">
        <v>438</v>
      </c>
      <c r="F629" s="52" t="s">
        <v>438</v>
      </c>
      <c r="G629" s="55" t="s">
        <v>106</v>
      </c>
      <c r="H629" s="56" t="s">
        <v>438</v>
      </c>
      <c r="I629" s="50" t="s">
        <v>438</v>
      </c>
      <c r="J629" s="51" t="s">
        <v>438</v>
      </c>
      <c r="K629" s="52" t="s">
        <v>438</v>
      </c>
      <c r="L629" s="52" t="s">
        <v>438</v>
      </c>
      <c r="M629" s="55" t="s">
        <v>438</v>
      </c>
      <c r="N629" s="56" t="s">
        <v>438</v>
      </c>
      <c r="O629" s="50" t="s">
        <v>438</v>
      </c>
      <c r="P629" s="51" t="s">
        <v>438</v>
      </c>
      <c r="Q629" s="52" t="s">
        <v>438</v>
      </c>
      <c r="R629" s="52" t="s">
        <v>438</v>
      </c>
      <c r="S629" s="55" t="s">
        <v>438</v>
      </c>
      <c r="T629" s="56" t="s">
        <v>438</v>
      </c>
      <c r="U629" s="50" t="s">
        <v>438</v>
      </c>
      <c r="V629" s="51" t="s">
        <v>438</v>
      </c>
      <c r="W629" s="52" t="s">
        <v>438</v>
      </c>
      <c r="X629" s="52" t="s">
        <v>438</v>
      </c>
      <c r="Y629" s="55" t="s">
        <v>438</v>
      </c>
      <c r="Z629" s="56" t="s">
        <v>438</v>
      </c>
      <c r="AA629" s="50" t="s">
        <v>438</v>
      </c>
      <c r="AB629" s="51" t="s">
        <v>438</v>
      </c>
      <c r="AC629" s="52" t="s">
        <v>438</v>
      </c>
      <c r="AD629" s="52" t="s">
        <v>438</v>
      </c>
      <c r="AE629" s="55" t="s">
        <v>438</v>
      </c>
      <c r="AF629" s="56" t="s">
        <v>438</v>
      </c>
    </row>
    <row r="630" spans="1:32" s="30" customFormat="1" ht="15.75" hidden="1" outlineLevel="1" x14ac:dyDescent="0.3">
      <c r="A630" s="30">
        <f t="shared" si="17"/>
        <v>528</v>
      </c>
      <c r="C630" s="50" t="s">
        <v>1287</v>
      </c>
      <c r="D630" s="51">
        <v>0.01</v>
      </c>
      <c r="E630" s="52" t="s">
        <v>438</v>
      </c>
      <c r="F630" s="52" t="s">
        <v>438</v>
      </c>
      <c r="G630" s="55">
        <v>-0.97872340425531912</v>
      </c>
      <c r="H630" s="56" t="s">
        <v>127</v>
      </c>
      <c r="I630" s="50" t="s">
        <v>438</v>
      </c>
      <c r="J630" s="51" t="s">
        <v>438</v>
      </c>
      <c r="K630" s="52" t="s">
        <v>438</v>
      </c>
      <c r="L630" s="52" t="s">
        <v>438</v>
      </c>
      <c r="M630" s="55" t="s">
        <v>438</v>
      </c>
      <c r="N630" s="56" t="s">
        <v>438</v>
      </c>
      <c r="O630" s="50" t="s">
        <v>438</v>
      </c>
      <c r="P630" s="51" t="s">
        <v>438</v>
      </c>
      <c r="Q630" s="52" t="s">
        <v>438</v>
      </c>
      <c r="R630" s="52" t="s">
        <v>438</v>
      </c>
      <c r="S630" s="55" t="s">
        <v>438</v>
      </c>
      <c r="T630" s="56" t="s">
        <v>438</v>
      </c>
      <c r="U630" s="50" t="s">
        <v>438</v>
      </c>
      <c r="V630" s="51" t="s">
        <v>438</v>
      </c>
      <c r="W630" s="52" t="s">
        <v>438</v>
      </c>
      <c r="X630" s="52" t="s">
        <v>438</v>
      </c>
      <c r="Y630" s="55" t="s">
        <v>438</v>
      </c>
      <c r="Z630" s="56" t="s">
        <v>438</v>
      </c>
      <c r="AA630" s="50" t="s">
        <v>438</v>
      </c>
      <c r="AB630" s="51" t="s">
        <v>438</v>
      </c>
      <c r="AC630" s="52" t="s">
        <v>438</v>
      </c>
      <c r="AD630" s="52" t="s">
        <v>438</v>
      </c>
      <c r="AE630" s="55" t="s">
        <v>438</v>
      </c>
      <c r="AF630" s="56" t="s">
        <v>438</v>
      </c>
    </row>
    <row r="631" spans="1:32" s="30" customFormat="1" ht="15.75" hidden="1" outlineLevel="1" x14ac:dyDescent="0.3">
      <c r="A631" s="30">
        <f t="shared" si="17"/>
        <v>529</v>
      </c>
      <c r="C631" s="50" t="s">
        <v>1288</v>
      </c>
      <c r="D631" s="51">
        <v>0.54</v>
      </c>
      <c r="E631" s="52" t="s">
        <v>438</v>
      </c>
      <c r="F631" s="52" t="s">
        <v>438</v>
      </c>
      <c r="G631" s="55" t="s">
        <v>127</v>
      </c>
      <c r="H631" s="56" t="s">
        <v>127</v>
      </c>
      <c r="I631" s="50" t="s">
        <v>438</v>
      </c>
      <c r="J631" s="51" t="s">
        <v>438</v>
      </c>
      <c r="K631" s="52" t="s">
        <v>438</v>
      </c>
      <c r="L631" s="52" t="s">
        <v>438</v>
      </c>
      <c r="M631" s="55" t="s">
        <v>438</v>
      </c>
      <c r="N631" s="56" t="s">
        <v>438</v>
      </c>
      <c r="O631" s="50" t="s">
        <v>438</v>
      </c>
      <c r="P631" s="51" t="s">
        <v>438</v>
      </c>
      <c r="Q631" s="52" t="s">
        <v>438</v>
      </c>
      <c r="R631" s="52" t="s">
        <v>438</v>
      </c>
      <c r="S631" s="55" t="s">
        <v>438</v>
      </c>
      <c r="T631" s="56" t="s">
        <v>438</v>
      </c>
      <c r="U631" s="50" t="s">
        <v>438</v>
      </c>
      <c r="V631" s="51" t="s">
        <v>438</v>
      </c>
      <c r="W631" s="52" t="s">
        <v>438</v>
      </c>
      <c r="X631" s="52" t="s">
        <v>438</v>
      </c>
      <c r="Y631" s="55" t="s">
        <v>438</v>
      </c>
      <c r="Z631" s="56" t="s">
        <v>438</v>
      </c>
      <c r="AA631" s="50" t="s">
        <v>438</v>
      </c>
      <c r="AB631" s="51" t="s">
        <v>438</v>
      </c>
      <c r="AC631" s="52" t="s">
        <v>438</v>
      </c>
      <c r="AD631" s="52" t="s">
        <v>438</v>
      </c>
      <c r="AE631" s="55" t="s">
        <v>438</v>
      </c>
      <c r="AF631" s="56" t="s">
        <v>438</v>
      </c>
    </row>
    <row r="632" spans="1:32" s="30" customFormat="1" ht="15.75" hidden="1" outlineLevel="1" x14ac:dyDescent="0.3">
      <c r="A632" s="30">
        <f t="shared" si="17"/>
        <v>530</v>
      </c>
      <c r="C632" s="50" t="s">
        <v>1289</v>
      </c>
      <c r="D632" s="51">
        <v>-1.1499999999999999</v>
      </c>
      <c r="E632" s="52" t="s">
        <v>438</v>
      </c>
      <c r="F632" s="52" t="s">
        <v>438</v>
      </c>
      <c r="G632" s="55" t="s">
        <v>106</v>
      </c>
      <c r="H632" s="56" t="s">
        <v>87</v>
      </c>
      <c r="I632" s="50" t="s">
        <v>438</v>
      </c>
      <c r="J632" s="51" t="s">
        <v>438</v>
      </c>
      <c r="K632" s="52" t="s">
        <v>438</v>
      </c>
      <c r="L632" s="52" t="s">
        <v>438</v>
      </c>
      <c r="M632" s="55" t="s">
        <v>438</v>
      </c>
      <c r="N632" s="56" t="s">
        <v>438</v>
      </c>
      <c r="O632" s="50" t="s">
        <v>438</v>
      </c>
      <c r="P632" s="51" t="s">
        <v>438</v>
      </c>
      <c r="Q632" s="52" t="s">
        <v>438</v>
      </c>
      <c r="R632" s="52" t="s">
        <v>438</v>
      </c>
      <c r="S632" s="55" t="s">
        <v>438</v>
      </c>
      <c r="T632" s="56" t="s">
        <v>438</v>
      </c>
      <c r="U632" s="50" t="s">
        <v>438</v>
      </c>
      <c r="V632" s="51" t="s">
        <v>438</v>
      </c>
      <c r="W632" s="52" t="s">
        <v>438</v>
      </c>
      <c r="X632" s="52" t="s">
        <v>438</v>
      </c>
      <c r="Y632" s="55" t="s">
        <v>438</v>
      </c>
      <c r="Z632" s="56" t="s">
        <v>438</v>
      </c>
      <c r="AA632" s="50" t="s">
        <v>438</v>
      </c>
      <c r="AB632" s="51" t="s">
        <v>438</v>
      </c>
      <c r="AC632" s="52" t="s">
        <v>438</v>
      </c>
      <c r="AD632" s="52" t="s">
        <v>438</v>
      </c>
      <c r="AE632" s="55" t="s">
        <v>438</v>
      </c>
      <c r="AF632" s="56" t="s">
        <v>438</v>
      </c>
    </row>
    <row r="633" spans="1:32" s="30" customFormat="1" ht="15.75" hidden="1" outlineLevel="1" x14ac:dyDescent="0.3">
      <c r="A633" s="30">
        <f t="shared" si="17"/>
        <v>531</v>
      </c>
      <c r="C633" s="50" t="s">
        <v>1290</v>
      </c>
      <c r="D633" s="51">
        <v>-0.35</v>
      </c>
      <c r="E633" s="52" t="s">
        <v>438</v>
      </c>
      <c r="F633" s="52" t="s">
        <v>438</v>
      </c>
      <c r="G633" s="55" t="s">
        <v>106</v>
      </c>
      <c r="H633" s="56" t="s">
        <v>106</v>
      </c>
      <c r="I633" s="50" t="s">
        <v>438</v>
      </c>
      <c r="J633" s="51" t="s">
        <v>438</v>
      </c>
      <c r="K633" s="52" t="s">
        <v>438</v>
      </c>
      <c r="L633" s="52" t="s">
        <v>438</v>
      </c>
      <c r="M633" s="55" t="s">
        <v>438</v>
      </c>
      <c r="N633" s="56" t="s">
        <v>438</v>
      </c>
      <c r="O633" s="50" t="s">
        <v>438</v>
      </c>
      <c r="P633" s="51" t="s">
        <v>438</v>
      </c>
      <c r="Q633" s="52" t="s">
        <v>438</v>
      </c>
      <c r="R633" s="52" t="s">
        <v>438</v>
      </c>
      <c r="S633" s="55" t="s">
        <v>438</v>
      </c>
      <c r="T633" s="56" t="s">
        <v>438</v>
      </c>
      <c r="U633" s="50" t="s">
        <v>438</v>
      </c>
      <c r="V633" s="51" t="s">
        <v>438</v>
      </c>
      <c r="W633" s="52" t="s">
        <v>438</v>
      </c>
      <c r="X633" s="52" t="s">
        <v>438</v>
      </c>
      <c r="Y633" s="55" t="s">
        <v>438</v>
      </c>
      <c r="Z633" s="56" t="s">
        <v>438</v>
      </c>
      <c r="AA633" s="50" t="s">
        <v>438</v>
      </c>
      <c r="AB633" s="51" t="s">
        <v>438</v>
      </c>
      <c r="AC633" s="52" t="s">
        <v>438</v>
      </c>
      <c r="AD633" s="52" t="s">
        <v>438</v>
      </c>
      <c r="AE633" s="55" t="s">
        <v>438</v>
      </c>
      <c r="AF633" s="56" t="s">
        <v>438</v>
      </c>
    </row>
    <row r="634" spans="1:32" s="30" customFormat="1" ht="15.75" hidden="1" outlineLevel="1" x14ac:dyDescent="0.3">
      <c r="A634" s="30">
        <f t="shared" si="17"/>
        <v>532</v>
      </c>
      <c r="C634" s="50" t="s">
        <v>1291</v>
      </c>
      <c r="D634" s="51">
        <v>-5.12</v>
      </c>
      <c r="E634" s="52" t="s">
        <v>438</v>
      </c>
      <c r="F634" s="52" t="s">
        <v>438</v>
      </c>
      <c r="G634" s="55" t="s">
        <v>106</v>
      </c>
      <c r="H634" s="56" t="s">
        <v>106</v>
      </c>
      <c r="I634" s="50" t="s">
        <v>438</v>
      </c>
      <c r="J634" s="51" t="s">
        <v>438</v>
      </c>
      <c r="K634" s="52" t="s">
        <v>438</v>
      </c>
      <c r="L634" s="52" t="s">
        <v>438</v>
      </c>
      <c r="M634" s="55" t="s">
        <v>438</v>
      </c>
      <c r="N634" s="56" t="s">
        <v>438</v>
      </c>
      <c r="O634" s="50" t="s">
        <v>438</v>
      </c>
      <c r="P634" s="51" t="s">
        <v>438</v>
      </c>
      <c r="Q634" s="52" t="s">
        <v>438</v>
      </c>
      <c r="R634" s="52" t="s">
        <v>438</v>
      </c>
      <c r="S634" s="55" t="s">
        <v>438</v>
      </c>
      <c r="T634" s="56" t="s">
        <v>438</v>
      </c>
      <c r="U634" s="50" t="s">
        <v>438</v>
      </c>
      <c r="V634" s="51" t="s">
        <v>438</v>
      </c>
      <c r="W634" s="52" t="s">
        <v>438</v>
      </c>
      <c r="X634" s="52" t="s">
        <v>438</v>
      </c>
      <c r="Y634" s="55" t="s">
        <v>438</v>
      </c>
      <c r="Z634" s="56" t="s">
        <v>438</v>
      </c>
      <c r="AA634" s="50" t="s">
        <v>438</v>
      </c>
      <c r="AB634" s="51" t="s">
        <v>438</v>
      </c>
      <c r="AC634" s="52" t="s">
        <v>438</v>
      </c>
      <c r="AD634" s="52" t="s">
        <v>438</v>
      </c>
      <c r="AE634" s="55" t="s">
        <v>438</v>
      </c>
      <c r="AF634" s="56" t="s">
        <v>438</v>
      </c>
    </row>
    <row r="635" spans="1:32" s="30" customFormat="1" ht="15.75" hidden="1" outlineLevel="1" x14ac:dyDescent="0.3">
      <c r="A635" s="30">
        <f t="shared" si="17"/>
        <v>533</v>
      </c>
      <c r="C635" s="50" t="s">
        <v>1292</v>
      </c>
      <c r="D635" s="51">
        <v>-3.22</v>
      </c>
      <c r="E635" s="52" t="s">
        <v>438</v>
      </c>
      <c r="F635" s="52" t="s">
        <v>438</v>
      </c>
      <c r="G635" s="55" t="s">
        <v>106</v>
      </c>
      <c r="H635" s="56" t="s">
        <v>87</v>
      </c>
      <c r="I635" s="50" t="s">
        <v>438</v>
      </c>
      <c r="J635" s="51" t="s">
        <v>438</v>
      </c>
      <c r="K635" s="52" t="s">
        <v>438</v>
      </c>
      <c r="L635" s="52" t="s">
        <v>438</v>
      </c>
      <c r="M635" s="55" t="s">
        <v>438</v>
      </c>
      <c r="N635" s="56" t="s">
        <v>438</v>
      </c>
      <c r="O635" s="50" t="s">
        <v>438</v>
      </c>
      <c r="P635" s="51" t="s">
        <v>438</v>
      </c>
      <c r="Q635" s="52" t="s">
        <v>438</v>
      </c>
      <c r="R635" s="52" t="s">
        <v>438</v>
      </c>
      <c r="S635" s="55" t="s">
        <v>438</v>
      </c>
      <c r="T635" s="56" t="s">
        <v>438</v>
      </c>
      <c r="U635" s="50" t="s">
        <v>438</v>
      </c>
      <c r="V635" s="51" t="s">
        <v>438</v>
      </c>
      <c r="W635" s="52" t="s">
        <v>438</v>
      </c>
      <c r="X635" s="52" t="s">
        <v>438</v>
      </c>
      <c r="Y635" s="55" t="s">
        <v>438</v>
      </c>
      <c r="Z635" s="56" t="s">
        <v>438</v>
      </c>
      <c r="AA635" s="50" t="s">
        <v>438</v>
      </c>
      <c r="AB635" s="51" t="s">
        <v>438</v>
      </c>
      <c r="AC635" s="52" t="s">
        <v>438</v>
      </c>
      <c r="AD635" s="52" t="s">
        <v>438</v>
      </c>
      <c r="AE635" s="55" t="s">
        <v>438</v>
      </c>
      <c r="AF635" s="56" t="s">
        <v>438</v>
      </c>
    </row>
    <row r="636" spans="1:32" s="30" customFormat="1" ht="15.75" hidden="1" outlineLevel="1" x14ac:dyDescent="0.3">
      <c r="A636" s="30">
        <f t="shared" si="17"/>
        <v>534</v>
      </c>
      <c r="C636" s="50" t="s">
        <v>1293</v>
      </c>
      <c r="D636" s="51">
        <v>0.76</v>
      </c>
      <c r="E636" s="52" t="s">
        <v>438</v>
      </c>
      <c r="F636" s="52" t="s">
        <v>438</v>
      </c>
      <c r="G636" s="55">
        <v>0.68888888888888888</v>
      </c>
      <c r="H636" s="56" t="s">
        <v>127</v>
      </c>
      <c r="I636" s="50" t="s">
        <v>438</v>
      </c>
      <c r="J636" s="51" t="s">
        <v>438</v>
      </c>
      <c r="K636" s="52" t="s">
        <v>438</v>
      </c>
      <c r="L636" s="52" t="s">
        <v>438</v>
      </c>
      <c r="M636" s="55" t="s">
        <v>438</v>
      </c>
      <c r="N636" s="56" t="s">
        <v>438</v>
      </c>
      <c r="O636" s="50" t="s">
        <v>438</v>
      </c>
      <c r="P636" s="51" t="s">
        <v>438</v>
      </c>
      <c r="Q636" s="52" t="s">
        <v>438</v>
      </c>
      <c r="R636" s="52" t="s">
        <v>438</v>
      </c>
      <c r="S636" s="55" t="s">
        <v>438</v>
      </c>
      <c r="T636" s="56" t="s">
        <v>438</v>
      </c>
      <c r="U636" s="50" t="s">
        <v>438</v>
      </c>
      <c r="V636" s="51" t="s">
        <v>438</v>
      </c>
      <c r="W636" s="52" t="s">
        <v>438</v>
      </c>
      <c r="X636" s="52" t="s">
        <v>438</v>
      </c>
      <c r="Y636" s="55" t="s">
        <v>438</v>
      </c>
      <c r="Z636" s="56" t="s">
        <v>438</v>
      </c>
      <c r="AA636" s="50" t="s">
        <v>438</v>
      </c>
      <c r="AB636" s="51" t="s">
        <v>438</v>
      </c>
      <c r="AC636" s="52" t="s">
        <v>438</v>
      </c>
      <c r="AD636" s="52" t="s">
        <v>438</v>
      </c>
      <c r="AE636" s="55" t="s">
        <v>438</v>
      </c>
      <c r="AF636" s="56" t="s">
        <v>438</v>
      </c>
    </row>
    <row r="637" spans="1:32" s="30" customFormat="1" ht="15.75" hidden="1" outlineLevel="1" x14ac:dyDescent="0.3">
      <c r="A637" s="30">
        <f t="shared" si="17"/>
        <v>535</v>
      </c>
      <c r="C637" s="50" t="s">
        <v>1294</v>
      </c>
      <c r="D637" s="51">
        <v>-2.98</v>
      </c>
      <c r="E637" s="52" t="s">
        <v>438</v>
      </c>
      <c r="F637" s="52" t="s">
        <v>438</v>
      </c>
      <c r="G637" s="55" t="s">
        <v>106</v>
      </c>
      <c r="H637" s="56" t="s">
        <v>87</v>
      </c>
      <c r="I637" s="50" t="s">
        <v>438</v>
      </c>
      <c r="J637" s="51" t="s">
        <v>438</v>
      </c>
      <c r="K637" s="52" t="s">
        <v>438</v>
      </c>
      <c r="L637" s="52" t="s">
        <v>438</v>
      </c>
      <c r="M637" s="55" t="s">
        <v>438</v>
      </c>
      <c r="N637" s="56" t="s">
        <v>438</v>
      </c>
      <c r="O637" s="50" t="s">
        <v>438</v>
      </c>
      <c r="P637" s="51" t="s">
        <v>438</v>
      </c>
      <c r="Q637" s="52" t="s">
        <v>438</v>
      </c>
      <c r="R637" s="52" t="s">
        <v>438</v>
      </c>
      <c r="S637" s="55" t="s">
        <v>438</v>
      </c>
      <c r="T637" s="56" t="s">
        <v>438</v>
      </c>
      <c r="U637" s="50" t="s">
        <v>438</v>
      </c>
      <c r="V637" s="51" t="s">
        <v>438</v>
      </c>
      <c r="W637" s="52" t="s">
        <v>438</v>
      </c>
      <c r="X637" s="52" t="s">
        <v>438</v>
      </c>
      <c r="Y637" s="55" t="s">
        <v>438</v>
      </c>
      <c r="Z637" s="56" t="s">
        <v>438</v>
      </c>
      <c r="AA637" s="50" t="s">
        <v>438</v>
      </c>
      <c r="AB637" s="51" t="s">
        <v>438</v>
      </c>
      <c r="AC637" s="52" t="s">
        <v>438</v>
      </c>
      <c r="AD637" s="52" t="s">
        <v>438</v>
      </c>
      <c r="AE637" s="55" t="s">
        <v>438</v>
      </c>
      <c r="AF637" s="56" t="s">
        <v>438</v>
      </c>
    </row>
    <row r="638" spans="1:32" s="30" customFormat="1" ht="15.75" hidden="1" outlineLevel="1" x14ac:dyDescent="0.3">
      <c r="A638" s="30">
        <f t="shared" si="17"/>
        <v>536</v>
      </c>
      <c r="C638" s="50" t="s">
        <v>1295</v>
      </c>
      <c r="D638" s="51">
        <v>-1.04</v>
      </c>
      <c r="E638" s="52" t="s">
        <v>438</v>
      </c>
      <c r="F638" s="52" t="s">
        <v>438</v>
      </c>
      <c r="G638" s="55" t="s">
        <v>106</v>
      </c>
      <c r="H638" s="56" t="s">
        <v>87</v>
      </c>
      <c r="I638" s="50" t="s">
        <v>438</v>
      </c>
      <c r="J638" s="51" t="s">
        <v>438</v>
      </c>
      <c r="K638" s="52" t="s">
        <v>438</v>
      </c>
      <c r="L638" s="52" t="s">
        <v>438</v>
      </c>
      <c r="M638" s="55" t="s">
        <v>438</v>
      </c>
      <c r="N638" s="56" t="s">
        <v>438</v>
      </c>
      <c r="O638" s="50" t="s">
        <v>438</v>
      </c>
      <c r="P638" s="51" t="s">
        <v>438</v>
      </c>
      <c r="Q638" s="52" t="s">
        <v>438</v>
      </c>
      <c r="R638" s="52" t="s">
        <v>438</v>
      </c>
      <c r="S638" s="55" t="s">
        <v>438</v>
      </c>
      <c r="T638" s="56" t="s">
        <v>438</v>
      </c>
      <c r="U638" s="50" t="s">
        <v>438</v>
      </c>
      <c r="V638" s="51" t="s">
        <v>438</v>
      </c>
      <c r="W638" s="52" t="s">
        <v>438</v>
      </c>
      <c r="X638" s="52" t="s">
        <v>438</v>
      </c>
      <c r="Y638" s="55" t="s">
        <v>438</v>
      </c>
      <c r="Z638" s="56" t="s">
        <v>438</v>
      </c>
      <c r="AA638" s="50" t="s">
        <v>438</v>
      </c>
      <c r="AB638" s="51" t="s">
        <v>438</v>
      </c>
      <c r="AC638" s="52" t="s">
        <v>438</v>
      </c>
      <c r="AD638" s="52" t="s">
        <v>438</v>
      </c>
      <c r="AE638" s="55" t="s">
        <v>438</v>
      </c>
      <c r="AF638" s="56" t="s">
        <v>438</v>
      </c>
    </row>
    <row r="639" spans="1:32" s="30" customFormat="1" ht="15.75" hidden="1" outlineLevel="1" x14ac:dyDescent="0.3">
      <c r="A639" s="30">
        <f t="shared" si="17"/>
        <v>537</v>
      </c>
      <c r="C639" s="50" t="s">
        <v>1296</v>
      </c>
      <c r="D639" s="51">
        <v>-4.79</v>
      </c>
      <c r="E639" s="52" t="s">
        <v>438</v>
      </c>
      <c r="F639" s="52" t="s">
        <v>438</v>
      </c>
      <c r="G639" s="55" t="s">
        <v>106</v>
      </c>
      <c r="H639" s="56" t="s">
        <v>106</v>
      </c>
      <c r="I639" s="50" t="s">
        <v>438</v>
      </c>
      <c r="J639" s="51" t="s">
        <v>438</v>
      </c>
      <c r="K639" s="52" t="s">
        <v>438</v>
      </c>
      <c r="L639" s="52" t="s">
        <v>438</v>
      </c>
      <c r="M639" s="55" t="s">
        <v>438</v>
      </c>
      <c r="N639" s="56" t="s">
        <v>438</v>
      </c>
      <c r="O639" s="50" t="s">
        <v>438</v>
      </c>
      <c r="P639" s="51" t="s">
        <v>438</v>
      </c>
      <c r="Q639" s="52" t="s">
        <v>438</v>
      </c>
      <c r="R639" s="52" t="s">
        <v>438</v>
      </c>
      <c r="S639" s="55" t="s">
        <v>438</v>
      </c>
      <c r="T639" s="56" t="s">
        <v>438</v>
      </c>
      <c r="U639" s="50" t="s">
        <v>438</v>
      </c>
      <c r="V639" s="51" t="s">
        <v>438</v>
      </c>
      <c r="W639" s="52" t="s">
        <v>438</v>
      </c>
      <c r="X639" s="52" t="s">
        <v>438</v>
      </c>
      <c r="Y639" s="55" t="s">
        <v>438</v>
      </c>
      <c r="Z639" s="56" t="s">
        <v>438</v>
      </c>
      <c r="AA639" s="50" t="s">
        <v>438</v>
      </c>
      <c r="AB639" s="51" t="s">
        <v>438</v>
      </c>
      <c r="AC639" s="52" t="s">
        <v>438</v>
      </c>
      <c r="AD639" s="52" t="s">
        <v>438</v>
      </c>
      <c r="AE639" s="55" t="s">
        <v>438</v>
      </c>
      <c r="AF639" s="56" t="s">
        <v>438</v>
      </c>
    </row>
    <row r="640" spans="1:32" s="30" customFormat="1" ht="15.75" hidden="1" outlineLevel="1" x14ac:dyDescent="0.3">
      <c r="A640" s="30">
        <f t="shared" si="17"/>
        <v>538</v>
      </c>
      <c r="C640" s="50" t="s">
        <v>1297</v>
      </c>
      <c r="D640" s="51">
        <v>-0.77</v>
      </c>
      <c r="E640" s="52" t="s">
        <v>438</v>
      </c>
      <c r="F640" s="52" t="s">
        <v>438</v>
      </c>
      <c r="G640" s="55" t="s">
        <v>106</v>
      </c>
      <c r="H640" s="56" t="s">
        <v>106</v>
      </c>
      <c r="I640" s="50" t="s">
        <v>438</v>
      </c>
      <c r="J640" s="51" t="s">
        <v>438</v>
      </c>
      <c r="K640" s="52" t="s">
        <v>438</v>
      </c>
      <c r="L640" s="52" t="s">
        <v>438</v>
      </c>
      <c r="M640" s="55" t="s">
        <v>438</v>
      </c>
      <c r="N640" s="56" t="s">
        <v>438</v>
      </c>
      <c r="O640" s="50" t="s">
        <v>438</v>
      </c>
      <c r="P640" s="51" t="s">
        <v>438</v>
      </c>
      <c r="Q640" s="52" t="s">
        <v>438</v>
      </c>
      <c r="R640" s="52" t="s">
        <v>438</v>
      </c>
      <c r="S640" s="55" t="s">
        <v>438</v>
      </c>
      <c r="T640" s="56" t="s">
        <v>438</v>
      </c>
      <c r="U640" s="50" t="s">
        <v>438</v>
      </c>
      <c r="V640" s="51" t="s">
        <v>438</v>
      </c>
      <c r="W640" s="52" t="s">
        <v>438</v>
      </c>
      <c r="X640" s="52" t="s">
        <v>438</v>
      </c>
      <c r="Y640" s="55" t="s">
        <v>438</v>
      </c>
      <c r="Z640" s="56" t="s">
        <v>438</v>
      </c>
      <c r="AA640" s="50" t="s">
        <v>438</v>
      </c>
      <c r="AB640" s="51" t="s">
        <v>438</v>
      </c>
      <c r="AC640" s="52" t="s">
        <v>438</v>
      </c>
      <c r="AD640" s="52" t="s">
        <v>438</v>
      </c>
      <c r="AE640" s="55" t="s">
        <v>438</v>
      </c>
      <c r="AF640" s="56" t="s">
        <v>438</v>
      </c>
    </row>
    <row r="641" spans="1:32" s="30" customFormat="1" ht="15.75" hidden="1" outlineLevel="1" x14ac:dyDescent="0.3">
      <c r="A641" s="30">
        <f t="shared" si="17"/>
        <v>539</v>
      </c>
      <c r="C641" s="50" t="s">
        <v>1298</v>
      </c>
      <c r="D641" s="51">
        <v>3.61</v>
      </c>
      <c r="E641" s="52" t="s">
        <v>438</v>
      </c>
      <c r="F641" s="52" t="s">
        <v>438</v>
      </c>
      <c r="G641" s="55">
        <v>-8.3756345177664948E-2</v>
      </c>
      <c r="H641" s="56">
        <v>9.0634441087613205E-2</v>
      </c>
      <c r="I641" s="50" t="s">
        <v>438</v>
      </c>
      <c r="J641" s="51" t="s">
        <v>438</v>
      </c>
      <c r="K641" s="52" t="s">
        <v>438</v>
      </c>
      <c r="L641" s="52" t="s">
        <v>438</v>
      </c>
      <c r="M641" s="55" t="s">
        <v>438</v>
      </c>
      <c r="N641" s="56" t="s">
        <v>438</v>
      </c>
      <c r="O641" s="50" t="s">
        <v>438</v>
      </c>
      <c r="P641" s="51" t="s">
        <v>438</v>
      </c>
      <c r="Q641" s="52" t="s">
        <v>438</v>
      </c>
      <c r="R641" s="52" t="s">
        <v>438</v>
      </c>
      <c r="S641" s="55" t="s">
        <v>438</v>
      </c>
      <c r="T641" s="56" t="s">
        <v>438</v>
      </c>
      <c r="U641" s="50" t="s">
        <v>438</v>
      </c>
      <c r="V641" s="51" t="s">
        <v>438</v>
      </c>
      <c r="W641" s="52" t="s">
        <v>438</v>
      </c>
      <c r="X641" s="52" t="s">
        <v>438</v>
      </c>
      <c r="Y641" s="55" t="s">
        <v>438</v>
      </c>
      <c r="Z641" s="56" t="s">
        <v>438</v>
      </c>
      <c r="AA641" s="50" t="s">
        <v>438</v>
      </c>
      <c r="AB641" s="51" t="s">
        <v>438</v>
      </c>
      <c r="AC641" s="52" t="s">
        <v>438</v>
      </c>
      <c r="AD641" s="52" t="s">
        <v>438</v>
      </c>
      <c r="AE641" s="55" t="s">
        <v>438</v>
      </c>
      <c r="AF641" s="56" t="s">
        <v>438</v>
      </c>
    </row>
    <row r="642" spans="1:32" s="30" customFormat="1" ht="15.75" hidden="1" outlineLevel="1" x14ac:dyDescent="0.3">
      <c r="A642" s="30">
        <f t="shared" si="17"/>
        <v>540</v>
      </c>
      <c r="C642" s="50" t="s">
        <v>91</v>
      </c>
      <c r="D642" s="51">
        <v>11.44</v>
      </c>
      <c r="E642" s="52" t="s">
        <v>438</v>
      </c>
      <c r="F642" s="52" t="s">
        <v>438</v>
      </c>
      <c r="G642" s="55">
        <v>2.5974842767295594</v>
      </c>
      <c r="H642" s="56" t="s">
        <v>438</v>
      </c>
      <c r="I642" s="50" t="s">
        <v>438</v>
      </c>
      <c r="J642" s="51" t="s">
        <v>438</v>
      </c>
      <c r="K642" s="52" t="s">
        <v>438</v>
      </c>
      <c r="L642" s="52" t="s">
        <v>438</v>
      </c>
      <c r="M642" s="55" t="s">
        <v>438</v>
      </c>
      <c r="N642" s="56" t="s">
        <v>438</v>
      </c>
      <c r="O642" s="50" t="s">
        <v>438</v>
      </c>
      <c r="P642" s="51" t="s">
        <v>438</v>
      </c>
      <c r="Q642" s="52" t="s">
        <v>438</v>
      </c>
      <c r="R642" s="52" t="s">
        <v>438</v>
      </c>
      <c r="S642" s="55" t="s">
        <v>438</v>
      </c>
      <c r="T642" s="56" t="s">
        <v>438</v>
      </c>
      <c r="U642" s="50" t="s">
        <v>438</v>
      </c>
      <c r="V642" s="51" t="s">
        <v>438</v>
      </c>
      <c r="W642" s="52" t="s">
        <v>438</v>
      </c>
      <c r="X642" s="52" t="s">
        <v>438</v>
      </c>
      <c r="Y642" s="55" t="s">
        <v>438</v>
      </c>
      <c r="Z642" s="56" t="s">
        <v>438</v>
      </c>
      <c r="AA642" s="50" t="s">
        <v>438</v>
      </c>
      <c r="AB642" s="51" t="s">
        <v>438</v>
      </c>
      <c r="AC642" s="52" t="s">
        <v>438</v>
      </c>
      <c r="AD642" s="52" t="s">
        <v>438</v>
      </c>
      <c r="AE642" s="55" t="s">
        <v>438</v>
      </c>
      <c r="AF642" s="56" t="s">
        <v>438</v>
      </c>
    </row>
    <row r="643" spans="1:32" s="30" customFormat="1" ht="15.75" hidden="1" outlineLevel="1" x14ac:dyDescent="0.3">
      <c r="A643" s="30">
        <f t="shared" si="17"/>
        <v>541</v>
      </c>
      <c r="C643" s="50" t="s">
        <v>1299</v>
      </c>
      <c r="D643" s="51">
        <v>-2.34</v>
      </c>
      <c r="E643" s="52" t="s">
        <v>438</v>
      </c>
      <c r="F643" s="52" t="s">
        <v>438</v>
      </c>
      <c r="G643" s="55" t="s">
        <v>106</v>
      </c>
      <c r="H643" s="56" t="s">
        <v>87</v>
      </c>
      <c r="I643" s="50" t="s">
        <v>438</v>
      </c>
      <c r="J643" s="51" t="s">
        <v>438</v>
      </c>
      <c r="K643" s="52" t="s">
        <v>438</v>
      </c>
      <c r="L643" s="52" t="s">
        <v>438</v>
      </c>
      <c r="M643" s="55" t="s">
        <v>438</v>
      </c>
      <c r="N643" s="56" t="s">
        <v>438</v>
      </c>
      <c r="O643" s="50" t="s">
        <v>438</v>
      </c>
      <c r="P643" s="51" t="s">
        <v>438</v>
      </c>
      <c r="Q643" s="52" t="s">
        <v>438</v>
      </c>
      <c r="R643" s="52" t="s">
        <v>438</v>
      </c>
      <c r="S643" s="55" t="s">
        <v>438</v>
      </c>
      <c r="T643" s="56" t="s">
        <v>438</v>
      </c>
      <c r="U643" s="50" t="s">
        <v>438</v>
      </c>
      <c r="V643" s="51" t="s">
        <v>438</v>
      </c>
      <c r="W643" s="52" t="s">
        <v>438</v>
      </c>
      <c r="X643" s="52" t="s">
        <v>438</v>
      </c>
      <c r="Y643" s="55" t="s">
        <v>438</v>
      </c>
      <c r="Z643" s="56" t="s">
        <v>438</v>
      </c>
      <c r="AA643" s="50" t="s">
        <v>438</v>
      </c>
      <c r="AB643" s="51" t="s">
        <v>438</v>
      </c>
      <c r="AC643" s="52" t="s">
        <v>438</v>
      </c>
      <c r="AD643" s="52" t="s">
        <v>438</v>
      </c>
      <c r="AE643" s="55" t="s">
        <v>438</v>
      </c>
      <c r="AF643" s="56" t="s">
        <v>438</v>
      </c>
    </row>
    <row r="644" spans="1:32" s="30" customFormat="1" ht="15.75" hidden="1" outlineLevel="1" x14ac:dyDescent="0.3">
      <c r="A644" s="30">
        <f t="shared" si="17"/>
        <v>542</v>
      </c>
      <c r="C644" s="50" t="s">
        <v>1300</v>
      </c>
      <c r="D644" s="51">
        <v>1.1000000000000001</v>
      </c>
      <c r="E644" s="52" t="s">
        <v>438</v>
      </c>
      <c r="F644" s="52" t="s">
        <v>438</v>
      </c>
      <c r="G644" s="55">
        <v>-0.21428571428571419</v>
      </c>
      <c r="H644" s="56">
        <v>-0.5089285714285714</v>
      </c>
      <c r="I644" s="50" t="s">
        <v>438</v>
      </c>
      <c r="J644" s="51" t="s">
        <v>438</v>
      </c>
      <c r="K644" s="52" t="s">
        <v>438</v>
      </c>
      <c r="L644" s="52" t="s">
        <v>438</v>
      </c>
      <c r="M644" s="55" t="s">
        <v>438</v>
      </c>
      <c r="N644" s="56" t="s">
        <v>438</v>
      </c>
      <c r="O644" s="50" t="s">
        <v>438</v>
      </c>
      <c r="P644" s="51" t="s">
        <v>438</v>
      </c>
      <c r="Q644" s="52" t="s">
        <v>438</v>
      </c>
      <c r="R644" s="52" t="s">
        <v>438</v>
      </c>
      <c r="S644" s="55" t="s">
        <v>438</v>
      </c>
      <c r="T644" s="56" t="s">
        <v>438</v>
      </c>
      <c r="U644" s="50" t="s">
        <v>438</v>
      </c>
      <c r="V644" s="51" t="s">
        <v>438</v>
      </c>
      <c r="W644" s="52" t="s">
        <v>438</v>
      </c>
      <c r="X644" s="52" t="s">
        <v>438</v>
      </c>
      <c r="Y644" s="55" t="s">
        <v>438</v>
      </c>
      <c r="Z644" s="56" t="s">
        <v>438</v>
      </c>
      <c r="AA644" s="50" t="s">
        <v>438</v>
      </c>
      <c r="AB644" s="51" t="s">
        <v>438</v>
      </c>
      <c r="AC644" s="52" t="s">
        <v>438</v>
      </c>
      <c r="AD644" s="52" t="s">
        <v>438</v>
      </c>
      <c r="AE644" s="55" t="s">
        <v>438</v>
      </c>
      <c r="AF644" s="56" t="s">
        <v>438</v>
      </c>
    </row>
    <row r="645" spans="1:32" s="30" customFormat="1" ht="15.75" hidden="1" outlineLevel="1" x14ac:dyDescent="0.3">
      <c r="A645" s="30">
        <f t="shared" si="17"/>
        <v>543</v>
      </c>
      <c r="C645" s="50" t="s">
        <v>1301</v>
      </c>
      <c r="D645" s="51">
        <v>-0.54</v>
      </c>
      <c r="E645" s="52" t="s">
        <v>438</v>
      </c>
      <c r="F645" s="52" t="s">
        <v>438</v>
      </c>
      <c r="G645" s="55" t="s">
        <v>87</v>
      </c>
      <c r="H645" s="56" t="s">
        <v>87</v>
      </c>
      <c r="I645" s="50" t="s">
        <v>438</v>
      </c>
      <c r="J645" s="51" t="s">
        <v>438</v>
      </c>
      <c r="K645" s="52" t="s">
        <v>438</v>
      </c>
      <c r="L645" s="52" t="s">
        <v>438</v>
      </c>
      <c r="M645" s="55" t="s">
        <v>438</v>
      </c>
      <c r="N645" s="56" t="s">
        <v>438</v>
      </c>
      <c r="O645" s="50" t="s">
        <v>438</v>
      </c>
      <c r="P645" s="51" t="s">
        <v>438</v>
      </c>
      <c r="Q645" s="52" t="s">
        <v>438</v>
      </c>
      <c r="R645" s="52" t="s">
        <v>438</v>
      </c>
      <c r="S645" s="55" t="s">
        <v>438</v>
      </c>
      <c r="T645" s="56" t="s">
        <v>438</v>
      </c>
      <c r="U645" s="50" t="s">
        <v>438</v>
      </c>
      <c r="V645" s="51" t="s">
        <v>438</v>
      </c>
      <c r="W645" s="52" t="s">
        <v>438</v>
      </c>
      <c r="X645" s="52" t="s">
        <v>438</v>
      </c>
      <c r="Y645" s="55" t="s">
        <v>438</v>
      </c>
      <c r="Z645" s="56" t="s">
        <v>438</v>
      </c>
      <c r="AA645" s="50" t="s">
        <v>438</v>
      </c>
      <c r="AB645" s="51" t="s">
        <v>438</v>
      </c>
      <c r="AC645" s="52" t="s">
        <v>438</v>
      </c>
      <c r="AD645" s="52" t="s">
        <v>438</v>
      </c>
      <c r="AE645" s="55" t="s">
        <v>438</v>
      </c>
      <c r="AF645" s="56" t="s">
        <v>438</v>
      </c>
    </row>
    <row r="646" spans="1:32" s="30" customFormat="1" ht="15.75" hidden="1" outlineLevel="1" x14ac:dyDescent="0.3">
      <c r="A646" s="30">
        <f t="shared" si="17"/>
        <v>544</v>
      </c>
      <c r="C646" s="50" t="s">
        <v>1302</v>
      </c>
      <c r="D646" s="51">
        <v>7.22</v>
      </c>
      <c r="E646" s="52" t="s">
        <v>438</v>
      </c>
      <c r="F646" s="52" t="s">
        <v>438</v>
      </c>
      <c r="G646" s="55">
        <v>0.60444444444444434</v>
      </c>
      <c r="H646" s="56" t="s">
        <v>438</v>
      </c>
      <c r="I646" s="50" t="s">
        <v>438</v>
      </c>
      <c r="J646" s="51" t="s">
        <v>438</v>
      </c>
      <c r="K646" s="52" t="s">
        <v>438</v>
      </c>
      <c r="L646" s="52" t="s">
        <v>438</v>
      </c>
      <c r="M646" s="55" t="s">
        <v>438</v>
      </c>
      <c r="N646" s="56" t="s">
        <v>438</v>
      </c>
      <c r="O646" s="50" t="s">
        <v>438</v>
      </c>
      <c r="P646" s="51" t="s">
        <v>438</v>
      </c>
      <c r="Q646" s="52" t="s">
        <v>438</v>
      </c>
      <c r="R646" s="52" t="s">
        <v>438</v>
      </c>
      <c r="S646" s="55" t="s">
        <v>438</v>
      </c>
      <c r="T646" s="56" t="s">
        <v>438</v>
      </c>
      <c r="U646" s="50" t="s">
        <v>438</v>
      </c>
      <c r="V646" s="51" t="s">
        <v>438</v>
      </c>
      <c r="W646" s="52" t="s">
        <v>438</v>
      </c>
      <c r="X646" s="52" t="s">
        <v>438</v>
      </c>
      <c r="Y646" s="55" t="s">
        <v>438</v>
      </c>
      <c r="Z646" s="56" t="s">
        <v>438</v>
      </c>
      <c r="AA646" s="50" t="s">
        <v>438</v>
      </c>
      <c r="AB646" s="51" t="s">
        <v>438</v>
      </c>
      <c r="AC646" s="52" t="s">
        <v>438</v>
      </c>
      <c r="AD646" s="52" t="s">
        <v>438</v>
      </c>
      <c r="AE646" s="55" t="s">
        <v>438</v>
      </c>
      <c r="AF646" s="56" t="s">
        <v>438</v>
      </c>
    </row>
    <row r="647" spans="1:32" s="30" customFormat="1" ht="15.75" hidden="1" outlineLevel="1" x14ac:dyDescent="0.3">
      <c r="A647" s="30">
        <f t="shared" si="17"/>
        <v>545</v>
      </c>
      <c r="C647" s="50" t="s">
        <v>1303</v>
      </c>
      <c r="D647" s="51">
        <v>3.12</v>
      </c>
      <c r="E647" s="52" t="s">
        <v>438</v>
      </c>
      <c r="F647" s="52" t="s">
        <v>438</v>
      </c>
      <c r="G647" s="55" t="s">
        <v>127</v>
      </c>
      <c r="H647" s="56" t="s">
        <v>127</v>
      </c>
      <c r="I647" s="50" t="s">
        <v>438</v>
      </c>
      <c r="J647" s="51" t="s">
        <v>438</v>
      </c>
      <c r="K647" s="52" t="s">
        <v>438</v>
      </c>
      <c r="L647" s="52" t="s">
        <v>438</v>
      </c>
      <c r="M647" s="55" t="s">
        <v>438</v>
      </c>
      <c r="N647" s="56" t="s">
        <v>438</v>
      </c>
      <c r="O647" s="50" t="s">
        <v>438</v>
      </c>
      <c r="P647" s="51" t="s">
        <v>438</v>
      </c>
      <c r="Q647" s="52" t="s">
        <v>438</v>
      </c>
      <c r="R647" s="52" t="s">
        <v>438</v>
      </c>
      <c r="S647" s="55" t="s">
        <v>438</v>
      </c>
      <c r="T647" s="56" t="s">
        <v>438</v>
      </c>
      <c r="U647" s="50" t="s">
        <v>438</v>
      </c>
      <c r="V647" s="51" t="s">
        <v>438</v>
      </c>
      <c r="W647" s="52" t="s">
        <v>438</v>
      </c>
      <c r="X647" s="52" t="s">
        <v>438</v>
      </c>
      <c r="Y647" s="55" t="s">
        <v>438</v>
      </c>
      <c r="Z647" s="56" t="s">
        <v>438</v>
      </c>
      <c r="AA647" s="50" t="s">
        <v>438</v>
      </c>
      <c r="AB647" s="51" t="s">
        <v>438</v>
      </c>
      <c r="AC647" s="52" t="s">
        <v>438</v>
      </c>
      <c r="AD647" s="52" t="s">
        <v>438</v>
      </c>
      <c r="AE647" s="55" t="s">
        <v>438</v>
      </c>
      <c r="AF647" s="56" t="s">
        <v>438</v>
      </c>
    </row>
    <row r="648" spans="1:32" s="30" customFormat="1" ht="15.75" hidden="1" outlineLevel="1" x14ac:dyDescent="0.3">
      <c r="A648" s="30">
        <f t="shared" si="17"/>
        <v>546</v>
      </c>
      <c r="C648" s="50" t="s">
        <v>411</v>
      </c>
      <c r="D648" s="51">
        <v>2.2599999999999998</v>
      </c>
      <c r="E648" s="52" t="s">
        <v>438</v>
      </c>
      <c r="F648" s="52" t="s">
        <v>438</v>
      </c>
      <c r="G648" s="55">
        <v>0.1188118811881187</v>
      </c>
      <c r="H648" s="56">
        <v>5.4571428571428573</v>
      </c>
      <c r="I648" s="50" t="s">
        <v>438</v>
      </c>
      <c r="J648" s="51" t="s">
        <v>438</v>
      </c>
      <c r="K648" s="52" t="s">
        <v>438</v>
      </c>
      <c r="L648" s="52" t="s">
        <v>438</v>
      </c>
      <c r="M648" s="55" t="s">
        <v>438</v>
      </c>
      <c r="N648" s="56" t="s">
        <v>438</v>
      </c>
      <c r="O648" s="50" t="s">
        <v>438</v>
      </c>
      <c r="P648" s="51" t="s">
        <v>438</v>
      </c>
      <c r="Q648" s="52" t="s">
        <v>438</v>
      </c>
      <c r="R648" s="52" t="s">
        <v>438</v>
      </c>
      <c r="S648" s="55" t="s">
        <v>438</v>
      </c>
      <c r="T648" s="56" t="s">
        <v>438</v>
      </c>
      <c r="U648" s="50" t="s">
        <v>438</v>
      </c>
      <c r="V648" s="51" t="s">
        <v>438</v>
      </c>
      <c r="W648" s="52" t="s">
        <v>438</v>
      </c>
      <c r="X648" s="52" t="s">
        <v>438</v>
      </c>
      <c r="Y648" s="55" t="s">
        <v>438</v>
      </c>
      <c r="Z648" s="56" t="s">
        <v>438</v>
      </c>
      <c r="AA648" s="50" t="s">
        <v>438</v>
      </c>
      <c r="AB648" s="51" t="s">
        <v>438</v>
      </c>
      <c r="AC648" s="52" t="s">
        <v>438</v>
      </c>
      <c r="AD648" s="52" t="s">
        <v>438</v>
      </c>
      <c r="AE648" s="55" t="s">
        <v>438</v>
      </c>
      <c r="AF648" s="56" t="s">
        <v>438</v>
      </c>
    </row>
    <row r="649" spans="1:32" s="30" customFormat="1" ht="15.75" hidden="1" outlineLevel="1" x14ac:dyDescent="0.3">
      <c r="A649" s="30">
        <f t="shared" si="17"/>
        <v>547</v>
      </c>
      <c r="C649" s="50" t="s">
        <v>1304</v>
      </c>
      <c r="D649" s="51">
        <v>-1.46</v>
      </c>
      <c r="E649" s="52" t="s">
        <v>438</v>
      </c>
      <c r="F649" s="52" t="s">
        <v>438</v>
      </c>
      <c r="G649" s="55" t="s">
        <v>87</v>
      </c>
      <c r="H649" s="56" t="s">
        <v>87</v>
      </c>
      <c r="I649" s="50" t="s">
        <v>438</v>
      </c>
      <c r="J649" s="51" t="s">
        <v>438</v>
      </c>
      <c r="K649" s="52" t="s">
        <v>438</v>
      </c>
      <c r="L649" s="52" t="s">
        <v>438</v>
      </c>
      <c r="M649" s="55" t="s">
        <v>438</v>
      </c>
      <c r="N649" s="56" t="s">
        <v>438</v>
      </c>
      <c r="O649" s="50" t="s">
        <v>438</v>
      </c>
      <c r="P649" s="51" t="s">
        <v>438</v>
      </c>
      <c r="Q649" s="52" t="s">
        <v>438</v>
      </c>
      <c r="R649" s="52" t="s">
        <v>438</v>
      </c>
      <c r="S649" s="55" t="s">
        <v>438</v>
      </c>
      <c r="T649" s="56" t="s">
        <v>438</v>
      </c>
      <c r="U649" s="50" t="s">
        <v>438</v>
      </c>
      <c r="V649" s="51" t="s">
        <v>438</v>
      </c>
      <c r="W649" s="52" t="s">
        <v>438</v>
      </c>
      <c r="X649" s="52" t="s">
        <v>438</v>
      </c>
      <c r="Y649" s="55" t="s">
        <v>438</v>
      </c>
      <c r="Z649" s="56" t="s">
        <v>438</v>
      </c>
      <c r="AA649" s="50" t="s">
        <v>438</v>
      </c>
      <c r="AB649" s="51" t="s">
        <v>438</v>
      </c>
      <c r="AC649" s="52" t="s">
        <v>438</v>
      </c>
      <c r="AD649" s="52" t="s">
        <v>438</v>
      </c>
      <c r="AE649" s="55" t="s">
        <v>438</v>
      </c>
      <c r="AF649" s="56" t="s">
        <v>438</v>
      </c>
    </row>
    <row r="650" spans="1:32" s="30" customFormat="1" ht="15.75" hidden="1" outlineLevel="1" x14ac:dyDescent="0.3">
      <c r="A650" s="30">
        <f t="shared" si="17"/>
        <v>548</v>
      </c>
      <c r="C650" s="50" t="s">
        <v>1305</v>
      </c>
      <c r="D650" s="51">
        <v>-2.37</v>
      </c>
      <c r="E650" s="52" t="s">
        <v>438</v>
      </c>
      <c r="F650" s="52" t="s">
        <v>438</v>
      </c>
      <c r="G650" s="55" t="s">
        <v>87</v>
      </c>
      <c r="H650" s="56" t="s">
        <v>106</v>
      </c>
      <c r="I650" s="50" t="s">
        <v>438</v>
      </c>
      <c r="J650" s="51" t="s">
        <v>438</v>
      </c>
      <c r="K650" s="52" t="s">
        <v>438</v>
      </c>
      <c r="L650" s="52" t="s">
        <v>438</v>
      </c>
      <c r="M650" s="55" t="s">
        <v>438</v>
      </c>
      <c r="N650" s="56" t="s">
        <v>438</v>
      </c>
      <c r="O650" s="50" t="s">
        <v>438</v>
      </c>
      <c r="P650" s="51" t="s">
        <v>438</v>
      </c>
      <c r="Q650" s="52" t="s">
        <v>438</v>
      </c>
      <c r="R650" s="52" t="s">
        <v>438</v>
      </c>
      <c r="S650" s="55" t="s">
        <v>438</v>
      </c>
      <c r="T650" s="56" t="s">
        <v>438</v>
      </c>
      <c r="U650" s="50" t="s">
        <v>438</v>
      </c>
      <c r="V650" s="51" t="s">
        <v>438</v>
      </c>
      <c r="W650" s="52" t="s">
        <v>438</v>
      </c>
      <c r="X650" s="52" t="s">
        <v>438</v>
      </c>
      <c r="Y650" s="55" t="s">
        <v>438</v>
      </c>
      <c r="Z650" s="56" t="s">
        <v>438</v>
      </c>
      <c r="AA650" s="50" t="s">
        <v>438</v>
      </c>
      <c r="AB650" s="51" t="s">
        <v>438</v>
      </c>
      <c r="AC650" s="52" t="s">
        <v>438</v>
      </c>
      <c r="AD650" s="52" t="s">
        <v>438</v>
      </c>
      <c r="AE650" s="55" t="s">
        <v>438</v>
      </c>
      <c r="AF650" s="56" t="s">
        <v>438</v>
      </c>
    </row>
    <row r="651" spans="1:32" s="30" customFormat="1" ht="15.75" hidden="1" outlineLevel="1" x14ac:dyDescent="0.3">
      <c r="A651" s="30">
        <f t="shared" si="17"/>
        <v>549</v>
      </c>
      <c r="C651" s="50" t="s">
        <v>1306</v>
      </c>
      <c r="D651" s="51">
        <v>-4.12</v>
      </c>
      <c r="E651" s="52" t="s">
        <v>438</v>
      </c>
      <c r="F651" s="52" t="s">
        <v>438</v>
      </c>
      <c r="G651" s="55" t="s">
        <v>106</v>
      </c>
      <c r="H651" s="56" t="s">
        <v>106</v>
      </c>
      <c r="I651" s="50" t="s">
        <v>438</v>
      </c>
      <c r="J651" s="51" t="s">
        <v>438</v>
      </c>
      <c r="K651" s="52" t="s">
        <v>438</v>
      </c>
      <c r="L651" s="52" t="s">
        <v>438</v>
      </c>
      <c r="M651" s="55" t="s">
        <v>438</v>
      </c>
      <c r="N651" s="56" t="s">
        <v>438</v>
      </c>
      <c r="O651" s="50" t="s">
        <v>438</v>
      </c>
      <c r="P651" s="51" t="s">
        <v>438</v>
      </c>
      <c r="Q651" s="52" t="s">
        <v>438</v>
      </c>
      <c r="R651" s="52" t="s">
        <v>438</v>
      </c>
      <c r="S651" s="55" t="s">
        <v>438</v>
      </c>
      <c r="T651" s="56" t="s">
        <v>438</v>
      </c>
      <c r="U651" s="50" t="s">
        <v>438</v>
      </c>
      <c r="V651" s="51" t="s">
        <v>438</v>
      </c>
      <c r="W651" s="52" t="s">
        <v>438</v>
      </c>
      <c r="X651" s="52" t="s">
        <v>438</v>
      </c>
      <c r="Y651" s="55" t="s">
        <v>438</v>
      </c>
      <c r="Z651" s="56" t="s">
        <v>438</v>
      </c>
      <c r="AA651" s="50" t="s">
        <v>438</v>
      </c>
      <c r="AB651" s="51" t="s">
        <v>438</v>
      </c>
      <c r="AC651" s="52" t="s">
        <v>438</v>
      </c>
      <c r="AD651" s="52" t="s">
        <v>438</v>
      </c>
      <c r="AE651" s="55" t="s">
        <v>438</v>
      </c>
      <c r="AF651" s="56" t="s">
        <v>438</v>
      </c>
    </row>
    <row r="652" spans="1:32" s="30" customFormat="1" ht="15.75" hidden="1" outlineLevel="1" x14ac:dyDescent="0.3">
      <c r="A652" s="30">
        <f t="shared" si="17"/>
        <v>550</v>
      </c>
      <c r="C652" s="50" t="s">
        <v>1307</v>
      </c>
      <c r="D652" s="51">
        <v>0.19</v>
      </c>
      <c r="E652" s="52" t="s">
        <v>438</v>
      </c>
      <c r="F652" s="52" t="s">
        <v>438</v>
      </c>
      <c r="G652" s="55">
        <v>-0.91666666666666663</v>
      </c>
      <c r="H652" s="56">
        <v>-0.98120672601384773</v>
      </c>
      <c r="I652" s="50" t="s">
        <v>438</v>
      </c>
      <c r="J652" s="51" t="s">
        <v>438</v>
      </c>
      <c r="K652" s="52" t="s">
        <v>438</v>
      </c>
      <c r="L652" s="52" t="s">
        <v>438</v>
      </c>
      <c r="M652" s="55" t="s">
        <v>438</v>
      </c>
      <c r="N652" s="56" t="s">
        <v>438</v>
      </c>
      <c r="O652" s="50" t="s">
        <v>438</v>
      </c>
      <c r="P652" s="51" t="s">
        <v>438</v>
      </c>
      <c r="Q652" s="52" t="s">
        <v>438</v>
      </c>
      <c r="R652" s="52" t="s">
        <v>438</v>
      </c>
      <c r="S652" s="55" t="s">
        <v>438</v>
      </c>
      <c r="T652" s="56" t="s">
        <v>438</v>
      </c>
      <c r="U652" s="50" t="s">
        <v>438</v>
      </c>
      <c r="V652" s="51" t="s">
        <v>438</v>
      </c>
      <c r="W652" s="52" t="s">
        <v>438</v>
      </c>
      <c r="X652" s="52" t="s">
        <v>438</v>
      </c>
      <c r="Y652" s="55" t="s">
        <v>438</v>
      </c>
      <c r="Z652" s="56" t="s">
        <v>438</v>
      </c>
      <c r="AA652" s="50" t="s">
        <v>438</v>
      </c>
      <c r="AB652" s="51" t="s">
        <v>438</v>
      </c>
      <c r="AC652" s="52" t="s">
        <v>438</v>
      </c>
      <c r="AD652" s="52" t="s">
        <v>438</v>
      </c>
      <c r="AE652" s="55" t="s">
        <v>438</v>
      </c>
      <c r="AF652" s="56" t="s">
        <v>438</v>
      </c>
    </row>
    <row r="653" spans="1:32" s="30" customFormat="1" ht="15.75" hidden="1" outlineLevel="1" x14ac:dyDescent="0.3">
      <c r="A653" s="30">
        <f t="shared" si="17"/>
        <v>551</v>
      </c>
      <c r="C653" s="50" t="s">
        <v>1308</v>
      </c>
      <c r="D653" s="51">
        <v>-0.95</v>
      </c>
      <c r="E653" s="52" t="s">
        <v>438</v>
      </c>
      <c r="F653" s="52" t="s">
        <v>438</v>
      </c>
      <c r="G653" s="55" t="s">
        <v>87</v>
      </c>
      <c r="H653" s="56" t="s">
        <v>87</v>
      </c>
      <c r="I653" s="50" t="s">
        <v>438</v>
      </c>
      <c r="J653" s="51" t="s">
        <v>438</v>
      </c>
      <c r="K653" s="52" t="s">
        <v>438</v>
      </c>
      <c r="L653" s="52" t="s">
        <v>438</v>
      </c>
      <c r="M653" s="55" t="s">
        <v>438</v>
      </c>
      <c r="N653" s="56" t="s">
        <v>438</v>
      </c>
      <c r="O653" s="50" t="s">
        <v>438</v>
      </c>
      <c r="P653" s="51" t="s">
        <v>438</v>
      </c>
      <c r="Q653" s="52" t="s">
        <v>438</v>
      </c>
      <c r="R653" s="52" t="s">
        <v>438</v>
      </c>
      <c r="S653" s="55" t="s">
        <v>438</v>
      </c>
      <c r="T653" s="56" t="s">
        <v>438</v>
      </c>
      <c r="U653" s="50" t="s">
        <v>438</v>
      </c>
      <c r="V653" s="51" t="s">
        <v>438</v>
      </c>
      <c r="W653" s="52" t="s">
        <v>438</v>
      </c>
      <c r="X653" s="52" t="s">
        <v>438</v>
      </c>
      <c r="Y653" s="55" t="s">
        <v>438</v>
      </c>
      <c r="Z653" s="56" t="s">
        <v>438</v>
      </c>
      <c r="AA653" s="50" t="s">
        <v>438</v>
      </c>
      <c r="AB653" s="51" t="s">
        <v>438</v>
      </c>
      <c r="AC653" s="52" t="s">
        <v>438</v>
      </c>
      <c r="AD653" s="52" t="s">
        <v>438</v>
      </c>
      <c r="AE653" s="55" t="s">
        <v>438</v>
      </c>
      <c r="AF653" s="56" t="s">
        <v>438</v>
      </c>
    </row>
    <row r="654" spans="1:32" s="30" customFormat="1" ht="15.75" hidden="1" outlineLevel="1" x14ac:dyDescent="0.3">
      <c r="A654" s="30">
        <f t="shared" si="17"/>
        <v>552</v>
      </c>
      <c r="C654" s="50" t="s">
        <v>1309</v>
      </c>
      <c r="D654" s="51">
        <v>-0.53</v>
      </c>
      <c r="E654" s="52" t="s">
        <v>438</v>
      </c>
      <c r="F654" s="52" t="s">
        <v>438</v>
      </c>
      <c r="G654" s="55" t="s">
        <v>106</v>
      </c>
      <c r="H654" s="56" t="s">
        <v>87</v>
      </c>
      <c r="I654" s="50" t="s">
        <v>438</v>
      </c>
      <c r="J654" s="51" t="s">
        <v>438</v>
      </c>
      <c r="K654" s="52" t="s">
        <v>438</v>
      </c>
      <c r="L654" s="52" t="s">
        <v>438</v>
      </c>
      <c r="M654" s="55" t="s">
        <v>438</v>
      </c>
      <c r="N654" s="56" t="s">
        <v>438</v>
      </c>
      <c r="O654" s="50" t="s">
        <v>438</v>
      </c>
      <c r="P654" s="51" t="s">
        <v>438</v>
      </c>
      <c r="Q654" s="52" t="s">
        <v>438</v>
      </c>
      <c r="R654" s="52" t="s">
        <v>438</v>
      </c>
      <c r="S654" s="55" t="s">
        <v>438</v>
      </c>
      <c r="T654" s="56" t="s">
        <v>438</v>
      </c>
      <c r="U654" s="50" t="s">
        <v>438</v>
      </c>
      <c r="V654" s="51" t="s">
        <v>438</v>
      </c>
      <c r="W654" s="52" t="s">
        <v>438</v>
      </c>
      <c r="X654" s="52" t="s">
        <v>438</v>
      </c>
      <c r="Y654" s="55" t="s">
        <v>438</v>
      </c>
      <c r="Z654" s="56" t="s">
        <v>438</v>
      </c>
      <c r="AA654" s="50" t="s">
        <v>438</v>
      </c>
      <c r="AB654" s="51" t="s">
        <v>438</v>
      </c>
      <c r="AC654" s="52" t="s">
        <v>438</v>
      </c>
      <c r="AD654" s="52" t="s">
        <v>438</v>
      </c>
      <c r="AE654" s="55" t="s">
        <v>438</v>
      </c>
      <c r="AF654" s="56" t="s">
        <v>438</v>
      </c>
    </row>
    <row r="655" spans="1:32" s="30" customFormat="1" ht="15.75" hidden="1" outlineLevel="1" x14ac:dyDescent="0.3">
      <c r="A655" s="30">
        <f t="shared" si="17"/>
        <v>553</v>
      </c>
      <c r="C655" s="50" t="s">
        <v>1310</v>
      </c>
      <c r="D655" s="51">
        <v>-0.7</v>
      </c>
      <c r="E655" s="52" t="s">
        <v>438</v>
      </c>
      <c r="F655" s="52" t="s">
        <v>438</v>
      </c>
      <c r="G655" s="55" t="s">
        <v>87</v>
      </c>
      <c r="H655" s="56" t="s">
        <v>87</v>
      </c>
      <c r="I655" s="50" t="s">
        <v>438</v>
      </c>
      <c r="J655" s="51" t="s">
        <v>438</v>
      </c>
      <c r="K655" s="52" t="s">
        <v>438</v>
      </c>
      <c r="L655" s="52" t="s">
        <v>438</v>
      </c>
      <c r="M655" s="55" t="s">
        <v>438</v>
      </c>
      <c r="N655" s="56" t="s">
        <v>438</v>
      </c>
      <c r="O655" s="50" t="s">
        <v>438</v>
      </c>
      <c r="P655" s="51" t="s">
        <v>438</v>
      </c>
      <c r="Q655" s="52" t="s">
        <v>438</v>
      </c>
      <c r="R655" s="52" t="s">
        <v>438</v>
      </c>
      <c r="S655" s="55" t="s">
        <v>438</v>
      </c>
      <c r="T655" s="56" t="s">
        <v>438</v>
      </c>
      <c r="U655" s="50" t="s">
        <v>438</v>
      </c>
      <c r="V655" s="51" t="s">
        <v>438</v>
      </c>
      <c r="W655" s="52" t="s">
        <v>438</v>
      </c>
      <c r="X655" s="52" t="s">
        <v>438</v>
      </c>
      <c r="Y655" s="55" t="s">
        <v>438</v>
      </c>
      <c r="Z655" s="56" t="s">
        <v>438</v>
      </c>
      <c r="AA655" s="50" t="s">
        <v>438</v>
      </c>
      <c r="AB655" s="51" t="s">
        <v>438</v>
      </c>
      <c r="AC655" s="52" t="s">
        <v>438</v>
      </c>
      <c r="AD655" s="52" t="s">
        <v>438</v>
      </c>
      <c r="AE655" s="55" t="s">
        <v>438</v>
      </c>
      <c r="AF655" s="56" t="s">
        <v>438</v>
      </c>
    </row>
    <row r="656" spans="1:32" s="30" customFormat="1" ht="15.75" hidden="1" outlineLevel="1" x14ac:dyDescent="0.3">
      <c r="A656" s="30">
        <f t="shared" si="17"/>
        <v>554</v>
      </c>
      <c r="C656" s="50" t="s">
        <v>1311</v>
      </c>
      <c r="D656" s="51">
        <v>-0.98</v>
      </c>
      <c r="E656" s="52" t="s">
        <v>438</v>
      </c>
      <c r="F656" s="52" t="s">
        <v>438</v>
      </c>
      <c r="G656" s="55" t="s">
        <v>106</v>
      </c>
      <c r="H656" s="56" t="s">
        <v>106</v>
      </c>
      <c r="I656" s="50" t="s">
        <v>438</v>
      </c>
      <c r="J656" s="51" t="s">
        <v>438</v>
      </c>
      <c r="K656" s="52" t="s">
        <v>438</v>
      </c>
      <c r="L656" s="52" t="s">
        <v>438</v>
      </c>
      <c r="M656" s="55" t="s">
        <v>438</v>
      </c>
      <c r="N656" s="56" t="s">
        <v>438</v>
      </c>
      <c r="O656" s="50" t="s">
        <v>438</v>
      </c>
      <c r="P656" s="51" t="s">
        <v>438</v>
      </c>
      <c r="Q656" s="52" t="s">
        <v>438</v>
      </c>
      <c r="R656" s="52" t="s">
        <v>438</v>
      </c>
      <c r="S656" s="55" t="s">
        <v>438</v>
      </c>
      <c r="T656" s="56" t="s">
        <v>438</v>
      </c>
      <c r="U656" s="50" t="s">
        <v>438</v>
      </c>
      <c r="V656" s="51" t="s">
        <v>438</v>
      </c>
      <c r="W656" s="52" t="s">
        <v>438</v>
      </c>
      <c r="X656" s="52" t="s">
        <v>438</v>
      </c>
      <c r="Y656" s="55" t="s">
        <v>438</v>
      </c>
      <c r="Z656" s="56" t="s">
        <v>438</v>
      </c>
      <c r="AA656" s="50" t="s">
        <v>438</v>
      </c>
      <c r="AB656" s="51" t="s">
        <v>438</v>
      </c>
      <c r="AC656" s="52" t="s">
        <v>438</v>
      </c>
      <c r="AD656" s="52" t="s">
        <v>438</v>
      </c>
      <c r="AE656" s="55" t="s">
        <v>438</v>
      </c>
      <c r="AF656" s="56" t="s">
        <v>438</v>
      </c>
    </row>
    <row r="657" spans="1:32" s="30" customFormat="1" ht="15.75" hidden="1" outlineLevel="1" x14ac:dyDescent="0.3">
      <c r="A657" s="30">
        <f t="shared" si="17"/>
        <v>555</v>
      </c>
      <c r="C657" s="50" t="s">
        <v>1312</v>
      </c>
      <c r="D657" s="51">
        <v>0.49</v>
      </c>
      <c r="E657" s="52" t="s">
        <v>438</v>
      </c>
      <c r="F657" s="52" t="s">
        <v>438</v>
      </c>
      <c r="G657" s="55">
        <v>0.58064516129032251</v>
      </c>
      <c r="H657" s="56">
        <v>-0.62015503875968991</v>
      </c>
      <c r="I657" s="50" t="s">
        <v>438</v>
      </c>
      <c r="J657" s="51" t="s">
        <v>438</v>
      </c>
      <c r="K657" s="52" t="s">
        <v>438</v>
      </c>
      <c r="L657" s="52" t="s">
        <v>438</v>
      </c>
      <c r="M657" s="55" t="s">
        <v>438</v>
      </c>
      <c r="N657" s="56" t="s">
        <v>438</v>
      </c>
      <c r="O657" s="50" t="s">
        <v>438</v>
      </c>
      <c r="P657" s="51" t="s">
        <v>438</v>
      </c>
      <c r="Q657" s="52" t="s">
        <v>438</v>
      </c>
      <c r="R657" s="52" t="s">
        <v>438</v>
      </c>
      <c r="S657" s="55" t="s">
        <v>438</v>
      </c>
      <c r="T657" s="56" t="s">
        <v>438</v>
      </c>
      <c r="U657" s="50" t="s">
        <v>438</v>
      </c>
      <c r="V657" s="51" t="s">
        <v>438</v>
      </c>
      <c r="W657" s="52" t="s">
        <v>438</v>
      </c>
      <c r="X657" s="52" t="s">
        <v>438</v>
      </c>
      <c r="Y657" s="55" t="s">
        <v>438</v>
      </c>
      <c r="Z657" s="56" t="s">
        <v>438</v>
      </c>
      <c r="AA657" s="50" t="s">
        <v>438</v>
      </c>
      <c r="AB657" s="51" t="s">
        <v>438</v>
      </c>
      <c r="AC657" s="52" t="s">
        <v>438</v>
      </c>
      <c r="AD657" s="52" t="s">
        <v>438</v>
      </c>
      <c r="AE657" s="55" t="s">
        <v>438</v>
      </c>
      <c r="AF657" s="56" t="s">
        <v>438</v>
      </c>
    </row>
    <row r="658" spans="1:32" s="30" customFormat="1" ht="15.75" hidden="1" outlineLevel="1" x14ac:dyDescent="0.3">
      <c r="A658" s="30">
        <f t="shared" si="17"/>
        <v>556</v>
      </c>
      <c r="C658" s="50" t="s">
        <v>347</v>
      </c>
      <c r="D658" s="51">
        <v>3.18</v>
      </c>
      <c r="E658" s="52">
        <v>2.5</v>
      </c>
      <c r="F658" s="52">
        <v>4.8</v>
      </c>
      <c r="G658" s="55">
        <v>-0.29801324503311255</v>
      </c>
      <c r="H658" s="56">
        <v>-0.27727272727272734</v>
      </c>
      <c r="I658" s="50" t="s">
        <v>438</v>
      </c>
      <c r="J658" s="51" t="s">
        <v>438</v>
      </c>
      <c r="K658" s="52" t="s">
        <v>438</v>
      </c>
      <c r="L658" s="52" t="s">
        <v>438</v>
      </c>
      <c r="M658" s="55" t="s">
        <v>438</v>
      </c>
      <c r="N658" s="56" t="s">
        <v>438</v>
      </c>
      <c r="O658" s="50" t="s">
        <v>438</v>
      </c>
      <c r="P658" s="51" t="s">
        <v>438</v>
      </c>
      <c r="Q658" s="52" t="s">
        <v>438</v>
      </c>
      <c r="R658" s="52" t="s">
        <v>438</v>
      </c>
      <c r="S658" s="55" t="s">
        <v>438</v>
      </c>
      <c r="T658" s="56" t="s">
        <v>438</v>
      </c>
      <c r="U658" s="50" t="s">
        <v>438</v>
      </c>
      <c r="V658" s="51" t="s">
        <v>438</v>
      </c>
      <c r="W658" s="52" t="s">
        <v>438</v>
      </c>
      <c r="X658" s="52" t="s">
        <v>438</v>
      </c>
      <c r="Y658" s="55" t="s">
        <v>438</v>
      </c>
      <c r="Z658" s="56" t="s">
        <v>438</v>
      </c>
      <c r="AA658" s="50" t="s">
        <v>438</v>
      </c>
      <c r="AB658" s="51" t="s">
        <v>438</v>
      </c>
      <c r="AC658" s="52" t="s">
        <v>438</v>
      </c>
      <c r="AD658" s="52" t="s">
        <v>438</v>
      </c>
      <c r="AE658" s="55" t="s">
        <v>438</v>
      </c>
      <c r="AF658" s="56" t="s">
        <v>438</v>
      </c>
    </row>
    <row r="659" spans="1:32" s="30" customFormat="1" ht="15.75" hidden="1" outlineLevel="1" x14ac:dyDescent="0.3">
      <c r="A659" s="30">
        <f t="shared" si="17"/>
        <v>557</v>
      </c>
      <c r="C659" s="50" t="s">
        <v>1313</v>
      </c>
      <c r="D659" s="51">
        <v>0.62</v>
      </c>
      <c r="E659" s="52" t="s">
        <v>438</v>
      </c>
      <c r="F659" s="52" t="s">
        <v>438</v>
      </c>
      <c r="G659" s="55" t="s">
        <v>127</v>
      </c>
      <c r="H659" s="56">
        <v>-0.34736842105263155</v>
      </c>
      <c r="I659" s="50" t="s">
        <v>438</v>
      </c>
      <c r="J659" s="51" t="s">
        <v>438</v>
      </c>
      <c r="K659" s="52" t="s">
        <v>438</v>
      </c>
      <c r="L659" s="52" t="s">
        <v>438</v>
      </c>
      <c r="M659" s="55" t="s">
        <v>438</v>
      </c>
      <c r="N659" s="56" t="s">
        <v>438</v>
      </c>
      <c r="O659" s="50" t="s">
        <v>438</v>
      </c>
      <c r="P659" s="51" t="s">
        <v>438</v>
      </c>
      <c r="Q659" s="52" t="s">
        <v>438</v>
      </c>
      <c r="R659" s="52" t="s">
        <v>438</v>
      </c>
      <c r="S659" s="55" t="s">
        <v>438</v>
      </c>
      <c r="T659" s="56" t="s">
        <v>438</v>
      </c>
      <c r="U659" s="50" t="s">
        <v>438</v>
      </c>
      <c r="V659" s="51" t="s">
        <v>438</v>
      </c>
      <c r="W659" s="52" t="s">
        <v>438</v>
      </c>
      <c r="X659" s="52" t="s">
        <v>438</v>
      </c>
      <c r="Y659" s="55" t="s">
        <v>438</v>
      </c>
      <c r="Z659" s="56" t="s">
        <v>438</v>
      </c>
      <c r="AA659" s="50" t="s">
        <v>438</v>
      </c>
      <c r="AB659" s="51" t="s">
        <v>438</v>
      </c>
      <c r="AC659" s="52" t="s">
        <v>438</v>
      </c>
      <c r="AD659" s="52" t="s">
        <v>438</v>
      </c>
      <c r="AE659" s="55" t="s">
        <v>438</v>
      </c>
      <c r="AF659" s="56" t="s">
        <v>438</v>
      </c>
    </row>
    <row r="660" spans="1:32" s="30" customFormat="1" ht="15.75" hidden="1" outlineLevel="1" x14ac:dyDescent="0.3">
      <c r="A660" s="30">
        <f t="shared" si="17"/>
        <v>558</v>
      </c>
      <c r="C660" s="50" t="s">
        <v>1314</v>
      </c>
      <c r="D660" s="51">
        <v>-1.45</v>
      </c>
      <c r="E660" s="52" t="s">
        <v>438</v>
      </c>
      <c r="F660" s="52" t="s">
        <v>438</v>
      </c>
      <c r="G660" s="55" t="s">
        <v>87</v>
      </c>
      <c r="H660" s="56" t="s">
        <v>106</v>
      </c>
      <c r="I660" s="50" t="s">
        <v>438</v>
      </c>
      <c r="J660" s="51" t="s">
        <v>438</v>
      </c>
      <c r="K660" s="52" t="s">
        <v>438</v>
      </c>
      <c r="L660" s="52" t="s">
        <v>438</v>
      </c>
      <c r="M660" s="55" t="s">
        <v>438</v>
      </c>
      <c r="N660" s="56" t="s">
        <v>438</v>
      </c>
      <c r="O660" s="50" t="s">
        <v>438</v>
      </c>
      <c r="P660" s="51" t="s">
        <v>438</v>
      </c>
      <c r="Q660" s="52" t="s">
        <v>438</v>
      </c>
      <c r="R660" s="52" t="s">
        <v>438</v>
      </c>
      <c r="S660" s="55" t="s">
        <v>438</v>
      </c>
      <c r="T660" s="56" t="s">
        <v>438</v>
      </c>
      <c r="U660" s="50" t="s">
        <v>438</v>
      </c>
      <c r="V660" s="51" t="s">
        <v>438</v>
      </c>
      <c r="W660" s="52" t="s">
        <v>438</v>
      </c>
      <c r="X660" s="52" t="s">
        <v>438</v>
      </c>
      <c r="Y660" s="55" t="s">
        <v>438</v>
      </c>
      <c r="Z660" s="56" t="s">
        <v>438</v>
      </c>
      <c r="AA660" s="50" t="s">
        <v>438</v>
      </c>
      <c r="AB660" s="51" t="s">
        <v>438</v>
      </c>
      <c r="AC660" s="52" t="s">
        <v>438</v>
      </c>
      <c r="AD660" s="52" t="s">
        <v>438</v>
      </c>
      <c r="AE660" s="55" t="s">
        <v>438</v>
      </c>
      <c r="AF660" s="56" t="s">
        <v>438</v>
      </c>
    </row>
    <row r="661" spans="1:32" s="30" customFormat="1" ht="15.75" hidden="1" outlineLevel="1" x14ac:dyDescent="0.3">
      <c r="A661" s="30">
        <f t="shared" si="17"/>
        <v>559</v>
      </c>
      <c r="C661" s="50" t="s">
        <v>1315</v>
      </c>
      <c r="D661" s="51">
        <v>-1.31</v>
      </c>
      <c r="E661" s="52" t="s">
        <v>438</v>
      </c>
      <c r="F661" s="52" t="s">
        <v>438</v>
      </c>
      <c r="G661" s="55" t="s">
        <v>106</v>
      </c>
      <c r="H661" s="56" t="s">
        <v>87</v>
      </c>
      <c r="I661" s="50" t="s">
        <v>438</v>
      </c>
      <c r="J661" s="51" t="s">
        <v>438</v>
      </c>
      <c r="K661" s="52" t="s">
        <v>438</v>
      </c>
      <c r="L661" s="52" t="s">
        <v>438</v>
      </c>
      <c r="M661" s="55" t="s">
        <v>438</v>
      </c>
      <c r="N661" s="56" t="s">
        <v>438</v>
      </c>
      <c r="O661" s="50" t="s">
        <v>438</v>
      </c>
      <c r="P661" s="51" t="s">
        <v>438</v>
      </c>
      <c r="Q661" s="52" t="s">
        <v>438</v>
      </c>
      <c r="R661" s="52" t="s">
        <v>438</v>
      </c>
      <c r="S661" s="55" t="s">
        <v>438</v>
      </c>
      <c r="T661" s="56" t="s">
        <v>438</v>
      </c>
      <c r="U661" s="50" t="s">
        <v>438</v>
      </c>
      <c r="V661" s="51" t="s">
        <v>438</v>
      </c>
      <c r="W661" s="52" t="s">
        <v>438</v>
      </c>
      <c r="X661" s="52" t="s">
        <v>438</v>
      </c>
      <c r="Y661" s="55" t="s">
        <v>438</v>
      </c>
      <c r="Z661" s="56" t="s">
        <v>438</v>
      </c>
      <c r="AA661" s="50" t="s">
        <v>438</v>
      </c>
      <c r="AB661" s="51" t="s">
        <v>438</v>
      </c>
      <c r="AC661" s="52" t="s">
        <v>438</v>
      </c>
      <c r="AD661" s="52" t="s">
        <v>438</v>
      </c>
      <c r="AE661" s="55" t="s">
        <v>438</v>
      </c>
      <c r="AF661" s="56" t="s">
        <v>438</v>
      </c>
    </row>
    <row r="662" spans="1:32" s="30" customFormat="1" ht="15.75" hidden="1" outlineLevel="1" x14ac:dyDescent="0.3">
      <c r="A662" s="30">
        <f t="shared" si="17"/>
        <v>560</v>
      </c>
      <c r="C662" s="50" t="s">
        <v>1316</v>
      </c>
      <c r="D662" s="51">
        <v>-0.09</v>
      </c>
      <c r="E662" s="52" t="s">
        <v>438</v>
      </c>
      <c r="F662" s="52" t="s">
        <v>438</v>
      </c>
      <c r="G662" s="55" t="s">
        <v>106</v>
      </c>
      <c r="H662" s="56" t="s">
        <v>87</v>
      </c>
      <c r="I662" s="50" t="s">
        <v>438</v>
      </c>
      <c r="J662" s="51" t="s">
        <v>438</v>
      </c>
      <c r="K662" s="52" t="s">
        <v>438</v>
      </c>
      <c r="L662" s="52" t="s">
        <v>438</v>
      </c>
      <c r="M662" s="55" t="s">
        <v>438</v>
      </c>
      <c r="N662" s="56" t="s">
        <v>438</v>
      </c>
      <c r="O662" s="50" t="s">
        <v>438</v>
      </c>
      <c r="P662" s="51" t="s">
        <v>438</v>
      </c>
      <c r="Q662" s="52" t="s">
        <v>438</v>
      </c>
      <c r="R662" s="52" t="s">
        <v>438</v>
      </c>
      <c r="S662" s="55" t="s">
        <v>438</v>
      </c>
      <c r="T662" s="56" t="s">
        <v>438</v>
      </c>
      <c r="U662" s="50" t="s">
        <v>438</v>
      </c>
      <c r="V662" s="51" t="s">
        <v>438</v>
      </c>
      <c r="W662" s="52" t="s">
        <v>438</v>
      </c>
      <c r="X662" s="52" t="s">
        <v>438</v>
      </c>
      <c r="Y662" s="55" t="s">
        <v>438</v>
      </c>
      <c r="Z662" s="56" t="s">
        <v>438</v>
      </c>
      <c r="AA662" s="50" t="s">
        <v>438</v>
      </c>
      <c r="AB662" s="51" t="s">
        <v>438</v>
      </c>
      <c r="AC662" s="52" t="s">
        <v>438</v>
      </c>
      <c r="AD662" s="52" t="s">
        <v>438</v>
      </c>
      <c r="AE662" s="55" t="s">
        <v>438</v>
      </c>
      <c r="AF662" s="56" t="s">
        <v>438</v>
      </c>
    </row>
    <row r="663" spans="1:32" s="30" customFormat="1" ht="15.75" hidden="1" outlineLevel="1" x14ac:dyDescent="0.3">
      <c r="A663" s="30">
        <f t="shared" si="17"/>
        <v>561</v>
      </c>
      <c r="C663" s="50" t="s">
        <v>1317</v>
      </c>
      <c r="D663" s="51">
        <v>-2.82</v>
      </c>
      <c r="E663" s="52" t="s">
        <v>438</v>
      </c>
      <c r="F663" s="52" t="s">
        <v>438</v>
      </c>
      <c r="G663" s="55" t="s">
        <v>106</v>
      </c>
      <c r="H663" s="56" t="s">
        <v>87</v>
      </c>
      <c r="I663" s="50" t="s">
        <v>438</v>
      </c>
      <c r="J663" s="51" t="s">
        <v>438</v>
      </c>
      <c r="K663" s="52" t="s">
        <v>438</v>
      </c>
      <c r="L663" s="52" t="s">
        <v>438</v>
      </c>
      <c r="M663" s="55" t="s">
        <v>438</v>
      </c>
      <c r="N663" s="56" t="s">
        <v>438</v>
      </c>
      <c r="O663" s="50" t="s">
        <v>438</v>
      </c>
      <c r="P663" s="51" t="s">
        <v>438</v>
      </c>
      <c r="Q663" s="52" t="s">
        <v>438</v>
      </c>
      <c r="R663" s="52" t="s">
        <v>438</v>
      </c>
      <c r="S663" s="55" t="s">
        <v>438</v>
      </c>
      <c r="T663" s="56" t="s">
        <v>438</v>
      </c>
      <c r="U663" s="50" t="s">
        <v>438</v>
      </c>
      <c r="V663" s="51" t="s">
        <v>438</v>
      </c>
      <c r="W663" s="52" t="s">
        <v>438</v>
      </c>
      <c r="X663" s="52" t="s">
        <v>438</v>
      </c>
      <c r="Y663" s="55" t="s">
        <v>438</v>
      </c>
      <c r="Z663" s="56" t="s">
        <v>438</v>
      </c>
      <c r="AA663" s="50" t="s">
        <v>438</v>
      </c>
      <c r="AB663" s="51" t="s">
        <v>438</v>
      </c>
      <c r="AC663" s="52" t="s">
        <v>438</v>
      </c>
      <c r="AD663" s="52" t="s">
        <v>438</v>
      </c>
      <c r="AE663" s="55" t="s">
        <v>438</v>
      </c>
      <c r="AF663" s="56" t="s">
        <v>438</v>
      </c>
    </row>
    <row r="664" spans="1:32" s="30" customFormat="1" ht="15.75" hidden="1" outlineLevel="1" x14ac:dyDescent="0.3">
      <c r="A664" s="30">
        <f t="shared" si="17"/>
        <v>562</v>
      </c>
      <c r="C664" s="50" t="s">
        <v>1318</v>
      </c>
      <c r="D664" s="51">
        <v>0.76</v>
      </c>
      <c r="E664" s="52" t="s">
        <v>438</v>
      </c>
      <c r="F664" s="52" t="s">
        <v>438</v>
      </c>
      <c r="G664" s="55">
        <v>-0.71851851851851856</v>
      </c>
      <c r="H664" s="56">
        <v>7.0422535211267734E-2</v>
      </c>
      <c r="I664" s="50" t="s">
        <v>438</v>
      </c>
      <c r="J664" s="51" t="s">
        <v>438</v>
      </c>
      <c r="K664" s="52" t="s">
        <v>438</v>
      </c>
      <c r="L664" s="52" t="s">
        <v>438</v>
      </c>
      <c r="M664" s="55" t="s">
        <v>438</v>
      </c>
      <c r="N664" s="56" t="s">
        <v>438</v>
      </c>
      <c r="O664" s="50" t="s">
        <v>438</v>
      </c>
      <c r="P664" s="51" t="s">
        <v>438</v>
      </c>
      <c r="Q664" s="52" t="s">
        <v>438</v>
      </c>
      <c r="R664" s="52" t="s">
        <v>438</v>
      </c>
      <c r="S664" s="55" t="s">
        <v>438</v>
      </c>
      <c r="T664" s="56" t="s">
        <v>438</v>
      </c>
      <c r="U664" s="50" t="s">
        <v>438</v>
      </c>
      <c r="V664" s="51" t="s">
        <v>438</v>
      </c>
      <c r="W664" s="52" t="s">
        <v>438</v>
      </c>
      <c r="X664" s="52" t="s">
        <v>438</v>
      </c>
      <c r="Y664" s="55" t="s">
        <v>438</v>
      </c>
      <c r="Z664" s="56" t="s">
        <v>438</v>
      </c>
      <c r="AA664" s="50" t="s">
        <v>438</v>
      </c>
      <c r="AB664" s="51" t="s">
        <v>438</v>
      </c>
      <c r="AC664" s="52" t="s">
        <v>438</v>
      </c>
      <c r="AD664" s="52" t="s">
        <v>438</v>
      </c>
      <c r="AE664" s="55" t="s">
        <v>438</v>
      </c>
      <c r="AF664" s="56" t="s">
        <v>438</v>
      </c>
    </row>
    <row r="665" spans="1:32" s="30" customFormat="1" ht="15.75" hidden="1" outlineLevel="1" x14ac:dyDescent="0.3">
      <c r="A665" s="30">
        <f t="shared" si="17"/>
        <v>563</v>
      </c>
      <c r="C665" s="50" t="s">
        <v>1319</v>
      </c>
      <c r="D665" s="51">
        <v>-1.29</v>
      </c>
      <c r="E665" s="52" t="s">
        <v>438</v>
      </c>
      <c r="F665" s="52" t="s">
        <v>438</v>
      </c>
      <c r="G665" s="55" t="s">
        <v>106</v>
      </c>
      <c r="H665" s="56" t="s">
        <v>87</v>
      </c>
      <c r="I665" s="50" t="s">
        <v>438</v>
      </c>
      <c r="J665" s="51" t="s">
        <v>438</v>
      </c>
      <c r="K665" s="52" t="s">
        <v>438</v>
      </c>
      <c r="L665" s="52" t="s">
        <v>438</v>
      </c>
      <c r="M665" s="55" t="s">
        <v>438</v>
      </c>
      <c r="N665" s="56" t="s">
        <v>438</v>
      </c>
      <c r="O665" s="50" t="s">
        <v>438</v>
      </c>
      <c r="P665" s="51" t="s">
        <v>438</v>
      </c>
      <c r="Q665" s="52" t="s">
        <v>438</v>
      </c>
      <c r="R665" s="52" t="s">
        <v>438</v>
      </c>
      <c r="S665" s="55" t="s">
        <v>438</v>
      </c>
      <c r="T665" s="56" t="s">
        <v>438</v>
      </c>
      <c r="U665" s="50" t="s">
        <v>438</v>
      </c>
      <c r="V665" s="51" t="s">
        <v>438</v>
      </c>
      <c r="W665" s="52" t="s">
        <v>438</v>
      </c>
      <c r="X665" s="52" t="s">
        <v>438</v>
      </c>
      <c r="Y665" s="55" t="s">
        <v>438</v>
      </c>
      <c r="Z665" s="56" t="s">
        <v>438</v>
      </c>
      <c r="AA665" s="50" t="s">
        <v>438</v>
      </c>
      <c r="AB665" s="51" t="s">
        <v>438</v>
      </c>
      <c r="AC665" s="52" t="s">
        <v>438</v>
      </c>
      <c r="AD665" s="52" t="s">
        <v>438</v>
      </c>
      <c r="AE665" s="55" t="s">
        <v>438</v>
      </c>
      <c r="AF665" s="56" t="s">
        <v>438</v>
      </c>
    </row>
    <row r="666" spans="1:32" s="30" customFormat="1" ht="15.75" hidden="1" outlineLevel="1" x14ac:dyDescent="0.3">
      <c r="A666" s="30">
        <f t="shared" si="17"/>
        <v>564</v>
      </c>
      <c r="C666" s="50" t="s">
        <v>1320</v>
      </c>
      <c r="D666" s="51">
        <v>0.69</v>
      </c>
      <c r="E666" s="52" t="s">
        <v>438</v>
      </c>
      <c r="F666" s="52" t="s">
        <v>438</v>
      </c>
      <c r="G666" s="55">
        <v>-0.11538461538461553</v>
      </c>
      <c r="H666" s="56">
        <v>0.13114754098360648</v>
      </c>
      <c r="I666" s="50" t="s">
        <v>438</v>
      </c>
      <c r="J666" s="51" t="s">
        <v>438</v>
      </c>
      <c r="K666" s="52" t="s">
        <v>438</v>
      </c>
      <c r="L666" s="52" t="s">
        <v>438</v>
      </c>
      <c r="M666" s="55" t="s">
        <v>438</v>
      </c>
      <c r="N666" s="56" t="s">
        <v>438</v>
      </c>
      <c r="O666" s="50" t="s">
        <v>438</v>
      </c>
      <c r="P666" s="51" t="s">
        <v>438</v>
      </c>
      <c r="Q666" s="52" t="s">
        <v>438</v>
      </c>
      <c r="R666" s="52" t="s">
        <v>438</v>
      </c>
      <c r="S666" s="55" t="s">
        <v>438</v>
      </c>
      <c r="T666" s="56" t="s">
        <v>438</v>
      </c>
      <c r="U666" s="50" t="s">
        <v>438</v>
      </c>
      <c r="V666" s="51" t="s">
        <v>438</v>
      </c>
      <c r="W666" s="52" t="s">
        <v>438</v>
      </c>
      <c r="X666" s="52" t="s">
        <v>438</v>
      </c>
      <c r="Y666" s="55" t="s">
        <v>438</v>
      </c>
      <c r="Z666" s="56" t="s">
        <v>438</v>
      </c>
      <c r="AA666" s="50" t="s">
        <v>438</v>
      </c>
      <c r="AB666" s="51" t="s">
        <v>438</v>
      </c>
      <c r="AC666" s="52" t="s">
        <v>438</v>
      </c>
      <c r="AD666" s="52" t="s">
        <v>438</v>
      </c>
      <c r="AE666" s="55" t="s">
        <v>438</v>
      </c>
      <c r="AF666" s="56" t="s">
        <v>438</v>
      </c>
    </row>
    <row r="667" spans="1:32" s="30" customFormat="1" ht="15.75" hidden="1" outlineLevel="1" x14ac:dyDescent="0.3">
      <c r="A667" s="30">
        <f t="shared" si="17"/>
        <v>565</v>
      </c>
      <c r="C667" s="50" t="s">
        <v>122</v>
      </c>
      <c r="D667" s="51">
        <v>2.98</v>
      </c>
      <c r="E667" s="52" t="s">
        <v>438</v>
      </c>
      <c r="F667" s="52" t="s">
        <v>438</v>
      </c>
      <c r="G667" s="55">
        <v>1.1438848920863309</v>
      </c>
      <c r="H667" s="56">
        <v>23.833333333333336</v>
      </c>
      <c r="I667" s="50" t="s">
        <v>438</v>
      </c>
      <c r="J667" s="51" t="s">
        <v>438</v>
      </c>
      <c r="K667" s="52" t="s">
        <v>438</v>
      </c>
      <c r="L667" s="52" t="s">
        <v>438</v>
      </c>
      <c r="M667" s="55" t="s">
        <v>438</v>
      </c>
      <c r="N667" s="56" t="s">
        <v>438</v>
      </c>
      <c r="O667" s="50" t="s">
        <v>438</v>
      </c>
      <c r="P667" s="51" t="s">
        <v>438</v>
      </c>
      <c r="Q667" s="52" t="s">
        <v>438</v>
      </c>
      <c r="R667" s="52" t="s">
        <v>438</v>
      </c>
      <c r="S667" s="55" t="s">
        <v>438</v>
      </c>
      <c r="T667" s="56" t="s">
        <v>438</v>
      </c>
      <c r="U667" s="50" t="s">
        <v>438</v>
      </c>
      <c r="V667" s="51" t="s">
        <v>438</v>
      </c>
      <c r="W667" s="52" t="s">
        <v>438</v>
      </c>
      <c r="X667" s="52" t="s">
        <v>438</v>
      </c>
      <c r="Y667" s="55" t="s">
        <v>438</v>
      </c>
      <c r="Z667" s="56" t="s">
        <v>438</v>
      </c>
      <c r="AA667" s="50" t="s">
        <v>438</v>
      </c>
      <c r="AB667" s="51" t="s">
        <v>438</v>
      </c>
      <c r="AC667" s="52" t="s">
        <v>438</v>
      </c>
      <c r="AD667" s="52" t="s">
        <v>438</v>
      </c>
      <c r="AE667" s="55" t="s">
        <v>438</v>
      </c>
      <c r="AF667" s="56" t="s">
        <v>438</v>
      </c>
    </row>
    <row r="668" spans="1:32" s="30" customFormat="1" ht="15.75" hidden="1" outlineLevel="1" x14ac:dyDescent="0.3">
      <c r="A668" s="30">
        <f t="shared" si="17"/>
        <v>566</v>
      </c>
      <c r="C668" s="50" t="s">
        <v>1321</v>
      </c>
      <c r="D668" s="51">
        <v>-2.71</v>
      </c>
      <c r="E668" s="52" t="s">
        <v>438</v>
      </c>
      <c r="F668" s="52" t="s">
        <v>438</v>
      </c>
      <c r="G668" s="55" t="s">
        <v>106</v>
      </c>
      <c r="H668" s="56" t="s">
        <v>87</v>
      </c>
      <c r="I668" s="50" t="s">
        <v>438</v>
      </c>
      <c r="J668" s="51" t="s">
        <v>438</v>
      </c>
      <c r="K668" s="52" t="s">
        <v>438</v>
      </c>
      <c r="L668" s="52" t="s">
        <v>438</v>
      </c>
      <c r="M668" s="55" t="s">
        <v>438</v>
      </c>
      <c r="N668" s="56" t="s">
        <v>438</v>
      </c>
      <c r="O668" s="50" t="s">
        <v>438</v>
      </c>
      <c r="P668" s="51" t="s">
        <v>438</v>
      </c>
      <c r="Q668" s="52" t="s">
        <v>438</v>
      </c>
      <c r="R668" s="52" t="s">
        <v>438</v>
      </c>
      <c r="S668" s="55" t="s">
        <v>438</v>
      </c>
      <c r="T668" s="56" t="s">
        <v>438</v>
      </c>
      <c r="U668" s="50" t="s">
        <v>438</v>
      </c>
      <c r="V668" s="51" t="s">
        <v>438</v>
      </c>
      <c r="W668" s="52" t="s">
        <v>438</v>
      </c>
      <c r="X668" s="52" t="s">
        <v>438</v>
      </c>
      <c r="Y668" s="55" t="s">
        <v>438</v>
      </c>
      <c r="Z668" s="56" t="s">
        <v>438</v>
      </c>
      <c r="AA668" s="50" t="s">
        <v>438</v>
      </c>
      <c r="AB668" s="51" t="s">
        <v>438</v>
      </c>
      <c r="AC668" s="52" t="s">
        <v>438</v>
      </c>
      <c r="AD668" s="52" t="s">
        <v>438</v>
      </c>
      <c r="AE668" s="55" t="s">
        <v>438</v>
      </c>
      <c r="AF668" s="56" t="s">
        <v>438</v>
      </c>
    </row>
    <row r="669" spans="1:32" s="30" customFormat="1" ht="15.75" hidden="1" outlineLevel="1" x14ac:dyDescent="0.3">
      <c r="A669" s="30">
        <f t="shared" si="17"/>
        <v>567</v>
      </c>
      <c r="C669" s="50" t="s">
        <v>1322</v>
      </c>
      <c r="D669" s="51">
        <v>1.55</v>
      </c>
      <c r="E669" s="52" t="s">
        <v>438</v>
      </c>
      <c r="F669" s="52" t="s">
        <v>438</v>
      </c>
      <c r="G669" s="55">
        <v>-8.2840236686390512E-2</v>
      </c>
      <c r="H669" s="56">
        <v>-0.55459770114942519</v>
      </c>
      <c r="I669" s="50" t="s">
        <v>438</v>
      </c>
      <c r="J669" s="51" t="s">
        <v>438</v>
      </c>
      <c r="K669" s="52" t="s">
        <v>438</v>
      </c>
      <c r="L669" s="52" t="s">
        <v>438</v>
      </c>
      <c r="M669" s="55" t="s">
        <v>438</v>
      </c>
      <c r="N669" s="56" t="s">
        <v>438</v>
      </c>
      <c r="O669" s="50" t="s">
        <v>438</v>
      </c>
      <c r="P669" s="51" t="s">
        <v>438</v>
      </c>
      <c r="Q669" s="52" t="s">
        <v>438</v>
      </c>
      <c r="R669" s="52" t="s">
        <v>438</v>
      </c>
      <c r="S669" s="55" t="s">
        <v>438</v>
      </c>
      <c r="T669" s="56" t="s">
        <v>438</v>
      </c>
      <c r="U669" s="50" t="s">
        <v>438</v>
      </c>
      <c r="V669" s="51" t="s">
        <v>438</v>
      </c>
      <c r="W669" s="52" t="s">
        <v>438</v>
      </c>
      <c r="X669" s="52" t="s">
        <v>438</v>
      </c>
      <c r="Y669" s="55" t="s">
        <v>438</v>
      </c>
      <c r="Z669" s="56" t="s">
        <v>438</v>
      </c>
      <c r="AA669" s="50" t="s">
        <v>438</v>
      </c>
      <c r="AB669" s="51" t="s">
        <v>438</v>
      </c>
      <c r="AC669" s="52" t="s">
        <v>438</v>
      </c>
      <c r="AD669" s="52" t="s">
        <v>438</v>
      </c>
      <c r="AE669" s="55" t="s">
        <v>438</v>
      </c>
      <c r="AF669" s="56" t="s">
        <v>438</v>
      </c>
    </row>
    <row r="670" spans="1:32" s="30" customFormat="1" ht="15.75" hidden="1" outlineLevel="1" x14ac:dyDescent="0.3">
      <c r="A670" s="30">
        <f t="shared" si="17"/>
        <v>568</v>
      </c>
      <c r="C670" s="50" t="s">
        <v>1323</v>
      </c>
      <c r="D670" s="51">
        <v>1.35</v>
      </c>
      <c r="E670" s="52">
        <v>4.4000000000000004</v>
      </c>
      <c r="F670" s="52" t="s">
        <v>438</v>
      </c>
      <c r="G670" s="55">
        <v>-0.71458773784355178</v>
      </c>
      <c r="H670" s="56">
        <v>-6.2499999999999889E-2</v>
      </c>
      <c r="I670" s="50" t="s">
        <v>438</v>
      </c>
      <c r="J670" s="51" t="s">
        <v>438</v>
      </c>
      <c r="K670" s="52" t="s">
        <v>438</v>
      </c>
      <c r="L670" s="52" t="s">
        <v>438</v>
      </c>
      <c r="M670" s="55" t="s">
        <v>438</v>
      </c>
      <c r="N670" s="56" t="s">
        <v>438</v>
      </c>
      <c r="O670" s="50" t="s">
        <v>438</v>
      </c>
      <c r="P670" s="51" t="s">
        <v>438</v>
      </c>
      <c r="Q670" s="52" t="s">
        <v>438</v>
      </c>
      <c r="R670" s="52" t="s">
        <v>438</v>
      </c>
      <c r="S670" s="55" t="s">
        <v>438</v>
      </c>
      <c r="T670" s="56" t="s">
        <v>438</v>
      </c>
      <c r="U670" s="50" t="s">
        <v>438</v>
      </c>
      <c r="V670" s="51" t="s">
        <v>438</v>
      </c>
      <c r="W670" s="52" t="s">
        <v>438</v>
      </c>
      <c r="X670" s="52" t="s">
        <v>438</v>
      </c>
      <c r="Y670" s="55" t="s">
        <v>438</v>
      </c>
      <c r="Z670" s="56" t="s">
        <v>438</v>
      </c>
      <c r="AA670" s="50" t="s">
        <v>438</v>
      </c>
      <c r="AB670" s="51" t="s">
        <v>438</v>
      </c>
      <c r="AC670" s="52" t="s">
        <v>438</v>
      </c>
      <c r="AD670" s="52" t="s">
        <v>438</v>
      </c>
      <c r="AE670" s="55" t="s">
        <v>438</v>
      </c>
      <c r="AF670" s="56" t="s">
        <v>438</v>
      </c>
    </row>
    <row r="671" spans="1:32" s="30" customFormat="1" ht="15.75" hidden="1" outlineLevel="1" x14ac:dyDescent="0.3">
      <c r="A671" s="30">
        <f t="shared" si="17"/>
        <v>569</v>
      </c>
      <c r="C671" s="50" t="s">
        <v>1324</v>
      </c>
      <c r="D671" s="51">
        <v>2.48</v>
      </c>
      <c r="E671" s="52" t="s">
        <v>438</v>
      </c>
      <c r="F671" s="52" t="s">
        <v>438</v>
      </c>
      <c r="G671" s="55">
        <v>2.9365079365079363</v>
      </c>
      <c r="H671" s="56">
        <v>1.0162601626016259</v>
      </c>
      <c r="I671" s="50" t="s">
        <v>438</v>
      </c>
      <c r="J671" s="51" t="s">
        <v>438</v>
      </c>
      <c r="K671" s="52" t="s">
        <v>438</v>
      </c>
      <c r="L671" s="52" t="s">
        <v>438</v>
      </c>
      <c r="M671" s="55" t="s">
        <v>438</v>
      </c>
      <c r="N671" s="56" t="s">
        <v>438</v>
      </c>
      <c r="O671" s="50" t="s">
        <v>438</v>
      </c>
      <c r="P671" s="51" t="s">
        <v>438</v>
      </c>
      <c r="Q671" s="52" t="s">
        <v>438</v>
      </c>
      <c r="R671" s="52" t="s">
        <v>438</v>
      </c>
      <c r="S671" s="55" t="s">
        <v>438</v>
      </c>
      <c r="T671" s="56" t="s">
        <v>438</v>
      </c>
      <c r="U671" s="50" t="s">
        <v>438</v>
      </c>
      <c r="V671" s="51" t="s">
        <v>438</v>
      </c>
      <c r="W671" s="52" t="s">
        <v>438</v>
      </c>
      <c r="X671" s="52" t="s">
        <v>438</v>
      </c>
      <c r="Y671" s="55" t="s">
        <v>438</v>
      </c>
      <c r="Z671" s="56" t="s">
        <v>438</v>
      </c>
      <c r="AA671" s="50" t="s">
        <v>438</v>
      </c>
      <c r="AB671" s="51" t="s">
        <v>438</v>
      </c>
      <c r="AC671" s="52" t="s">
        <v>438</v>
      </c>
      <c r="AD671" s="52" t="s">
        <v>438</v>
      </c>
      <c r="AE671" s="55" t="s">
        <v>438</v>
      </c>
      <c r="AF671" s="56" t="s">
        <v>438</v>
      </c>
    </row>
    <row r="672" spans="1:32" s="30" customFormat="1" ht="15.75" hidden="1" outlineLevel="1" x14ac:dyDescent="0.3">
      <c r="A672" s="30">
        <f t="shared" si="17"/>
        <v>570</v>
      </c>
      <c r="C672" s="50" t="s">
        <v>1325</v>
      </c>
      <c r="D672" s="51">
        <v>1.1000000000000001</v>
      </c>
      <c r="E672" s="52" t="s">
        <v>438</v>
      </c>
      <c r="F672" s="52" t="s">
        <v>438</v>
      </c>
      <c r="G672" s="55">
        <v>-3.5087719298245501E-2</v>
      </c>
      <c r="H672" s="56">
        <v>2.3333333333333335</v>
      </c>
      <c r="I672" s="50" t="s">
        <v>438</v>
      </c>
      <c r="J672" s="51" t="s">
        <v>438</v>
      </c>
      <c r="K672" s="52" t="s">
        <v>438</v>
      </c>
      <c r="L672" s="52" t="s">
        <v>438</v>
      </c>
      <c r="M672" s="55" t="s">
        <v>438</v>
      </c>
      <c r="N672" s="56" t="s">
        <v>438</v>
      </c>
      <c r="O672" s="50" t="s">
        <v>438</v>
      </c>
      <c r="P672" s="51" t="s">
        <v>438</v>
      </c>
      <c r="Q672" s="52" t="s">
        <v>438</v>
      </c>
      <c r="R672" s="52" t="s">
        <v>438</v>
      </c>
      <c r="S672" s="55" t="s">
        <v>438</v>
      </c>
      <c r="T672" s="56" t="s">
        <v>438</v>
      </c>
      <c r="U672" s="50" t="s">
        <v>438</v>
      </c>
      <c r="V672" s="51" t="s">
        <v>438</v>
      </c>
      <c r="W672" s="52" t="s">
        <v>438</v>
      </c>
      <c r="X672" s="52" t="s">
        <v>438</v>
      </c>
      <c r="Y672" s="55" t="s">
        <v>438</v>
      </c>
      <c r="Z672" s="56" t="s">
        <v>438</v>
      </c>
      <c r="AA672" s="50" t="s">
        <v>438</v>
      </c>
      <c r="AB672" s="51" t="s">
        <v>438</v>
      </c>
      <c r="AC672" s="52" t="s">
        <v>438</v>
      </c>
      <c r="AD672" s="52" t="s">
        <v>438</v>
      </c>
      <c r="AE672" s="55" t="s">
        <v>438</v>
      </c>
      <c r="AF672" s="56" t="s">
        <v>438</v>
      </c>
    </row>
    <row r="673" spans="1:32" s="30" customFormat="1" ht="15.75" hidden="1" outlineLevel="1" x14ac:dyDescent="0.3">
      <c r="A673" s="30">
        <f t="shared" si="17"/>
        <v>571</v>
      </c>
      <c r="C673" s="50" t="s">
        <v>1326</v>
      </c>
      <c r="D673" s="51">
        <v>4.08</v>
      </c>
      <c r="E673" s="52" t="s">
        <v>438</v>
      </c>
      <c r="F673" s="52" t="s">
        <v>438</v>
      </c>
      <c r="G673" s="55">
        <v>1.2793296089385473</v>
      </c>
      <c r="H673" s="56">
        <v>-7.061503416856485E-2</v>
      </c>
      <c r="I673" s="50" t="s">
        <v>438</v>
      </c>
      <c r="J673" s="51" t="s">
        <v>438</v>
      </c>
      <c r="K673" s="52" t="s">
        <v>438</v>
      </c>
      <c r="L673" s="52" t="s">
        <v>438</v>
      </c>
      <c r="M673" s="55" t="s">
        <v>438</v>
      </c>
      <c r="N673" s="56" t="s">
        <v>438</v>
      </c>
      <c r="O673" s="50" t="s">
        <v>438</v>
      </c>
      <c r="P673" s="51" t="s">
        <v>438</v>
      </c>
      <c r="Q673" s="52" t="s">
        <v>438</v>
      </c>
      <c r="R673" s="52" t="s">
        <v>438</v>
      </c>
      <c r="S673" s="55" t="s">
        <v>438</v>
      </c>
      <c r="T673" s="56" t="s">
        <v>438</v>
      </c>
      <c r="U673" s="50" t="s">
        <v>438</v>
      </c>
      <c r="V673" s="51" t="s">
        <v>438</v>
      </c>
      <c r="W673" s="52" t="s">
        <v>438</v>
      </c>
      <c r="X673" s="52" t="s">
        <v>438</v>
      </c>
      <c r="Y673" s="55" t="s">
        <v>438</v>
      </c>
      <c r="Z673" s="56" t="s">
        <v>438</v>
      </c>
      <c r="AA673" s="50" t="s">
        <v>438</v>
      </c>
      <c r="AB673" s="51" t="s">
        <v>438</v>
      </c>
      <c r="AC673" s="52" t="s">
        <v>438</v>
      </c>
      <c r="AD673" s="52" t="s">
        <v>438</v>
      </c>
      <c r="AE673" s="55" t="s">
        <v>438</v>
      </c>
      <c r="AF673" s="56" t="s">
        <v>438</v>
      </c>
    </row>
    <row r="674" spans="1:32" s="30" customFormat="1" ht="15.75" hidden="1" outlineLevel="1" x14ac:dyDescent="0.3">
      <c r="A674" s="30">
        <f t="shared" si="17"/>
        <v>572</v>
      </c>
      <c r="C674" s="50" t="s">
        <v>1327</v>
      </c>
      <c r="D674" s="51">
        <v>-0.23</v>
      </c>
      <c r="E674" s="52" t="s">
        <v>438</v>
      </c>
      <c r="F674" s="52" t="s">
        <v>438</v>
      </c>
      <c r="G674" s="55" t="s">
        <v>87</v>
      </c>
      <c r="H674" s="56" t="s">
        <v>87</v>
      </c>
      <c r="I674" s="50" t="s">
        <v>438</v>
      </c>
      <c r="J674" s="51" t="s">
        <v>438</v>
      </c>
      <c r="K674" s="52" t="s">
        <v>438</v>
      </c>
      <c r="L674" s="52" t="s">
        <v>438</v>
      </c>
      <c r="M674" s="55" t="s">
        <v>438</v>
      </c>
      <c r="N674" s="56" t="s">
        <v>438</v>
      </c>
      <c r="O674" s="50" t="s">
        <v>438</v>
      </c>
      <c r="P674" s="51" t="s">
        <v>438</v>
      </c>
      <c r="Q674" s="52" t="s">
        <v>438</v>
      </c>
      <c r="R674" s="52" t="s">
        <v>438</v>
      </c>
      <c r="S674" s="55" t="s">
        <v>438</v>
      </c>
      <c r="T674" s="56" t="s">
        <v>438</v>
      </c>
      <c r="U674" s="50" t="s">
        <v>438</v>
      </c>
      <c r="V674" s="51" t="s">
        <v>438</v>
      </c>
      <c r="W674" s="52" t="s">
        <v>438</v>
      </c>
      <c r="X674" s="52" t="s">
        <v>438</v>
      </c>
      <c r="Y674" s="55" t="s">
        <v>438</v>
      </c>
      <c r="Z674" s="56" t="s">
        <v>438</v>
      </c>
      <c r="AA674" s="50" t="s">
        <v>438</v>
      </c>
      <c r="AB674" s="51" t="s">
        <v>438</v>
      </c>
      <c r="AC674" s="52" t="s">
        <v>438</v>
      </c>
      <c r="AD674" s="52" t="s">
        <v>438</v>
      </c>
      <c r="AE674" s="55" t="s">
        <v>438</v>
      </c>
      <c r="AF674" s="56" t="s">
        <v>438</v>
      </c>
    </row>
    <row r="675" spans="1:32" s="30" customFormat="1" ht="15.75" hidden="1" outlineLevel="1" x14ac:dyDescent="0.3">
      <c r="A675" s="30">
        <f t="shared" si="17"/>
        <v>573</v>
      </c>
      <c r="C675" s="50" t="s">
        <v>1328</v>
      </c>
      <c r="D675" s="51">
        <v>3.22</v>
      </c>
      <c r="E675" s="52" t="s">
        <v>438</v>
      </c>
      <c r="F675" s="52" t="s">
        <v>438</v>
      </c>
      <c r="G675" s="55">
        <v>1.4580152671755724</v>
      </c>
      <c r="H675" s="56">
        <v>0.27272727272727293</v>
      </c>
      <c r="I675" s="50" t="s">
        <v>438</v>
      </c>
      <c r="J675" s="51" t="s">
        <v>438</v>
      </c>
      <c r="K675" s="52" t="s">
        <v>438</v>
      </c>
      <c r="L675" s="52" t="s">
        <v>438</v>
      </c>
      <c r="M675" s="55" t="s">
        <v>438</v>
      </c>
      <c r="N675" s="56" t="s">
        <v>438</v>
      </c>
      <c r="O675" s="50" t="s">
        <v>438</v>
      </c>
      <c r="P675" s="51" t="s">
        <v>438</v>
      </c>
      <c r="Q675" s="52" t="s">
        <v>438</v>
      </c>
      <c r="R675" s="52" t="s">
        <v>438</v>
      </c>
      <c r="S675" s="55" t="s">
        <v>438</v>
      </c>
      <c r="T675" s="56" t="s">
        <v>438</v>
      </c>
      <c r="U675" s="50" t="s">
        <v>438</v>
      </c>
      <c r="V675" s="51" t="s">
        <v>438</v>
      </c>
      <c r="W675" s="52" t="s">
        <v>438</v>
      </c>
      <c r="X675" s="52" t="s">
        <v>438</v>
      </c>
      <c r="Y675" s="55" t="s">
        <v>438</v>
      </c>
      <c r="Z675" s="56" t="s">
        <v>438</v>
      </c>
      <c r="AA675" s="50" t="s">
        <v>438</v>
      </c>
      <c r="AB675" s="51" t="s">
        <v>438</v>
      </c>
      <c r="AC675" s="52" t="s">
        <v>438</v>
      </c>
      <c r="AD675" s="52" t="s">
        <v>438</v>
      </c>
      <c r="AE675" s="55" t="s">
        <v>438</v>
      </c>
      <c r="AF675" s="56" t="s">
        <v>438</v>
      </c>
    </row>
    <row r="676" spans="1:32" s="30" customFormat="1" ht="15.75" hidden="1" outlineLevel="1" x14ac:dyDescent="0.3">
      <c r="A676" s="30">
        <f t="shared" si="17"/>
        <v>574</v>
      </c>
      <c r="C676" s="50" t="s">
        <v>1329</v>
      </c>
      <c r="D676" s="51">
        <v>-0.21</v>
      </c>
      <c r="E676" s="52" t="s">
        <v>438</v>
      </c>
      <c r="F676" s="52" t="s">
        <v>438</v>
      </c>
      <c r="G676" s="55" t="s">
        <v>87</v>
      </c>
      <c r="H676" s="56" t="s">
        <v>87</v>
      </c>
      <c r="I676" s="50" t="s">
        <v>438</v>
      </c>
      <c r="J676" s="51" t="s">
        <v>438</v>
      </c>
      <c r="K676" s="52" t="s">
        <v>438</v>
      </c>
      <c r="L676" s="52" t="s">
        <v>438</v>
      </c>
      <c r="M676" s="55" t="s">
        <v>438</v>
      </c>
      <c r="N676" s="56" t="s">
        <v>438</v>
      </c>
      <c r="O676" s="50" t="s">
        <v>438</v>
      </c>
      <c r="P676" s="51" t="s">
        <v>438</v>
      </c>
      <c r="Q676" s="52" t="s">
        <v>438</v>
      </c>
      <c r="R676" s="52" t="s">
        <v>438</v>
      </c>
      <c r="S676" s="55" t="s">
        <v>438</v>
      </c>
      <c r="T676" s="56" t="s">
        <v>438</v>
      </c>
      <c r="U676" s="50" t="s">
        <v>438</v>
      </c>
      <c r="V676" s="51" t="s">
        <v>438</v>
      </c>
      <c r="W676" s="52" t="s">
        <v>438</v>
      </c>
      <c r="X676" s="52" t="s">
        <v>438</v>
      </c>
      <c r="Y676" s="55" t="s">
        <v>438</v>
      </c>
      <c r="Z676" s="56" t="s">
        <v>438</v>
      </c>
      <c r="AA676" s="50" t="s">
        <v>438</v>
      </c>
      <c r="AB676" s="51" t="s">
        <v>438</v>
      </c>
      <c r="AC676" s="52" t="s">
        <v>438</v>
      </c>
      <c r="AD676" s="52" t="s">
        <v>438</v>
      </c>
      <c r="AE676" s="55" t="s">
        <v>438</v>
      </c>
      <c r="AF676" s="56" t="s">
        <v>438</v>
      </c>
    </row>
    <row r="677" spans="1:32" s="30" customFormat="1" ht="15.75" hidden="1" outlineLevel="1" x14ac:dyDescent="0.3">
      <c r="A677" s="30">
        <f t="shared" si="17"/>
        <v>575</v>
      </c>
      <c r="C677" s="50" t="s">
        <v>1330</v>
      </c>
      <c r="D677" s="51">
        <v>0.63</v>
      </c>
      <c r="E677" s="52" t="s">
        <v>438</v>
      </c>
      <c r="F677" s="52" t="s">
        <v>438</v>
      </c>
      <c r="G677" s="55">
        <v>-0.34375</v>
      </c>
      <c r="H677" s="56">
        <v>0.18867924528301883</v>
      </c>
      <c r="I677" s="50" t="s">
        <v>438</v>
      </c>
      <c r="J677" s="51" t="s">
        <v>438</v>
      </c>
      <c r="K677" s="52" t="s">
        <v>438</v>
      </c>
      <c r="L677" s="52" t="s">
        <v>438</v>
      </c>
      <c r="M677" s="55" t="s">
        <v>438</v>
      </c>
      <c r="N677" s="56" t="s">
        <v>438</v>
      </c>
      <c r="O677" s="50" t="s">
        <v>438</v>
      </c>
      <c r="P677" s="51" t="s">
        <v>438</v>
      </c>
      <c r="Q677" s="52" t="s">
        <v>438</v>
      </c>
      <c r="R677" s="52" t="s">
        <v>438</v>
      </c>
      <c r="S677" s="55" t="s">
        <v>438</v>
      </c>
      <c r="T677" s="56" t="s">
        <v>438</v>
      </c>
      <c r="U677" s="50" t="s">
        <v>438</v>
      </c>
      <c r="V677" s="51" t="s">
        <v>438</v>
      </c>
      <c r="W677" s="52" t="s">
        <v>438</v>
      </c>
      <c r="X677" s="52" t="s">
        <v>438</v>
      </c>
      <c r="Y677" s="55" t="s">
        <v>438</v>
      </c>
      <c r="Z677" s="56" t="s">
        <v>438</v>
      </c>
      <c r="AA677" s="50" t="s">
        <v>438</v>
      </c>
      <c r="AB677" s="51" t="s">
        <v>438</v>
      </c>
      <c r="AC677" s="52" t="s">
        <v>438</v>
      </c>
      <c r="AD677" s="52" t="s">
        <v>438</v>
      </c>
      <c r="AE677" s="55" t="s">
        <v>438</v>
      </c>
      <c r="AF677" s="56" t="s">
        <v>438</v>
      </c>
    </row>
    <row r="678" spans="1:32" s="30" customFormat="1" ht="15.75" hidden="1" outlineLevel="1" x14ac:dyDescent="0.3">
      <c r="A678" s="30">
        <f t="shared" si="17"/>
        <v>576</v>
      </c>
      <c r="C678" s="50" t="s">
        <v>1331</v>
      </c>
      <c r="D678" s="51">
        <v>-2.4</v>
      </c>
      <c r="E678" s="52" t="s">
        <v>438</v>
      </c>
      <c r="F678" s="52" t="s">
        <v>438</v>
      </c>
      <c r="G678" s="55" t="s">
        <v>87</v>
      </c>
      <c r="H678" s="56" t="s">
        <v>87</v>
      </c>
      <c r="I678" s="50" t="s">
        <v>438</v>
      </c>
      <c r="J678" s="51" t="s">
        <v>438</v>
      </c>
      <c r="K678" s="52" t="s">
        <v>438</v>
      </c>
      <c r="L678" s="52" t="s">
        <v>438</v>
      </c>
      <c r="M678" s="55" t="s">
        <v>438</v>
      </c>
      <c r="N678" s="56" t="s">
        <v>438</v>
      </c>
      <c r="O678" s="50" t="s">
        <v>438</v>
      </c>
      <c r="P678" s="51" t="s">
        <v>438</v>
      </c>
      <c r="Q678" s="52" t="s">
        <v>438</v>
      </c>
      <c r="R678" s="52" t="s">
        <v>438</v>
      </c>
      <c r="S678" s="55" t="s">
        <v>438</v>
      </c>
      <c r="T678" s="56" t="s">
        <v>438</v>
      </c>
      <c r="U678" s="50" t="s">
        <v>438</v>
      </c>
      <c r="V678" s="51" t="s">
        <v>438</v>
      </c>
      <c r="W678" s="52" t="s">
        <v>438</v>
      </c>
      <c r="X678" s="52" t="s">
        <v>438</v>
      </c>
      <c r="Y678" s="55" t="s">
        <v>438</v>
      </c>
      <c r="Z678" s="56" t="s">
        <v>438</v>
      </c>
      <c r="AA678" s="50" t="s">
        <v>438</v>
      </c>
      <c r="AB678" s="51" t="s">
        <v>438</v>
      </c>
      <c r="AC678" s="52" t="s">
        <v>438</v>
      </c>
      <c r="AD678" s="52" t="s">
        <v>438</v>
      </c>
      <c r="AE678" s="55" t="s">
        <v>438</v>
      </c>
      <c r="AF678" s="56" t="s">
        <v>438</v>
      </c>
    </row>
    <row r="679" spans="1:32" s="30" customFormat="1" ht="15.75" hidden="1" outlineLevel="1" x14ac:dyDescent="0.3">
      <c r="A679" s="30">
        <f t="shared" si="17"/>
        <v>577</v>
      </c>
      <c r="C679" s="50" t="s">
        <v>1332</v>
      </c>
      <c r="D679" s="51">
        <v>-0.88</v>
      </c>
      <c r="E679" s="52" t="s">
        <v>438</v>
      </c>
      <c r="F679" s="52" t="s">
        <v>438</v>
      </c>
      <c r="G679" s="55" t="s">
        <v>87</v>
      </c>
      <c r="H679" s="56" t="s">
        <v>87</v>
      </c>
      <c r="I679" s="50" t="s">
        <v>438</v>
      </c>
      <c r="J679" s="51" t="s">
        <v>438</v>
      </c>
      <c r="K679" s="52" t="s">
        <v>438</v>
      </c>
      <c r="L679" s="52" t="s">
        <v>438</v>
      </c>
      <c r="M679" s="55" t="s">
        <v>438</v>
      </c>
      <c r="N679" s="56" t="s">
        <v>438</v>
      </c>
      <c r="O679" s="50" t="s">
        <v>438</v>
      </c>
      <c r="P679" s="51" t="s">
        <v>438</v>
      </c>
      <c r="Q679" s="52" t="s">
        <v>438</v>
      </c>
      <c r="R679" s="52" t="s">
        <v>438</v>
      </c>
      <c r="S679" s="55" t="s">
        <v>438</v>
      </c>
      <c r="T679" s="56" t="s">
        <v>438</v>
      </c>
      <c r="U679" s="50" t="s">
        <v>438</v>
      </c>
      <c r="V679" s="51" t="s">
        <v>438</v>
      </c>
      <c r="W679" s="52" t="s">
        <v>438</v>
      </c>
      <c r="X679" s="52" t="s">
        <v>438</v>
      </c>
      <c r="Y679" s="55" t="s">
        <v>438</v>
      </c>
      <c r="Z679" s="56" t="s">
        <v>438</v>
      </c>
      <c r="AA679" s="50" t="s">
        <v>438</v>
      </c>
      <c r="AB679" s="51" t="s">
        <v>438</v>
      </c>
      <c r="AC679" s="52" t="s">
        <v>438</v>
      </c>
      <c r="AD679" s="52" t="s">
        <v>438</v>
      </c>
      <c r="AE679" s="55" t="s">
        <v>438</v>
      </c>
      <c r="AF679" s="56" t="s">
        <v>438</v>
      </c>
    </row>
    <row r="680" spans="1:32" s="30" customFormat="1" ht="15.75" hidden="1" outlineLevel="1" x14ac:dyDescent="0.3">
      <c r="A680" s="30">
        <f t="shared" si="17"/>
        <v>578</v>
      </c>
      <c r="C680" s="50" t="s">
        <v>1333</v>
      </c>
      <c r="D680" s="51">
        <v>1.18</v>
      </c>
      <c r="E680" s="52" t="s">
        <v>438</v>
      </c>
      <c r="F680" s="52" t="s">
        <v>438</v>
      </c>
      <c r="G680" s="55">
        <v>-0.60135135135135132</v>
      </c>
      <c r="H680" s="56">
        <v>0.40476190476190466</v>
      </c>
      <c r="I680" s="50" t="s">
        <v>438</v>
      </c>
      <c r="J680" s="51" t="s">
        <v>438</v>
      </c>
      <c r="K680" s="52" t="s">
        <v>438</v>
      </c>
      <c r="L680" s="52" t="s">
        <v>438</v>
      </c>
      <c r="M680" s="55" t="s">
        <v>438</v>
      </c>
      <c r="N680" s="56" t="s">
        <v>438</v>
      </c>
      <c r="O680" s="50" t="s">
        <v>438</v>
      </c>
      <c r="P680" s="51" t="s">
        <v>438</v>
      </c>
      <c r="Q680" s="52" t="s">
        <v>438</v>
      </c>
      <c r="R680" s="52" t="s">
        <v>438</v>
      </c>
      <c r="S680" s="55" t="s">
        <v>438</v>
      </c>
      <c r="T680" s="56" t="s">
        <v>438</v>
      </c>
      <c r="U680" s="50" t="s">
        <v>438</v>
      </c>
      <c r="V680" s="51" t="s">
        <v>438</v>
      </c>
      <c r="W680" s="52" t="s">
        <v>438</v>
      </c>
      <c r="X680" s="52" t="s">
        <v>438</v>
      </c>
      <c r="Y680" s="55" t="s">
        <v>438</v>
      </c>
      <c r="Z680" s="56" t="s">
        <v>438</v>
      </c>
      <c r="AA680" s="50" t="s">
        <v>438</v>
      </c>
      <c r="AB680" s="51" t="s">
        <v>438</v>
      </c>
      <c r="AC680" s="52" t="s">
        <v>438</v>
      </c>
      <c r="AD680" s="52" t="s">
        <v>438</v>
      </c>
      <c r="AE680" s="55" t="s">
        <v>438</v>
      </c>
      <c r="AF680" s="56" t="s">
        <v>438</v>
      </c>
    </row>
    <row r="681" spans="1:32" s="30" customFormat="1" ht="15.75" hidden="1" outlineLevel="1" x14ac:dyDescent="0.3">
      <c r="A681" s="30">
        <f t="shared" si="17"/>
        <v>579</v>
      </c>
      <c r="C681" s="50" t="s">
        <v>1334</v>
      </c>
      <c r="D681" s="51">
        <v>0.97</v>
      </c>
      <c r="E681" s="52" t="s">
        <v>438</v>
      </c>
      <c r="F681" s="52" t="s">
        <v>438</v>
      </c>
      <c r="G681" s="55">
        <v>-0.63396226415094337</v>
      </c>
      <c r="H681" s="56">
        <v>-0.79833679833679838</v>
      </c>
      <c r="I681" s="50" t="s">
        <v>438</v>
      </c>
      <c r="J681" s="51" t="s">
        <v>438</v>
      </c>
      <c r="K681" s="52" t="s">
        <v>438</v>
      </c>
      <c r="L681" s="52" t="s">
        <v>438</v>
      </c>
      <c r="M681" s="55" t="s">
        <v>438</v>
      </c>
      <c r="N681" s="56" t="s">
        <v>438</v>
      </c>
      <c r="O681" s="50" t="s">
        <v>438</v>
      </c>
      <c r="P681" s="51" t="s">
        <v>438</v>
      </c>
      <c r="Q681" s="52" t="s">
        <v>438</v>
      </c>
      <c r="R681" s="52" t="s">
        <v>438</v>
      </c>
      <c r="S681" s="55" t="s">
        <v>438</v>
      </c>
      <c r="T681" s="56" t="s">
        <v>438</v>
      </c>
      <c r="U681" s="50" t="s">
        <v>438</v>
      </c>
      <c r="V681" s="51" t="s">
        <v>438</v>
      </c>
      <c r="W681" s="52" t="s">
        <v>438</v>
      </c>
      <c r="X681" s="52" t="s">
        <v>438</v>
      </c>
      <c r="Y681" s="55" t="s">
        <v>438</v>
      </c>
      <c r="Z681" s="56" t="s">
        <v>438</v>
      </c>
      <c r="AA681" s="50" t="s">
        <v>438</v>
      </c>
      <c r="AB681" s="51" t="s">
        <v>438</v>
      </c>
      <c r="AC681" s="52" t="s">
        <v>438</v>
      </c>
      <c r="AD681" s="52" t="s">
        <v>438</v>
      </c>
      <c r="AE681" s="55" t="s">
        <v>438</v>
      </c>
      <c r="AF681" s="56" t="s">
        <v>438</v>
      </c>
    </row>
    <row r="682" spans="1:32" s="30" customFormat="1" ht="15.75" hidden="1" outlineLevel="1" x14ac:dyDescent="0.3">
      <c r="A682" s="30">
        <f t="shared" ref="A682:A745" si="18">A681+1</f>
        <v>580</v>
      </c>
      <c r="C682" s="50" t="s">
        <v>1335</v>
      </c>
      <c r="D682" s="51">
        <v>1.43</v>
      </c>
      <c r="E682" s="52" t="s">
        <v>438</v>
      </c>
      <c r="F682" s="52" t="s">
        <v>438</v>
      </c>
      <c r="G682" s="55">
        <v>2.3255813953488369</v>
      </c>
      <c r="H682" s="56">
        <v>-0.58789625360230557</v>
      </c>
      <c r="I682" s="50" t="s">
        <v>438</v>
      </c>
      <c r="J682" s="51" t="s">
        <v>438</v>
      </c>
      <c r="K682" s="52" t="s">
        <v>438</v>
      </c>
      <c r="L682" s="52" t="s">
        <v>438</v>
      </c>
      <c r="M682" s="55" t="s">
        <v>438</v>
      </c>
      <c r="N682" s="56" t="s">
        <v>438</v>
      </c>
      <c r="O682" s="50" t="s">
        <v>438</v>
      </c>
      <c r="P682" s="51" t="s">
        <v>438</v>
      </c>
      <c r="Q682" s="52" t="s">
        <v>438</v>
      </c>
      <c r="R682" s="52" t="s">
        <v>438</v>
      </c>
      <c r="S682" s="55" t="s">
        <v>438</v>
      </c>
      <c r="T682" s="56" t="s">
        <v>438</v>
      </c>
      <c r="U682" s="50" t="s">
        <v>438</v>
      </c>
      <c r="V682" s="51" t="s">
        <v>438</v>
      </c>
      <c r="W682" s="52" t="s">
        <v>438</v>
      </c>
      <c r="X682" s="52" t="s">
        <v>438</v>
      </c>
      <c r="Y682" s="55" t="s">
        <v>438</v>
      </c>
      <c r="Z682" s="56" t="s">
        <v>438</v>
      </c>
      <c r="AA682" s="50" t="s">
        <v>438</v>
      </c>
      <c r="AB682" s="51" t="s">
        <v>438</v>
      </c>
      <c r="AC682" s="52" t="s">
        <v>438</v>
      </c>
      <c r="AD682" s="52" t="s">
        <v>438</v>
      </c>
      <c r="AE682" s="55" t="s">
        <v>438</v>
      </c>
      <c r="AF682" s="56" t="s">
        <v>438</v>
      </c>
    </row>
    <row r="683" spans="1:32" s="30" customFormat="1" ht="15.75" hidden="1" outlineLevel="1" x14ac:dyDescent="0.3">
      <c r="A683" s="30">
        <f t="shared" si="18"/>
        <v>581</v>
      </c>
      <c r="C683" s="50" t="s">
        <v>1336</v>
      </c>
      <c r="D683" s="51">
        <v>-1.65</v>
      </c>
      <c r="E683" s="52" t="s">
        <v>438</v>
      </c>
      <c r="F683" s="52" t="s">
        <v>438</v>
      </c>
      <c r="G683" s="55" t="s">
        <v>87</v>
      </c>
      <c r="H683" s="56" t="s">
        <v>106</v>
      </c>
      <c r="I683" s="50" t="s">
        <v>438</v>
      </c>
      <c r="J683" s="51" t="s">
        <v>438</v>
      </c>
      <c r="K683" s="52" t="s">
        <v>438</v>
      </c>
      <c r="L683" s="52" t="s">
        <v>438</v>
      </c>
      <c r="M683" s="55" t="s">
        <v>438</v>
      </c>
      <c r="N683" s="56" t="s">
        <v>438</v>
      </c>
      <c r="O683" s="50" t="s">
        <v>438</v>
      </c>
      <c r="P683" s="51" t="s">
        <v>438</v>
      </c>
      <c r="Q683" s="52" t="s">
        <v>438</v>
      </c>
      <c r="R683" s="52" t="s">
        <v>438</v>
      </c>
      <c r="S683" s="55" t="s">
        <v>438</v>
      </c>
      <c r="T683" s="56" t="s">
        <v>438</v>
      </c>
      <c r="U683" s="50" t="s">
        <v>438</v>
      </c>
      <c r="V683" s="51" t="s">
        <v>438</v>
      </c>
      <c r="W683" s="52" t="s">
        <v>438</v>
      </c>
      <c r="X683" s="52" t="s">
        <v>438</v>
      </c>
      <c r="Y683" s="55" t="s">
        <v>438</v>
      </c>
      <c r="Z683" s="56" t="s">
        <v>438</v>
      </c>
      <c r="AA683" s="50" t="s">
        <v>438</v>
      </c>
      <c r="AB683" s="51" t="s">
        <v>438</v>
      </c>
      <c r="AC683" s="52" t="s">
        <v>438</v>
      </c>
      <c r="AD683" s="52" t="s">
        <v>438</v>
      </c>
      <c r="AE683" s="55" t="s">
        <v>438</v>
      </c>
      <c r="AF683" s="56" t="s">
        <v>438</v>
      </c>
    </row>
    <row r="684" spans="1:32" s="30" customFormat="1" ht="15.75" hidden="1" outlineLevel="1" x14ac:dyDescent="0.3">
      <c r="A684" s="30">
        <f t="shared" si="18"/>
        <v>582</v>
      </c>
      <c r="C684" s="50" t="s">
        <v>1337</v>
      </c>
      <c r="D684" s="51">
        <v>-0.76</v>
      </c>
      <c r="E684" s="52" t="s">
        <v>438</v>
      </c>
      <c r="F684" s="52" t="s">
        <v>438</v>
      </c>
      <c r="G684" s="55" t="s">
        <v>87</v>
      </c>
      <c r="H684" s="56" t="s">
        <v>87</v>
      </c>
      <c r="I684" s="50" t="s">
        <v>438</v>
      </c>
      <c r="J684" s="51" t="s">
        <v>438</v>
      </c>
      <c r="K684" s="52" t="s">
        <v>438</v>
      </c>
      <c r="L684" s="52" t="s">
        <v>438</v>
      </c>
      <c r="M684" s="55" t="s">
        <v>438</v>
      </c>
      <c r="N684" s="56" t="s">
        <v>438</v>
      </c>
      <c r="O684" s="50" t="s">
        <v>438</v>
      </c>
      <c r="P684" s="51" t="s">
        <v>438</v>
      </c>
      <c r="Q684" s="52" t="s">
        <v>438</v>
      </c>
      <c r="R684" s="52" t="s">
        <v>438</v>
      </c>
      <c r="S684" s="55" t="s">
        <v>438</v>
      </c>
      <c r="T684" s="56" t="s">
        <v>438</v>
      </c>
      <c r="U684" s="50" t="s">
        <v>438</v>
      </c>
      <c r="V684" s="51" t="s">
        <v>438</v>
      </c>
      <c r="W684" s="52" t="s">
        <v>438</v>
      </c>
      <c r="X684" s="52" t="s">
        <v>438</v>
      </c>
      <c r="Y684" s="55" t="s">
        <v>438</v>
      </c>
      <c r="Z684" s="56" t="s">
        <v>438</v>
      </c>
      <c r="AA684" s="50" t="s">
        <v>438</v>
      </c>
      <c r="AB684" s="51" t="s">
        <v>438</v>
      </c>
      <c r="AC684" s="52" t="s">
        <v>438</v>
      </c>
      <c r="AD684" s="52" t="s">
        <v>438</v>
      </c>
      <c r="AE684" s="55" t="s">
        <v>438</v>
      </c>
      <c r="AF684" s="56" t="s">
        <v>438</v>
      </c>
    </row>
    <row r="685" spans="1:32" s="30" customFormat="1" ht="15.75" hidden="1" outlineLevel="1" x14ac:dyDescent="0.3">
      <c r="A685" s="30">
        <f t="shared" si="18"/>
        <v>583</v>
      </c>
      <c r="C685" s="50" t="s">
        <v>1338</v>
      </c>
      <c r="D685" s="51">
        <v>3.27</v>
      </c>
      <c r="E685" s="52" t="s">
        <v>438</v>
      </c>
      <c r="F685" s="52" t="s">
        <v>438</v>
      </c>
      <c r="G685" s="55">
        <v>0.60294117647058831</v>
      </c>
      <c r="H685" s="56">
        <v>2.0849056603773581</v>
      </c>
      <c r="I685" s="50" t="s">
        <v>438</v>
      </c>
      <c r="J685" s="51" t="s">
        <v>438</v>
      </c>
      <c r="K685" s="52" t="s">
        <v>438</v>
      </c>
      <c r="L685" s="52" t="s">
        <v>438</v>
      </c>
      <c r="M685" s="55" t="s">
        <v>438</v>
      </c>
      <c r="N685" s="56" t="s">
        <v>438</v>
      </c>
      <c r="O685" s="50" t="s">
        <v>438</v>
      </c>
      <c r="P685" s="51" t="s">
        <v>438</v>
      </c>
      <c r="Q685" s="52" t="s">
        <v>438</v>
      </c>
      <c r="R685" s="52" t="s">
        <v>438</v>
      </c>
      <c r="S685" s="55" t="s">
        <v>438</v>
      </c>
      <c r="T685" s="56" t="s">
        <v>438</v>
      </c>
      <c r="U685" s="50" t="s">
        <v>438</v>
      </c>
      <c r="V685" s="51" t="s">
        <v>438</v>
      </c>
      <c r="W685" s="52" t="s">
        <v>438</v>
      </c>
      <c r="X685" s="52" t="s">
        <v>438</v>
      </c>
      <c r="Y685" s="55" t="s">
        <v>438</v>
      </c>
      <c r="Z685" s="56" t="s">
        <v>438</v>
      </c>
      <c r="AA685" s="50" t="s">
        <v>438</v>
      </c>
      <c r="AB685" s="51" t="s">
        <v>438</v>
      </c>
      <c r="AC685" s="52" t="s">
        <v>438</v>
      </c>
      <c r="AD685" s="52" t="s">
        <v>438</v>
      </c>
      <c r="AE685" s="55" t="s">
        <v>438</v>
      </c>
      <c r="AF685" s="56" t="s">
        <v>438</v>
      </c>
    </row>
    <row r="686" spans="1:32" s="30" customFormat="1" ht="15.75" hidden="1" outlineLevel="1" x14ac:dyDescent="0.3">
      <c r="A686" s="30">
        <f t="shared" si="18"/>
        <v>584</v>
      </c>
      <c r="C686" s="50" t="s">
        <v>1339</v>
      </c>
      <c r="D686" s="51">
        <v>-0.9</v>
      </c>
      <c r="E686" s="52" t="s">
        <v>438</v>
      </c>
      <c r="F686" s="52" t="s">
        <v>438</v>
      </c>
      <c r="G686" s="55" t="s">
        <v>106</v>
      </c>
      <c r="H686" s="56" t="s">
        <v>87</v>
      </c>
      <c r="I686" s="50" t="s">
        <v>438</v>
      </c>
      <c r="J686" s="51" t="s">
        <v>438</v>
      </c>
      <c r="K686" s="52" t="s">
        <v>438</v>
      </c>
      <c r="L686" s="52" t="s">
        <v>438</v>
      </c>
      <c r="M686" s="55" t="s">
        <v>438</v>
      </c>
      <c r="N686" s="56" t="s">
        <v>438</v>
      </c>
      <c r="O686" s="50" t="s">
        <v>438</v>
      </c>
      <c r="P686" s="51" t="s">
        <v>438</v>
      </c>
      <c r="Q686" s="52" t="s">
        <v>438</v>
      </c>
      <c r="R686" s="52" t="s">
        <v>438</v>
      </c>
      <c r="S686" s="55" t="s">
        <v>438</v>
      </c>
      <c r="T686" s="56" t="s">
        <v>438</v>
      </c>
      <c r="U686" s="50" t="s">
        <v>438</v>
      </c>
      <c r="V686" s="51" t="s">
        <v>438</v>
      </c>
      <c r="W686" s="52" t="s">
        <v>438</v>
      </c>
      <c r="X686" s="52" t="s">
        <v>438</v>
      </c>
      <c r="Y686" s="55" t="s">
        <v>438</v>
      </c>
      <c r="Z686" s="56" t="s">
        <v>438</v>
      </c>
      <c r="AA686" s="50" t="s">
        <v>438</v>
      </c>
      <c r="AB686" s="51" t="s">
        <v>438</v>
      </c>
      <c r="AC686" s="52" t="s">
        <v>438</v>
      </c>
      <c r="AD686" s="52" t="s">
        <v>438</v>
      </c>
      <c r="AE686" s="55" t="s">
        <v>438</v>
      </c>
      <c r="AF686" s="56" t="s">
        <v>438</v>
      </c>
    </row>
    <row r="687" spans="1:32" s="30" customFormat="1" ht="15.75" hidden="1" outlineLevel="1" x14ac:dyDescent="0.3">
      <c r="A687" s="30">
        <f t="shared" si="18"/>
        <v>585</v>
      </c>
      <c r="C687" s="50" t="s">
        <v>1340</v>
      </c>
      <c r="D687" s="51">
        <v>-1.02</v>
      </c>
      <c r="E687" s="52" t="s">
        <v>438</v>
      </c>
      <c r="F687" s="52" t="s">
        <v>438</v>
      </c>
      <c r="G687" s="55" t="s">
        <v>87</v>
      </c>
      <c r="H687" s="56" t="s">
        <v>87</v>
      </c>
      <c r="I687" s="50" t="s">
        <v>438</v>
      </c>
      <c r="J687" s="51" t="s">
        <v>438</v>
      </c>
      <c r="K687" s="52" t="s">
        <v>438</v>
      </c>
      <c r="L687" s="52" t="s">
        <v>438</v>
      </c>
      <c r="M687" s="55" t="s">
        <v>438</v>
      </c>
      <c r="N687" s="56" t="s">
        <v>438</v>
      </c>
      <c r="O687" s="50" t="s">
        <v>438</v>
      </c>
      <c r="P687" s="51" t="s">
        <v>438</v>
      </c>
      <c r="Q687" s="52" t="s">
        <v>438</v>
      </c>
      <c r="R687" s="52" t="s">
        <v>438</v>
      </c>
      <c r="S687" s="55" t="s">
        <v>438</v>
      </c>
      <c r="T687" s="56" t="s">
        <v>438</v>
      </c>
      <c r="U687" s="50" t="s">
        <v>438</v>
      </c>
      <c r="V687" s="51" t="s">
        <v>438</v>
      </c>
      <c r="W687" s="52" t="s">
        <v>438</v>
      </c>
      <c r="X687" s="52" t="s">
        <v>438</v>
      </c>
      <c r="Y687" s="55" t="s">
        <v>438</v>
      </c>
      <c r="Z687" s="56" t="s">
        <v>438</v>
      </c>
      <c r="AA687" s="50" t="s">
        <v>438</v>
      </c>
      <c r="AB687" s="51" t="s">
        <v>438</v>
      </c>
      <c r="AC687" s="52" t="s">
        <v>438</v>
      </c>
      <c r="AD687" s="52" t="s">
        <v>438</v>
      </c>
      <c r="AE687" s="55" t="s">
        <v>438</v>
      </c>
      <c r="AF687" s="56" t="s">
        <v>438</v>
      </c>
    </row>
    <row r="688" spans="1:32" s="30" customFormat="1" ht="15.75" hidden="1" outlineLevel="1" x14ac:dyDescent="0.3">
      <c r="A688" s="30">
        <f t="shared" si="18"/>
        <v>586</v>
      </c>
      <c r="C688" s="50" t="s">
        <v>1341</v>
      </c>
      <c r="D688" s="51">
        <v>0.92</v>
      </c>
      <c r="E688" s="52" t="s">
        <v>438</v>
      </c>
      <c r="F688" s="52" t="s">
        <v>438</v>
      </c>
      <c r="G688" s="55" t="s">
        <v>127</v>
      </c>
      <c r="H688" s="56">
        <v>-0.67375886524822692</v>
      </c>
      <c r="I688" s="50" t="s">
        <v>438</v>
      </c>
      <c r="J688" s="51" t="s">
        <v>438</v>
      </c>
      <c r="K688" s="52" t="s">
        <v>438</v>
      </c>
      <c r="L688" s="52" t="s">
        <v>438</v>
      </c>
      <c r="M688" s="55" t="s">
        <v>438</v>
      </c>
      <c r="N688" s="56" t="s">
        <v>438</v>
      </c>
      <c r="O688" s="50" t="s">
        <v>438</v>
      </c>
      <c r="P688" s="51" t="s">
        <v>438</v>
      </c>
      <c r="Q688" s="52" t="s">
        <v>438</v>
      </c>
      <c r="R688" s="52" t="s">
        <v>438</v>
      </c>
      <c r="S688" s="55" t="s">
        <v>438</v>
      </c>
      <c r="T688" s="56" t="s">
        <v>438</v>
      </c>
      <c r="U688" s="50" t="s">
        <v>438</v>
      </c>
      <c r="V688" s="51" t="s">
        <v>438</v>
      </c>
      <c r="W688" s="52" t="s">
        <v>438</v>
      </c>
      <c r="X688" s="52" t="s">
        <v>438</v>
      </c>
      <c r="Y688" s="55" t="s">
        <v>438</v>
      </c>
      <c r="Z688" s="56" t="s">
        <v>438</v>
      </c>
      <c r="AA688" s="50" t="s">
        <v>438</v>
      </c>
      <c r="AB688" s="51" t="s">
        <v>438</v>
      </c>
      <c r="AC688" s="52" t="s">
        <v>438</v>
      </c>
      <c r="AD688" s="52" t="s">
        <v>438</v>
      </c>
      <c r="AE688" s="55" t="s">
        <v>438</v>
      </c>
      <c r="AF688" s="56" t="s">
        <v>438</v>
      </c>
    </row>
    <row r="689" spans="1:32" s="30" customFormat="1" ht="15.75" hidden="1" outlineLevel="1" x14ac:dyDescent="0.3">
      <c r="A689" s="30">
        <f t="shared" si="18"/>
        <v>587</v>
      </c>
      <c r="C689" s="50" t="s">
        <v>1342</v>
      </c>
      <c r="D689" s="51">
        <v>0.3</v>
      </c>
      <c r="E689" s="52" t="s">
        <v>438</v>
      </c>
      <c r="F689" s="52" t="s">
        <v>438</v>
      </c>
      <c r="G689" s="55">
        <v>0.7647058823529409</v>
      </c>
      <c r="H689" s="56">
        <v>-0.65517241379310343</v>
      </c>
      <c r="I689" s="50" t="s">
        <v>438</v>
      </c>
      <c r="J689" s="51" t="s">
        <v>438</v>
      </c>
      <c r="K689" s="52" t="s">
        <v>438</v>
      </c>
      <c r="L689" s="52" t="s">
        <v>438</v>
      </c>
      <c r="M689" s="55" t="s">
        <v>438</v>
      </c>
      <c r="N689" s="56" t="s">
        <v>438</v>
      </c>
      <c r="O689" s="50" t="s">
        <v>438</v>
      </c>
      <c r="P689" s="51" t="s">
        <v>438</v>
      </c>
      <c r="Q689" s="52" t="s">
        <v>438</v>
      </c>
      <c r="R689" s="52" t="s">
        <v>438</v>
      </c>
      <c r="S689" s="55" t="s">
        <v>438</v>
      </c>
      <c r="T689" s="56" t="s">
        <v>438</v>
      </c>
      <c r="U689" s="50" t="s">
        <v>438</v>
      </c>
      <c r="V689" s="51" t="s">
        <v>438</v>
      </c>
      <c r="W689" s="52" t="s">
        <v>438</v>
      </c>
      <c r="X689" s="52" t="s">
        <v>438</v>
      </c>
      <c r="Y689" s="55" t="s">
        <v>438</v>
      </c>
      <c r="Z689" s="56" t="s">
        <v>438</v>
      </c>
      <c r="AA689" s="50" t="s">
        <v>438</v>
      </c>
      <c r="AB689" s="51" t="s">
        <v>438</v>
      </c>
      <c r="AC689" s="52" t="s">
        <v>438</v>
      </c>
      <c r="AD689" s="52" t="s">
        <v>438</v>
      </c>
      <c r="AE689" s="55" t="s">
        <v>438</v>
      </c>
      <c r="AF689" s="56" t="s">
        <v>438</v>
      </c>
    </row>
    <row r="690" spans="1:32" s="30" customFormat="1" ht="15.75" hidden="1" outlineLevel="1" x14ac:dyDescent="0.3">
      <c r="A690" s="30">
        <f t="shared" si="18"/>
        <v>588</v>
      </c>
      <c r="C690" s="50" t="s">
        <v>1343</v>
      </c>
      <c r="D690" s="51">
        <v>-4.82</v>
      </c>
      <c r="E690" s="52" t="s">
        <v>438</v>
      </c>
      <c r="F690" s="52" t="s">
        <v>438</v>
      </c>
      <c r="G690" s="55" t="s">
        <v>106</v>
      </c>
      <c r="H690" s="56" t="s">
        <v>87</v>
      </c>
      <c r="I690" s="50" t="s">
        <v>438</v>
      </c>
      <c r="J690" s="51" t="s">
        <v>438</v>
      </c>
      <c r="K690" s="52" t="s">
        <v>438</v>
      </c>
      <c r="L690" s="52" t="s">
        <v>438</v>
      </c>
      <c r="M690" s="55" t="s">
        <v>438</v>
      </c>
      <c r="N690" s="56" t="s">
        <v>438</v>
      </c>
      <c r="O690" s="50" t="s">
        <v>438</v>
      </c>
      <c r="P690" s="51" t="s">
        <v>438</v>
      </c>
      <c r="Q690" s="52" t="s">
        <v>438</v>
      </c>
      <c r="R690" s="52" t="s">
        <v>438</v>
      </c>
      <c r="S690" s="55" t="s">
        <v>438</v>
      </c>
      <c r="T690" s="56" t="s">
        <v>438</v>
      </c>
      <c r="U690" s="50" t="s">
        <v>438</v>
      </c>
      <c r="V690" s="51" t="s">
        <v>438</v>
      </c>
      <c r="W690" s="52" t="s">
        <v>438</v>
      </c>
      <c r="X690" s="52" t="s">
        <v>438</v>
      </c>
      <c r="Y690" s="55" t="s">
        <v>438</v>
      </c>
      <c r="Z690" s="56" t="s">
        <v>438</v>
      </c>
      <c r="AA690" s="50" t="s">
        <v>438</v>
      </c>
      <c r="AB690" s="51" t="s">
        <v>438</v>
      </c>
      <c r="AC690" s="52" t="s">
        <v>438</v>
      </c>
      <c r="AD690" s="52" t="s">
        <v>438</v>
      </c>
      <c r="AE690" s="55" t="s">
        <v>438</v>
      </c>
      <c r="AF690" s="56" t="s">
        <v>438</v>
      </c>
    </row>
    <row r="691" spans="1:32" s="30" customFormat="1" ht="15.75" hidden="1" outlineLevel="1" x14ac:dyDescent="0.3">
      <c r="A691" s="30">
        <f t="shared" si="18"/>
        <v>589</v>
      </c>
      <c r="C691" s="50" t="s">
        <v>1344</v>
      </c>
      <c r="D691" s="51">
        <v>-1.49</v>
      </c>
      <c r="E691" s="52" t="s">
        <v>438</v>
      </c>
      <c r="F691" s="52" t="s">
        <v>438</v>
      </c>
      <c r="G691" s="55" t="s">
        <v>87</v>
      </c>
      <c r="H691" s="56" t="s">
        <v>87</v>
      </c>
      <c r="I691" s="50" t="s">
        <v>438</v>
      </c>
      <c r="J691" s="51" t="s">
        <v>438</v>
      </c>
      <c r="K691" s="52" t="s">
        <v>438</v>
      </c>
      <c r="L691" s="52" t="s">
        <v>438</v>
      </c>
      <c r="M691" s="55" t="s">
        <v>438</v>
      </c>
      <c r="N691" s="56" t="s">
        <v>438</v>
      </c>
      <c r="O691" s="50" t="s">
        <v>438</v>
      </c>
      <c r="P691" s="51" t="s">
        <v>438</v>
      </c>
      <c r="Q691" s="52" t="s">
        <v>438</v>
      </c>
      <c r="R691" s="52" t="s">
        <v>438</v>
      </c>
      <c r="S691" s="55" t="s">
        <v>438</v>
      </c>
      <c r="T691" s="56" t="s">
        <v>438</v>
      </c>
      <c r="U691" s="50" t="s">
        <v>438</v>
      </c>
      <c r="V691" s="51" t="s">
        <v>438</v>
      </c>
      <c r="W691" s="52" t="s">
        <v>438</v>
      </c>
      <c r="X691" s="52" t="s">
        <v>438</v>
      </c>
      <c r="Y691" s="55" t="s">
        <v>438</v>
      </c>
      <c r="Z691" s="56" t="s">
        <v>438</v>
      </c>
      <c r="AA691" s="50" t="s">
        <v>438</v>
      </c>
      <c r="AB691" s="51" t="s">
        <v>438</v>
      </c>
      <c r="AC691" s="52" t="s">
        <v>438</v>
      </c>
      <c r="AD691" s="52" t="s">
        <v>438</v>
      </c>
      <c r="AE691" s="55" t="s">
        <v>438</v>
      </c>
      <c r="AF691" s="56" t="s">
        <v>438</v>
      </c>
    </row>
    <row r="692" spans="1:32" s="30" customFormat="1" ht="15.75" hidden="1" outlineLevel="1" x14ac:dyDescent="0.3">
      <c r="A692" s="30">
        <f t="shared" si="18"/>
        <v>590</v>
      </c>
      <c r="C692" s="50" t="s">
        <v>1345</v>
      </c>
      <c r="D692" s="51">
        <v>8.7799999999999994</v>
      </c>
      <c r="E692" s="52" t="s">
        <v>438</v>
      </c>
      <c r="F692" s="52" t="s">
        <v>438</v>
      </c>
      <c r="G692" s="55">
        <v>2.5261044176706822</v>
      </c>
      <c r="H692" s="56" t="s">
        <v>127</v>
      </c>
      <c r="I692" s="50" t="s">
        <v>438</v>
      </c>
      <c r="J692" s="51" t="s">
        <v>438</v>
      </c>
      <c r="K692" s="52" t="s">
        <v>438</v>
      </c>
      <c r="L692" s="52" t="s">
        <v>438</v>
      </c>
      <c r="M692" s="55" t="s">
        <v>438</v>
      </c>
      <c r="N692" s="56" t="s">
        <v>438</v>
      </c>
      <c r="O692" s="50" t="s">
        <v>438</v>
      </c>
      <c r="P692" s="51" t="s">
        <v>438</v>
      </c>
      <c r="Q692" s="52" t="s">
        <v>438</v>
      </c>
      <c r="R692" s="52" t="s">
        <v>438</v>
      </c>
      <c r="S692" s="55" t="s">
        <v>438</v>
      </c>
      <c r="T692" s="56" t="s">
        <v>438</v>
      </c>
      <c r="U692" s="50" t="s">
        <v>438</v>
      </c>
      <c r="V692" s="51" t="s">
        <v>438</v>
      </c>
      <c r="W692" s="52" t="s">
        <v>438</v>
      </c>
      <c r="X692" s="52" t="s">
        <v>438</v>
      </c>
      <c r="Y692" s="55" t="s">
        <v>438</v>
      </c>
      <c r="Z692" s="56" t="s">
        <v>438</v>
      </c>
      <c r="AA692" s="50" t="s">
        <v>438</v>
      </c>
      <c r="AB692" s="51" t="s">
        <v>438</v>
      </c>
      <c r="AC692" s="52" t="s">
        <v>438</v>
      </c>
      <c r="AD692" s="52" t="s">
        <v>438</v>
      </c>
      <c r="AE692" s="55" t="s">
        <v>438</v>
      </c>
      <c r="AF692" s="56" t="s">
        <v>438</v>
      </c>
    </row>
    <row r="693" spans="1:32" s="30" customFormat="1" ht="15.75" hidden="1" outlineLevel="1" x14ac:dyDescent="0.3">
      <c r="A693" s="30">
        <f t="shared" si="18"/>
        <v>591</v>
      </c>
      <c r="C693" s="50" t="s">
        <v>1346</v>
      </c>
      <c r="D693" s="51">
        <v>1.39</v>
      </c>
      <c r="E693" s="52" t="s">
        <v>438</v>
      </c>
      <c r="F693" s="52" t="s">
        <v>438</v>
      </c>
      <c r="G693" s="55">
        <v>33.75</v>
      </c>
      <c r="H693" s="56">
        <v>-0.19653179190751446</v>
      </c>
      <c r="I693" s="50" t="s">
        <v>438</v>
      </c>
      <c r="J693" s="51" t="s">
        <v>438</v>
      </c>
      <c r="K693" s="52" t="s">
        <v>438</v>
      </c>
      <c r="L693" s="52" t="s">
        <v>438</v>
      </c>
      <c r="M693" s="55" t="s">
        <v>438</v>
      </c>
      <c r="N693" s="56" t="s">
        <v>438</v>
      </c>
      <c r="O693" s="50" t="s">
        <v>438</v>
      </c>
      <c r="P693" s="51" t="s">
        <v>438</v>
      </c>
      <c r="Q693" s="52" t="s">
        <v>438</v>
      </c>
      <c r="R693" s="52" t="s">
        <v>438</v>
      </c>
      <c r="S693" s="55" t="s">
        <v>438</v>
      </c>
      <c r="T693" s="56" t="s">
        <v>438</v>
      </c>
      <c r="U693" s="50" t="s">
        <v>438</v>
      </c>
      <c r="V693" s="51" t="s">
        <v>438</v>
      </c>
      <c r="W693" s="52" t="s">
        <v>438</v>
      </c>
      <c r="X693" s="52" t="s">
        <v>438</v>
      </c>
      <c r="Y693" s="55" t="s">
        <v>438</v>
      </c>
      <c r="Z693" s="56" t="s">
        <v>438</v>
      </c>
      <c r="AA693" s="50" t="s">
        <v>438</v>
      </c>
      <c r="AB693" s="51" t="s">
        <v>438</v>
      </c>
      <c r="AC693" s="52" t="s">
        <v>438</v>
      </c>
      <c r="AD693" s="52" t="s">
        <v>438</v>
      </c>
      <c r="AE693" s="55" t="s">
        <v>438</v>
      </c>
      <c r="AF693" s="56" t="s">
        <v>438</v>
      </c>
    </row>
    <row r="694" spans="1:32" s="30" customFormat="1" ht="15.75" hidden="1" outlineLevel="1" x14ac:dyDescent="0.3">
      <c r="A694" s="30">
        <f t="shared" si="18"/>
        <v>592</v>
      </c>
      <c r="C694" s="50" t="s">
        <v>1347</v>
      </c>
      <c r="D694" s="51">
        <v>2.19</v>
      </c>
      <c r="E694" s="52" t="s">
        <v>438</v>
      </c>
      <c r="F694" s="52" t="s">
        <v>438</v>
      </c>
      <c r="G694" s="55" t="s">
        <v>127</v>
      </c>
      <c r="H694" s="56">
        <v>1.19</v>
      </c>
      <c r="I694" s="50" t="s">
        <v>438</v>
      </c>
      <c r="J694" s="51" t="s">
        <v>438</v>
      </c>
      <c r="K694" s="52" t="s">
        <v>438</v>
      </c>
      <c r="L694" s="52" t="s">
        <v>438</v>
      </c>
      <c r="M694" s="55" t="s">
        <v>438</v>
      </c>
      <c r="N694" s="56" t="s">
        <v>438</v>
      </c>
      <c r="O694" s="50" t="s">
        <v>438</v>
      </c>
      <c r="P694" s="51" t="s">
        <v>438</v>
      </c>
      <c r="Q694" s="52" t="s">
        <v>438</v>
      </c>
      <c r="R694" s="52" t="s">
        <v>438</v>
      </c>
      <c r="S694" s="55" t="s">
        <v>438</v>
      </c>
      <c r="T694" s="56" t="s">
        <v>438</v>
      </c>
      <c r="U694" s="50" t="s">
        <v>438</v>
      </c>
      <c r="V694" s="51" t="s">
        <v>438</v>
      </c>
      <c r="W694" s="52" t="s">
        <v>438</v>
      </c>
      <c r="X694" s="52" t="s">
        <v>438</v>
      </c>
      <c r="Y694" s="55" t="s">
        <v>438</v>
      </c>
      <c r="Z694" s="56" t="s">
        <v>438</v>
      </c>
      <c r="AA694" s="50" t="s">
        <v>438</v>
      </c>
      <c r="AB694" s="51" t="s">
        <v>438</v>
      </c>
      <c r="AC694" s="52" t="s">
        <v>438</v>
      </c>
      <c r="AD694" s="52" t="s">
        <v>438</v>
      </c>
      <c r="AE694" s="55" t="s">
        <v>438</v>
      </c>
      <c r="AF694" s="56" t="s">
        <v>438</v>
      </c>
    </row>
    <row r="695" spans="1:32" s="30" customFormat="1" ht="15.75" hidden="1" outlineLevel="1" x14ac:dyDescent="0.3">
      <c r="A695" s="30">
        <f t="shared" si="18"/>
        <v>593</v>
      </c>
      <c r="C695" s="50" t="s">
        <v>1348</v>
      </c>
      <c r="D695" s="51">
        <v>1.78</v>
      </c>
      <c r="E695" s="52" t="s">
        <v>438</v>
      </c>
      <c r="F695" s="52" t="s">
        <v>438</v>
      </c>
      <c r="G695" s="55">
        <v>0</v>
      </c>
      <c r="H695" s="56">
        <v>1.0227272727272729</v>
      </c>
      <c r="I695" s="50" t="s">
        <v>438</v>
      </c>
      <c r="J695" s="51" t="s">
        <v>438</v>
      </c>
      <c r="K695" s="52" t="s">
        <v>438</v>
      </c>
      <c r="L695" s="52" t="s">
        <v>438</v>
      </c>
      <c r="M695" s="55" t="s">
        <v>438</v>
      </c>
      <c r="N695" s="56" t="s">
        <v>438</v>
      </c>
      <c r="O695" s="50" t="s">
        <v>438</v>
      </c>
      <c r="P695" s="51" t="s">
        <v>438</v>
      </c>
      <c r="Q695" s="52" t="s">
        <v>438</v>
      </c>
      <c r="R695" s="52" t="s">
        <v>438</v>
      </c>
      <c r="S695" s="55" t="s">
        <v>438</v>
      </c>
      <c r="T695" s="56" t="s">
        <v>438</v>
      </c>
      <c r="U695" s="50" t="s">
        <v>438</v>
      </c>
      <c r="V695" s="51" t="s">
        <v>438</v>
      </c>
      <c r="W695" s="52" t="s">
        <v>438</v>
      </c>
      <c r="X695" s="52" t="s">
        <v>438</v>
      </c>
      <c r="Y695" s="55" t="s">
        <v>438</v>
      </c>
      <c r="Z695" s="56" t="s">
        <v>438</v>
      </c>
      <c r="AA695" s="50" t="s">
        <v>438</v>
      </c>
      <c r="AB695" s="51" t="s">
        <v>438</v>
      </c>
      <c r="AC695" s="52" t="s">
        <v>438</v>
      </c>
      <c r="AD695" s="52" t="s">
        <v>438</v>
      </c>
      <c r="AE695" s="55" t="s">
        <v>438</v>
      </c>
      <c r="AF695" s="56" t="s">
        <v>438</v>
      </c>
    </row>
    <row r="696" spans="1:32" s="30" customFormat="1" ht="15.75" hidden="1" outlineLevel="1" x14ac:dyDescent="0.3">
      <c r="A696" s="30">
        <f t="shared" si="18"/>
        <v>594</v>
      </c>
      <c r="C696" s="50" t="s">
        <v>1349</v>
      </c>
      <c r="D696" s="51">
        <v>1.99</v>
      </c>
      <c r="E696" s="52" t="s">
        <v>438</v>
      </c>
      <c r="F696" s="52" t="s">
        <v>438</v>
      </c>
      <c r="G696" s="55">
        <v>-0.61359223300970878</v>
      </c>
      <c r="H696" s="56">
        <v>-0.2710622710622711</v>
      </c>
      <c r="I696" s="50" t="s">
        <v>438</v>
      </c>
      <c r="J696" s="51" t="s">
        <v>438</v>
      </c>
      <c r="K696" s="52" t="s">
        <v>438</v>
      </c>
      <c r="L696" s="52" t="s">
        <v>438</v>
      </c>
      <c r="M696" s="55" t="s">
        <v>438</v>
      </c>
      <c r="N696" s="56" t="s">
        <v>438</v>
      </c>
      <c r="O696" s="50" t="s">
        <v>438</v>
      </c>
      <c r="P696" s="51" t="s">
        <v>438</v>
      </c>
      <c r="Q696" s="52" t="s">
        <v>438</v>
      </c>
      <c r="R696" s="52" t="s">
        <v>438</v>
      </c>
      <c r="S696" s="55" t="s">
        <v>438</v>
      </c>
      <c r="T696" s="56" t="s">
        <v>438</v>
      </c>
      <c r="U696" s="50" t="s">
        <v>438</v>
      </c>
      <c r="V696" s="51" t="s">
        <v>438</v>
      </c>
      <c r="W696" s="52" t="s">
        <v>438</v>
      </c>
      <c r="X696" s="52" t="s">
        <v>438</v>
      </c>
      <c r="Y696" s="55" t="s">
        <v>438</v>
      </c>
      <c r="Z696" s="56" t="s">
        <v>438</v>
      </c>
      <c r="AA696" s="50" t="s">
        <v>438</v>
      </c>
      <c r="AB696" s="51" t="s">
        <v>438</v>
      </c>
      <c r="AC696" s="52" t="s">
        <v>438</v>
      </c>
      <c r="AD696" s="52" t="s">
        <v>438</v>
      </c>
      <c r="AE696" s="55" t="s">
        <v>438</v>
      </c>
      <c r="AF696" s="56" t="s">
        <v>438</v>
      </c>
    </row>
    <row r="697" spans="1:32" s="30" customFormat="1" ht="15.75" hidden="1" outlineLevel="1" x14ac:dyDescent="0.3">
      <c r="A697" s="30">
        <f t="shared" si="18"/>
        <v>595</v>
      </c>
      <c r="C697" s="50" t="s">
        <v>1350</v>
      </c>
      <c r="D697" s="51">
        <v>1.54</v>
      </c>
      <c r="E697" s="52" t="s">
        <v>438</v>
      </c>
      <c r="F697" s="52" t="s">
        <v>438</v>
      </c>
      <c r="G697" s="55">
        <v>-0.53474320241691842</v>
      </c>
      <c r="H697" s="56">
        <v>-0.64840182648401823</v>
      </c>
      <c r="I697" s="50" t="s">
        <v>438</v>
      </c>
      <c r="J697" s="51" t="s">
        <v>438</v>
      </c>
      <c r="K697" s="52" t="s">
        <v>438</v>
      </c>
      <c r="L697" s="52" t="s">
        <v>438</v>
      </c>
      <c r="M697" s="55" t="s">
        <v>438</v>
      </c>
      <c r="N697" s="56" t="s">
        <v>438</v>
      </c>
      <c r="O697" s="50" t="s">
        <v>438</v>
      </c>
      <c r="P697" s="51" t="s">
        <v>438</v>
      </c>
      <c r="Q697" s="52" t="s">
        <v>438</v>
      </c>
      <c r="R697" s="52" t="s">
        <v>438</v>
      </c>
      <c r="S697" s="55" t="s">
        <v>438</v>
      </c>
      <c r="T697" s="56" t="s">
        <v>438</v>
      </c>
      <c r="U697" s="50" t="s">
        <v>438</v>
      </c>
      <c r="V697" s="51" t="s">
        <v>438</v>
      </c>
      <c r="W697" s="52" t="s">
        <v>438</v>
      </c>
      <c r="X697" s="52" t="s">
        <v>438</v>
      </c>
      <c r="Y697" s="55" t="s">
        <v>438</v>
      </c>
      <c r="Z697" s="56" t="s">
        <v>438</v>
      </c>
      <c r="AA697" s="50" t="s">
        <v>438</v>
      </c>
      <c r="AB697" s="51" t="s">
        <v>438</v>
      </c>
      <c r="AC697" s="52" t="s">
        <v>438</v>
      </c>
      <c r="AD697" s="52" t="s">
        <v>438</v>
      </c>
      <c r="AE697" s="55" t="s">
        <v>438</v>
      </c>
      <c r="AF697" s="56" t="s">
        <v>438</v>
      </c>
    </row>
    <row r="698" spans="1:32" s="30" customFormat="1" ht="15.75" hidden="1" outlineLevel="1" x14ac:dyDescent="0.3">
      <c r="A698" s="30">
        <f t="shared" si="18"/>
        <v>596</v>
      </c>
      <c r="C698" s="50" t="s">
        <v>1351</v>
      </c>
      <c r="D698" s="51">
        <v>0.28000000000000003</v>
      </c>
      <c r="E698" s="52" t="s">
        <v>438</v>
      </c>
      <c r="F698" s="52" t="s">
        <v>438</v>
      </c>
      <c r="G698" s="55">
        <v>-0.87826086956521743</v>
      </c>
      <c r="H698" s="56" t="s">
        <v>127</v>
      </c>
      <c r="I698" s="50" t="s">
        <v>438</v>
      </c>
      <c r="J698" s="51" t="s">
        <v>438</v>
      </c>
      <c r="K698" s="52" t="s">
        <v>438</v>
      </c>
      <c r="L698" s="52" t="s">
        <v>438</v>
      </c>
      <c r="M698" s="55" t="s">
        <v>438</v>
      </c>
      <c r="N698" s="56" t="s">
        <v>438</v>
      </c>
      <c r="O698" s="50" t="s">
        <v>438</v>
      </c>
      <c r="P698" s="51" t="s">
        <v>438</v>
      </c>
      <c r="Q698" s="52" t="s">
        <v>438</v>
      </c>
      <c r="R698" s="52" t="s">
        <v>438</v>
      </c>
      <c r="S698" s="55" t="s">
        <v>438</v>
      </c>
      <c r="T698" s="56" t="s">
        <v>438</v>
      </c>
      <c r="U698" s="50" t="s">
        <v>438</v>
      </c>
      <c r="V698" s="51" t="s">
        <v>438</v>
      </c>
      <c r="W698" s="52" t="s">
        <v>438</v>
      </c>
      <c r="X698" s="52" t="s">
        <v>438</v>
      </c>
      <c r="Y698" s="55" t="s">
        <v>438</v>
      </c>
      <c r="Z698" s="56" t="s">
        <v>438</v>
      </c>
      <c r="AA698" s="50" t="s">
        <v>438</v>
      </c>
      <c r="AB698" s="51" t="s">
        <v>438</v>
      </c>
      <c r="AC698" s="52" t="s">
        <v>438</v>
      </c>
      <c r="AD698" s="52" t="s">
        <v>438</v>
      </c>
      <c r="AE698" s="55" t="s">
        <v>438</v>
      </c>
      <c r="AF698" s="56" t="s">
        <v>438</v>
      </c>
    </row>
    <row r="699" spans="1:32" s="30" customFormat="1" ht="15.75" hidden="1" outlineLevel="1" x14ac:dyDescent="0.3">
      <c r="A699" s="30">
        <f t="shared" si="18"/>
        <v>597</v>
      </c>
      <c r="C699" s="50" t="s">
        <v>1352</v>
      </c>
      <c r="D699" s="51">
        <v>-3.57</v>
      </c>
      <c r="E699" s="52" t="s">
        <v>438</v>
      </c>
      <c r="F699" s="52" t="s">
        <v>438</v>
      </c>
      <c r="G699" s="55" t="s">
        <v>106</v>
      </c>
      <c r="H699" s="56" t="s">
        <v>106</v>
      </c>
      <c r="I699" s="50" t="s">
        <v>438</v>
      </c>
      <c r="J699" s="51" t="s">
        <v>438</v>
      </c>
      <c r="K699" s="52" t="s">
        <v>438</v>
      </c>
      <c r="L699" s="52" t="s">
        <v>438</v>
      </c>
      <c r="M699" s="55" t="s">
        <v>438</v>
      </c>
      <c r="N699" s="56" t="s">
        <v>438</v>
      </c>
      <c r="O699" s="50" t="s">
        <v>438</v>
      </c>
      <c r="P699" s="51" t="s">
        <v>438</v>
      </c>
      <c r="Q699" s="52" t="s">
        <v>438</v>
      </c>
      <c r="R699" s="52" t="s">
        <v>438</v>
      </c>
      <c r="S699" s="55" t="s">
        <v>438</v>
      </c>
      <c r="T699" s="56" t="s">
        <v>438</v>
      </c>
      <c r="U699" s="50" t="s">
        <v>438</v>
      </c>
      <c r="V699" s="51" t="s">
        <v>438</v>
      </c>
      <c r="W699" s="52" t="s">
        <v>438</v>
      </c>
      <c r="X699" s="52" t="s">
        <v>438</v>
      </c>
      <c r="Y699" s="55" t="s">
        <v>438</v>
      </c>
      <c r="Z699" s="56" t="s">
        <v>438</v>
      </c>
      <c r="AA699" s="50" t="s">
        <v>438</v>
      </c>
      <c r="AB699" s="51" t="s">
        <v>438</v>
      </c>
      <c r="AC699" s="52" t="s">
        <v>438</v>
      </c>
      <c r="AD699" s="52" t="s">
        <v>438</v>
      </c>
      <c r="AE699" s="55" t="s">
        <v>438</v>
      </c>
      <c r="AF699" s="56" t="s">
        <v>438</v>
      </c>
    </row>
    <row r="700" spans="1:32" s="30" customFormat="1" ht="15.75" hidden="1" outlineLevel="1" x14ac:dyDescent="0.3">
      <c r="A700" s="30">
        <f t="shared" si="18"/>
        <v>598</v>
      </c>
      <c r="C700" s="50" t="s">
        <v>1353</v>
      </c>
      <c r="D700" s="51">
        <v>0.95</v>
      </c>
      <c r="E700" s="52">
        <v>4.3</v>
      </c>
      <c r="F700" s="52" t="s">
        <v>438</v>
      </c>
      <c r="G700" s="55">
        <v>-0.80885311871227361</v>
      </c>
      <c r="H700" s="56">
        <v>-0.55607476635514019</v>
      </c>
      <c r="I700" s="50" t="s">
        <v>438</v>
      </c>
      <c r="J700" s="51" t="s">
        <v>438</v>
      </c>
      <c r="K700" s="52" t="s">
        <v>438</v>
      </c>
      <c r="L700" s="52" t="s">
        <v>438</v>
      </c>
      <c r="M700" s="55" t="s">
        <v>438</v>
      </c>
      <c r="N700" s="56" t="s">
        <v>438</v>
      </c>
      <c r="O700" s="50" t="s">
        <v>438</v>
      </c>
      <c r="P700" s="51" t="s">
        <v>438</v>
      </c>
      <c r="Q700" s="52" t="s">
        <v>438</v>
      </c>
      <c r="R700" s="52" t="s">
        <v>438</v>
      </c>
      <c r="S700" s="55" t="s">
        <v>438</v>
      </c>
      <c r="T700" s="56" t="s">
        <v>438</v>
      </c>
      <c r="U700" s="50" t="s">
        <v>438</v>
      </c>
      <c r="V700" s="51" t="s">
        <v>438</v>
      </c>
      <c r="W700" s="52" t="s">
        <v>438</v>
      </c>
      <c r="X700" s="52" t="s">
        <v>438</v>
      </c>
      <c r="Y700" s="55" t="s">
        <v>438</v>
      </c>
      <c r="Z700" s="56" t="s">
        <v>438</v>
      </c>
      <c r="AA700" s="50" t="s">
        <v>438</v>
      </c>
      <c r="AB700" s="51" t="s">
        <v>438</v>
      </c>
      <c r="AC700" s="52" t="s">
        <v>438</v>
      </c>
      <c r="AD700" s="52" t="s">
        <v>438</v>
      </c>
      <c r="AE700" s="55" t="s">
        <v>438</v>
      </c>
      <c r="AF700" s="56" t="s">
        <v>438</v>
      </c>
    </row>
    <row r="701" spans="1:32" s="30" customFormat="1" ht="15.75" hidden="1" outlineLevel="1" x14ac:dyDescent="0.3">
      <c r="A701" s="30">
        <f t="shared" si="18"/>
        <v>599</v>
      </c>
      <c r="C701" s="50" t="s">
        <v>1354</v>
      </c>
      <c r="D701" s="51">
        <v>-2.52</v>
      </c>
      <c r="E701" s="52" t="s">
        <v>438</v>
      </c>
      <c r="F701" s="52" t="s">
        <v>438</v>
      </c>
      <c r="G701" s="55" t="s">
        <v>87</v>
      </c>
      <c r="H701" s="56" t="s">
        <v>106</v>
      </c>
      <c r="I701" s="50" t="s">
        <v>438</v>
      </c>
      <c r="J701" s="51" t="s">
        <v>438</v>
      </c>
      <c r="K701" s="52" t="s">
        <v>438</v>
      </c>
      <c r="L701" s="52" t="s">
        <v>438</v>
      </c>
      <c r="M701" s="55" t="s">
        <v>438</v>
      </c>
      <c r="N701" s="56" t="s">
        <v>438</v>
      </c>
      <c r="O701" s="50" t="s">
        <v>438</v>
      </c>
      <c r="P701" s="51" t="s">
        <v>438</v>
      </c>
      <c r="Q701" s="52" t="s">
        <v>438</v>
      </c>
      <c r="R701" s="52" t="s">
        <v>438</v>
      </c>
      <c r="S701" s="55" t="s">
        <v>438</v>
      </c>
      <c r="T701" s="56" t="s">
        <v>438</v>
      </c>
      <c r="U701" s="50" t="s">
        <v>438</v>
      </c>
      <c r="V701" s="51" t="s">
        <v>438</v>
      </c>
      <c r="W701" s="52" t="s">
        <v>438</v>
      </c>
      <c r="X701" s="52" t="s">
        <v>438</v>
      </c>
      <c r="Y701" s="55" t="s">
        <v>438</v>
      </c>
      <c r="Z701" s="56" t="s">
        <v>438</v>
      </c>
      <c r="AA701" s="50" t="s">
        <v>438</v>
      </c>
      <c r="AB701" s="51" t="s">
        <v>438</v>
      </c>
      <c r="AC701" s="52" t="s">
        <v>438</v>
      </c>
      <c r="AD701" s="52" t="s">
        <v>438</v>
      </c>
      <c r="AE701" s="55" t="s">
        <v>438</v>
      </c>
      <c r="AF701" s="56" t="s">
        <v>438</v>
      </c>
    </row>
    <row r="702" spans="1:32" s="30" customFormat="1" ht="15.75" hidden="1" outlineLevel="1" x14ac:dyDescent="0.3">
      <c r="A702" s="30">
        <f t="shared" si="18"/>
        <v>600</v>
      </c>
      <c r="C702" s="50" t="s">
        <v>1355</v>
      </c>
      <c r="D702" s="51">
        <v>-1.72</v>
      </c>
      <c r="E702" s="52" t="s">
        <v>438</v>
      </c>
      <c r="F702" s="52" t="s">
        <v>438</v>
      </c>
      <c r="G702" s="55" t="s">
        <v>87</v>
      </c>
      <c r="H702" s="56" t="s">
        <v>87</v>
      </c>
      <c r="I702" s="50" t="s">
        <v>438</v>
      </c>
      <c r="J702" s="51" t="s">
        <v>438</v>
      </c>
      <c r="K702" s="52" t="s">
        <v>438</v>
      </c>
      <c r="L702" s="52" t="s">
        <v>438</v>
      </c>
      <c r="M702" s="55" t="s">
        <v>438</v>
      </c>
      <c r="N702" s="56" t="s">
        <v>438</v>
      </c>
      <c r="O702" s="50" t="s">
        <v>438</v>
      </c>
      <c r="P702" s="51" t="s">
        <v>438</v>
      </c>
      <c r="Q702" s="52" t="s">
        <v>438</v>
      </c>
      <c r="R702" s="52" t="s">
        <v>438</v>
      </c>
      <c r="S702" s="55" t="s">
        <v>438</v>
      </c>
      <c r="T702" s="56" t="s">
        <v>438</v>
      </c>
      <c r="U702" s="50" t="s">
        <v>438</v>
      </c>
      <c r="V702" s="51" t="s">
        <v>438</v>
      </c>
      <c r="W702" s="52" t="s">
        <v>438</v>
      </c>
      <c r="X702" s="52" t="s">
        <v>438</v>
      </c>
      <c r="Y702" s="55" t="s">
        <v>438</v>
      </c>
      <c r="Z702" s="56" t="s">
        <v>438</v>
      </c>
      <c r="AA702" s="50" t="s">
        <v>438</v>
      </c>
      <c r="AB702" s="51" t="s">
        <v>438</v>
      </c>
      <c r="AC702" s="52" t="s">
        <v>438</v>
      </c>
      <c r="AD702" s="52" t="s">
        <v>438</v>
      </c>
      <c r="AE702" s="55" t="s">
        <v>438</v>
      </c>
      <c r="AF702" s="56" t="s">
        <v>438</v>
      </c>
    </row>
    <row r="703" spans="1:32" s="30" customFormat="1" ht="15.75" hidden="1" outlineLevel="1" x14ac:dyDescent="0.3">
      <c r="A703" s="30">
        <f t="shared" si="18"/>
        <v>601</v>
      </c>
      <c r="C703" s="50" t="s">
        <v>1356</v>
      </c>
      <c r="D703" s="51">
        <v>1.58</v>
      </c>
      <c r="E703" s="52" t="s">
        <v>438</v>
      </c>
      <c r="F703" s="52" t="s">
        <v>438</v>
      </c>
      <c r="G703" s="55" t="s">
        <v>127</v>
      </c>
      <c r="H703" s="56" t="s">
        <v>438</v>
      </c>
      <c r="I703" s="50" t="s">
        <v>438</v>
      </c>
      <c r="J703" s="51" t="s">
        <v>438</v>
      </c>
      <c r="K703" s="52" t="s">
        <v>438</v>
      </c>
      <c r="L703" s="52" t="s">
        <v>438</v>
      </c>
      <c r="M703" s="55" t="s">
        <v>438</v>
      </c>
      <c r="N703" s="56" t="s">
        <v>438</v>
      </c>
      <c r="O703" s="50" t="s">
        <v>438</v>
      </c>
      <c r="P703" s="51" t="s">
        <v>438</v>
      </c>
      <c r="Q703" s="52" t="s">
        <v>438</v>
      </c>
      <c r="R703" s="52" t="s">
        <v>438</v>
      </c>
      <c r="S703" s="55" t="s">
        <v>438</v>
      </c>
      <c r="T703" s="56" t="s">
        <v>438</v>
      </c>
      <c r="U703" s="50" t="s">
        <v>438</v>
      </c>
      <c r="V703" s="51" t="s">
        <v>438</v>
      </c>
      <c r="W703" s="52" t="s">
        <v>438</v>
      </c>
      <c r="X703" s="52" t="s">
        <v>438</v>
      </c>
      <c r="Y703" s="55" t="s">
        <v>438</v>
      </c>
      <c r="Z703" s="56" t="s">
        <v>438</v>
      </c>
      <c r="AA703" s="50" t="s">
        <v>438</v>
      </c>
      <c r="AB703" s="51" t="s">
        <v>438</v>
      </c>
      <c r="AC703" s="52" t="s">
        <v>438</v>
      </c>
      <c r="AD703" s="52" t="s">
        <v>438</v>
      </c>
      <c r="AE703" s="55" t="s">
        <v>438</v>
      </c>
      <c r="AF703" s="56" t="s">
        <v>438</v>
      </c>
    </row>
    <row r="704" spans="1:32" s="30" customFormat="1" ht="15.75" hidden="1" outlineLevel="1" x14ac:dyDescent="0.3">
      <c r="A704" s="30">
        <f t="shared" si="18"/>
        <v>602</v>
      </c>
      <c r="C704" s="50" t="s">
        <v>1357</v>
      </c>
      <c r="D704" s="51">
        <v>-1.1200000000000001</v>
      </c>
      <c r="E704" s="52" t="s">
        <v>438</v>
      </c>
      <c r="F704" s="52" t="s">
        <v>438</v>
      </c>
      <c r="G704" s="55" t="s">
        <v>106</v>
      </c>
      <c r="H704" s="56" t="s">
        <v>87</v>
      </c>
      <c r="I704" s="50" t="s">
        <v>438</v>
      </c>
      <c r="J704" s="51" t="s">
        <v>438</v>
      </c>
      <c r="K704" s="52" t="s">
        <v>438</v>
      </c>
      <c r="L704" s="52" t="s">
        <v>438</v>
      </c>
      <c r="M704" s="55" t="s">
        <v>438</v>
      </c>
      <c r="N704" s="56" t="s">
        <v>438</v>
      </c>
      <c r="O704" s="50" t="s">
        <v>438</v>
      </c>
      <c r="P704" s="51" t="s">
        <v>438</v>
      </c>
      <c r="Q704" s="52" t="s">
        <v>438</v>
      </c>
      <c r="R704" s="52" t="s">
        <v>438</v>
      </c>
      <c r="S704" s="55" t="s">
        <v>438</v>
      </c>
      <c r="T704" s="56" t="s">
        <v>438</v>
      </c>
      <c r="U704" s="50" t="s">
        <v>438</v>
      </c>
      <c r="V704" s="51" t="s">
        <v>438</v>
      </c>
      <c r="W704" s="52" t="s">
        <v>438</v>
      </c>
      <c r="X704" s="52" t="s">
        <v>438</v>
      </c>
      <c r="Y704" s="55" t="s">
        <v>438</v>
      </c>
      <c r="Z704" s="56" t="s">
        <v>438</v>
      </c>
      <c r="AA704" s="50" t="s">
        <v>438</v>
      </c>
      <c r="AB704" s="51" t="s">
        <v>438</v>
      </c>
      <c r="AC704" s="52" t="s">
        <v>438</v>
      </c>
      <c r="AD704" s="52" t="s">
        <v>438</v>
      </c>
      <c r="AE704" s="55" t="s">
        <v>438</v>
      </c>
      <c r="AF704" s="56" t="s">
        <v>438</v>
      </c>
    </row>
    <row r="705" spans="1:32" s="30" customFormat="1" ht="15.75" hidden="1" outlineLevel="1" x14ac:dyDescent="0.3">
      <c r="A705" s="30">
        <f t="shared" si="18"/>
        <v>603</v>
      </c>
      <c r="C705" s="50" t="s">
        <v>1358</v>
      </c>
      <c r="D705" s="51">
        <v>0.42</v>
      </c>
      <c r="E705" s="52" t="s">
        <v>438</v>
      </c>
      <c r="F705" s="52" t="s">
        <v>438</v>
      </c>
      <c r="G705" s="55">
        <v>-0.41666666666666663</v>
      </c>
      <c r="H705" s="56">
        <v>-0.6692913385826772</v>
      </c>
      <c r="I705" s="50" t="s">
        <v>438</v>
      </c>
      <c r="J705" s="51" t="s">
        <v>438</v>
      </c>
      <c r="K705" s="52" t="s">
        <v>438</v>
      </c>
      <c r="L705" s="52" t="s">
        <v>438</v>
      </c>
      <c r="M705" s="55" t="s">
        <v>438</v>
      </c>
      <c r="N705" s="56" t="s">
        <v>438</v>
      </c>
      <c r="O705" s="50" t="s">
        <v>438</v>
      </c>
      <c r="P705" s="51" t="s">
        <v>438</v>
      </c>
      <c r="Q705" s="52" t="s">
        <v>438</v>
      </c>
      <c r="R705" s="52" t="s">
        <v>438</v>
      </c>
      <c r="S705" s="55" t="s">
        <v>438</v>
      </c>
      <c r="T705" s="56" t="s">
        <v>438</v>
      </c>
      <c r="U705" s="50" t="s">
        <v>438</v>
      </c>
      <c r="V705" s="51" t="s">
        <v>438</v>
      </c>
      <c r="W705" s="52" t="s">
        <v>438</v>
      </c>
      <c r="X705" s="52" t="s">
        <v>438</v>
      </c>
      <c r="Y705" s="55" t="s">
        <v>438</v>
      </c>
      <c r="Z705" s="56" t="s">
        <v>438</v>
      </c>
      <c r="AA705" s="50" t="s">
        <v>438</v>
      </c>
      <c r="AB705" s="51" t="s">
        <v>438</v>
      </c>
      <c r="AC705" s="52" t="s">
        <v>438</v>
      </c>
      <c r="AD705" s="52" t="s">
        <v>438</v>
      </c>
      <c r="AE705" s="55" t="s">
        <v>438</v>
      </c>
      <c r="AF705" s="56" t="s">
        <v>438</v>
      </c>
    </row>
    <row r="706" spans="1:32" s="30" customFormat="1" ht="15.75" hidden="1" outlineLevel="1" x14ac:dyDescent="0.3">
      <c r="A706" s="30">
        <f t="shared" si="18"/>
        <v>604</v>
      </c>
      <c r="C706" s="50" t="s">
        <v>1359</v>
      </c>
      <c r="D706" s="51">
        <v>-2.7</v>
      </c>
      <c r="E706" s="52" t="s">
        <v>438</v>
      </c>
      <c r="F706" s="52" t="s">
        <v>438</v>
      </c>
      <c r="G706" s="55" t="s">
        <v>106</v>
      </c>
      <c r="H706" s="56" t="s">
        <v>106</v>
      </c>
      <c r="I706" s="50" t="s">
        <v>438</v>
      </c>
      <c r="J706" s="51" t="s">
        <v>438</v>
      </c>
      <c r="K706" s="52" t="s">
        <v>438</v>
      </c>
      <c r="L706" s="52" t="s">
        <v>438</v>
      </c>
      <c r="M706" s="55" t="s">
        <v>438</v>
      </c>
      <c r="N706" s="56" t="s">
        <v>438</v>
      </c>
      <c r="O706" s="50" t="s">
        <v>438</v>
      </c>
      <c r="P706" s="51" t="s">
        <v>438</v>
      </c>
      <c r="Q706" s="52" t="s">
        <v>438</v>
      </c>
      <c r="R706" s="52" t="s">
        <v>438</v>
      </c>
      <c r="S706" s="55" t="s">
        <v>438</v>
      </c>
      <c r="T706" s="56" t="s">
        <v>438</v>
      </c>
      <c r="U706" s="50" t="s">
        <v>438</v>
      </c>
      <c r="V706" s="51" t="s">
        <v>438</v>
      </c>
      <c r="W706" s="52" t="s">
        <v>438</v>
      </c>
      <c r="X706" s="52" t="s">
        <v>438</v>
      </c>
      <c r="Y706" s="55" t="s">
        <v>438</v>
      </c>
      <c r="Z706" s="56" t="s">
        <v>438</v>
      </c>
      <c r="AA706" s="50" t="s">
        <v>438</v>
      </c>
      <c r="AB706" s="51" t="s">
        <v>438</v>
      </c>
      <c r="AC706" s="52" t="s">
        <v>438</v>
      </c>
      <c r="AD706" s="52" t="s">
        <v>438</v>
      </c>
      <c r="AE706" s="55" t="s">
        <v>438</v>
      </c>
      <c r="AF706" s="56" t="s">
        <v>438</v>
      </c>
    </row>
    <row r="707" spans="1:32" s="30" customFormat="1" ht="15.75" hidden="1" outlineLevel="1" x14ac:dyDescent="0.3">
      <c r="A707" s="30">
        <f t="shared" si="18"/>
        <v>605</v>
      </c>
      <c r="C707" s="50" t="s">
        <v>1360</v>
      </c>
      <c r="D707" s="51">
        <v>1.62</v>
      </c>
      <c r="E707" s="52" t="s">
        <v>438</v>
      </c>
      <c r="F707" s="52" t="s">
        <v>438</v>
      </c>
      <c r="G707" s="55">
        <v>-0.16062176165803099</v>
      </c>
      <c r="H707" s="56">
        <v>-0.7172774869109948</v>
      </c>
      <c r="I707" s="50" t="s">
        <v>438</v>
      </c>
      <c r="J707" s="51" t="s">
        <v>438</v>
      </c>
      <c r="K707" s="52" t="s">
        <v>438</v>
      </c>
      <c r="L707" s="52" t="s">
        <v>438</v>
      </c>
      <c r="M707" s="55" t="s">
        <v>438</v>
      </c>
      <c r="N707" s="56" t="s">
        <v>438</v>
      </c>
      <c r="O707" s="50" t="s">
        <v>438</v>
      </c>
      <c r="P707" s="51" t="s">
        <v>438</v>
      </c>
      <c r="Q707" s="52" t="s">
        <v>438</v>
      </c>
      <c r="R707" s="52" t="s">
        <v>438</v>
      </c>
      <c r="S707" s="55" t="s">
        <v>438</v>
      </c>
      <c r="T707" s="56" t="s">
        <v>438</v>
      </c>
      <c r="U707" s="50" t="s">
        <v>438</v>
      </c>
      <c r="V707" s="51" t="s">
        <v>438</v>
      </c>
      <c r="W707" s="52" t="s">
        <v>438</v>
      </c>
      <c r="X707" s="52" t="s">
        <v>438</v>
      </c>
      <c r="Y707" s="55" t="s">
        <v>438</v>
      </c>
      <c r="Z707" s="56" t="s">
        <v>438</v>
      </c>
      <c r="AA707" s="50" t="s">
        <v>438</v>
      </c>
      <c r="AB707" s="51" t="s">
        <v>438</v>
      </c>
      <c r="AC707" s="52" t="s">
        <v>438</v>
      </c>
      <c r="AD707" s="52" t="s">
        <v>438</v>
      </c>
      <c r="AE707" s="55" t="s">
        <v>438</v>
      </c>
      <c r="AF707" s="56" t="s">
        <v>438</v>
      </c>
    </row>
    <row r="708" spans="1:32" s="30" customFormat="1" ht="15.75" hidden="1" outlineLevel="1" x14ac:dyDescent="0.3">
      <c r="A708" s="30">
        <f t="shared" si="18"/>
        <v>606</v>
      </c>
      <c r="C708" s="50" t="s">
        <v>1361</v>
      </c>
      <c r="D708" s="51">
        <v>0.92</v>
      </c>
      <c r="E708" s="52" t="s">
        <v>438</v>
      </c>
      <c r="F708" s="52" t="s">
        <v>438</v>
      </c>
      <c r="G708" s="55" t="s">
        <v>127</v>
      </c>
      <c r="H708" s="56" t="s">
        <v>127</v>
      </c>
      <c r="I708" s="50" t="s">
        <v>438</v>
      </c>
      <c r="J708" s="51" t="s">
        <v>438</v>
      </c>
      <c r="K708" s="52" t="s">
        <v>438</v>
      </c>
      <c r="L708" s="52" t="s">
        <v>438</v>
      </c>
      <c r="M708" s="55" t="s">
        <v>438</v>
      </c>
      <c r="N708" s="56" t="s">
        <v>438</v>
      </c>
      <c r="O708" s="50" t="s">
        <v>438</v>
      </c>
      <c r="P708" s="51" t="s">
        <v>438</v>
      </c>
      <c r="Q708" s="52" t="s">
        <v>438</v>
      </c>
      <c r="R708" s="52" t="s">
        <v>438</v>
      </c>
      <c r="S708" s="55" t="s">
        <v>438</v>
      </c>
      <c r="T708" s="56" t="s">
        <v>438</v>
      </c>
      <c r="U708" s="50" t="s">
        <v>438</v>
      </c>
      <c r="V708" s="51" t="s">
        <v>438</v>
      </c>
      <c r="W708" s="52" t="s">
        <v>438</v>
      </c>
      <c r="X708" s="52" t="s">
        <v>438</v>
      </c>
      <c r="Y708" s="55" t="s">
        <v>438</v>
      </c>
      <c r="Z708" s="56" t="s">
        <v>438</v>
      </c>
      <c r="AA708" s="50" t="s">
        <v>438</v>
      </c>
      <c r="AB708" s="51" t="s">
        <v>438</v>
      </c>
      <c r="AC708" s="52" t="s">
        <v>438</v>
      </c>
      <c r="AD708" s="52" t="s">
        <v>438</v>
      </c>
      <c r="AE708" s="55" t="s">
        <v>438</v>
      </c>
      <c r="AF708" s="56" t="s">
        <v>438</v>
      </c>
    </row>
    <row r="709" spans="1:32" s="30" customFormat="1" ht="15.75" hidden="1" outlineLevel="1" x14ac:dyDescent="0.3">
      <c r="A709" s="30">
        <f t="shared" si="18"/>
        <v>607</v>
      </c>
      <c r="C709" s="50" t="s">
        <v>1362</v>
      </c>
      <c r="D709" s="51">
        <v>-3.27</v>
      </c>
      <c r="E709" s="52" t="s">
        <v>438</v>
      </c>
      <c r="F709" s="52" t="s">
        <v>438</v>
      </c>
      <c r="G709" s="55" t="s">
        <v>87</v>
      </c>
      <c r="H709" s="56" t="s">
        <v>106</v>
      </c>
      <c r="I709" s="50" t="s">
        <v>438</v>
      </c>
      <c r="J709" s="51" t="s">
        <v>438</v>
      </c>
      <c r="K709" s="52" t="s">
        <v>438</v>
      </c>
      <c r="L709" s="52" t="s">
        <v>438</v>
      </c>
      <c r="M709" s="55" t="s">
        <v>438</v>
      </c>
      <c r="N709" s="56" t="s">
        <v>438</v>
      </c>
      <c r="O709" s="50" t="s">
        <v>438</v>
      </c>
      <c r="P709" s="51" t="s">
        <v>438</v>
      </c>
      <c r="Q709" s="52" t="s">
        <v>438</v>
      </c>
      <c r="R709" s="52" t="s">
        <v>438</v>
      </c>
      <c r="S709" s="55" t="s">
        <v>438</v>
      </c>
      <c r="T709" s="56" t="s">
        <v>438</v>
      </c>
      <c r="U709" s="50" t="s">
        <v>438</v>
      </c>
      <c r="V709" s="51" t="s">
        <v>438</v>
      </c>
      <c r="W709" s="52" t="s">
        <v>438</v>
      </c>
      <c r="X709" s="52" t="s">
        <v>438</v>
      </c>
      <c r="Y709" s="55" t="s">
        <v>438</v>
      </c>
      <c r="Z709" s="56" t="s">
        <v>438</v>
      </c>
      <c r="AA709" s="50" t="s">
        <v>438</v>
      </c>
      <c r="AB709" s="51" t="s">
        <v>438</v>
      </c>
      <c r="AC709" s="52" t="s">
        <v>438</v>
      </c>
      <c r="AD709" s="52" t="s">
        <v>438</v>
      </c>
      <c r="AE709" s="55" t="s">
        <v>438</v>
      </c>
      <c r="AF709" s="56" t="s">
        <v>438</v>
      </c>
    </row>
    <row r="710" spans="1:32" s="30" customFormat="1" ht="15.75" hidden="1" outlineLevel="1" x14ac:dyDescent="0.3">
      <c r="A710" s="30">
        <f t="shared" si="18"/>
        <v>608</v>
      </c>
      <c r="C710" s="50" t="s">
        <v>1363</v>
      </c>
      <c r="D710" s="51">
        <v>-2.6</v>
      </c>
      <c r="E710" s="52">
        <v>1.1399999999999999</v>
      </c>
      <c r="F710" s="52">
        <v>0.57999999999999996</v>
      </c>
      <c r="G710" s="55" t="s">
        <v>87</v>
      </c>
      <c r="H710" s="56" t="s">
        <v>106</v>
      </c>
      <c r="I710" s="50" t="s">
        <v>438</v>
      </c>
      <c r="J710" s="51" t="s">
        <v>438</v>
      </c>
      <c r="K710" s="52" t="s">
        <v>438</v>
      </c>
      <c r="L710" s="52" t="s">
        <v>438</v>
      </c>
      <c r="M710" s="55" t="s">
        <v>438</v>
      </c>
      <c r="N710" s="56" t="s">
        <v>438</v>
      </c>
      <c r="O710" s="50" t="s">
        <v>438</v>
      </c>
      <c r="P710" s="51" t="s">
        <v>438</v>
      </c>
      <c r="Q710" s="52" t="s">
        <v>438</v>
      </c>
      <c r="R710" s="52" t="s">
        <v>438</v>
      </c>
      <c r="S710" s="55" t="s">
        <v>438</v>
      </c>
      <c r="T710" s="56" t="s">
        <v>438</v>
      </c>
      <c r="U710" s="50" t="s">
        <v>438</v>
      </c>
      <c r="V710" s="51" t="s">
        <v>438</v>
      </c>
      <c r="W710" s="52" t="s">
        <v>438</v>
      </c>
      <c r="X710" s="52" t="s">
        <v>438</v>
      </c>
      <c r="Y710" s="55" t="s">
        <v>438</v>
      </c>
      <c r="Z710" s="56" t="s">
        <v>438</v>
      </c>
      <c r="AA710" s="50" t="s">
        <v>438</v>
      </c>
      <c r="AB710" s="51" t="s">
        <v>438</v>
      </c>
      <c r="AC710" s="52" t="s">
        <v>438</v>
      </c>
      <c r="AD710" s="52" t="s">
        <v>438</v>
      </c>
      <c r="AE710" s="55" t="s">
        <v>438</v>
      </c>
      <c r="AF710" s="56" t="s">
        <v>438</v>
      </c>
    </row>
    <row r="711" spans="1:32" s="30" customFormat="1" ht="15.75" hidden="1" outlineLevel="1" x14ac:dyDescent="0.3">
      <c r="A711" s="30">
        <f t="shared" si="18"/>
        <v>609</v>
      </c>
      <c r="C711" s="50" t="s">
        <v>1364</v>
      </c>
      <c r="D711" s="51">
        <v>0.26</v>
      </c>
      <c r="E711" s="52" t="s">
        <v>438</v>
      </c>
      <c r="F711" s="52" t="s">
        <v>438</v>
      </c>
      <c r="G711" s="55" t="s">
        <v>127</v>
      </c>
      <c r="H711" s="56" t="s">
        <v>127</v>
      </c>
      <c r="I711" s="50" t="s">
        <v>438</v>
      </c>
      <c r="J711" s="51" t="s">
        <v>438</v>
      </c>
      <c r="K711" s="52" t="s">
        <v>438</v>
      </c>
      <c r="L711" s="52" t="s">
        <v>438</v>
      </c>
      <c r="M711" s="55" t="s">
        <v>438</v>
      </c>
      <c r="N711" s="56" t="s">
        <v>438</v>
      </c>
      <c r="O711" s="50" t="s">
        <v>438</v>
      </c>
      <c r="P711" s="51" t="s">
        <v>438</v>
      </c>
      <c r="Q711" s="52" t="s">
        <v>438</v>
      </c>
      <c r="R711" s="52" t="s">
        <v>438</v>
      </c>
      <c r="S711" s="55" t="s">
        <v>438</v>
      </c>
      <c r="T711" s="56" t="s">
        <v>438</v>
      </c>
      <c r="U711" s="50" t="s">
        <v>438</v>
      </c>
      <c r="V711" s="51" t="s">
        <v>438</v>
      </c>
      <c r="W711" s="52" t="s">
        <v>438</v>
      </c>
      <c r="X711" s="52" t="s">
        <v>438</v>
      </c>
      <c r="Y711" s="55" t="s">
        <v>438</v>
      </c>
      <c r="Z711" s="56" t="s">
        <v>438</v>
      </c>
      <c r="AA711" s="50" t="s">
        <v>438</v>
      </c>
      <c r="AB711" s="51" t="s">
        <v>438</v>
      </c>
      <c r="AC711" s="52" t="s">
        <v>438</v>
      </c>
      <c r="AD711" s="52" t="s">
        <v>438</v>
      </c>
      <c r="AE711" s="55" t="s">
        <v>438</v>
      </c>
      <c r="AF711" s="56" t="s">
        <v>438</v>
      </c>
    </row>
    <row r="712" spans="1:32" s="30" customFormat="1" ht="15.75" hidden="1" outlineLevel="1" x14ac:dyDescent="0.3">
      <c r="A712" s="30">
        <f t="shared" si="18"/>
        <v>610</v>
      </c>
      <c r="C712" s="50" t="s">
        <v>199</v>
      </c>
      <c r="D712" s="51">
        <v>7.85</v>
      </c>
      <c r="E712" s="52" t="s">
        <v>438</v>
      </c>
      <c r="F712" s="52" t="s">
        <v>438</v>
      </c>
      <c r="G712" s="55">
        <v>1.2492836676217762</v>
      </c>
      <c r="H712" s="56">
        <v>4.6071428571428577</v>
      </c>
      <c r="I712" s="50" t="s">
        <v>438</v>
      </c>
      <c r="J712" s="51" t="s">
        <v>438</v>
      </c>
      <c r="K712" s="52" t="s">
        <v>438</v>
      </c>
      <c r="L712" s="52" t="s">
        <v>438</v>
      </c>
      <c r="M712" s="55" t="s">
        <v>438</v>
      </c>
      <c r="N712" s="56" t="s">
        <v>438</v>
      </c>
      <c r="O712" s="50" t="s">
        <v>438</v>
      </c>
      <c r="P712" s="51" t="s">
        <v>438</v>
      </c>
      <c r="Q712" s="52" t="s">
        <v>438</v>
      </c>
      <c r="R712" s="52" t="s">
        <v>438</v>
      </c>
      <c r="S712" s="55" t="s">
        <v>438</v>
      </c>
      <c r="T712" s="56" t="s">
        <v>438</v>
      </c>
      <c r="U712" s="50" t="s">
        <v>438</v>
      </c>
      <c r="V712" s="51" t="s">
        <v>438</v>
      </c>
      <c r="W712" s="52" t="s">
        <v>438</v>
      </c>
      <c r="X712" s="52" t="s">
        <v>438</v>
      </c>
      <c r="Y712" s="55" t="s">
        <v>438</v>
      </c>
      <c r="Z712" s="56" t="s">
        <v>438</v>
      </c>
      <c r="AA712" s="50" t="s">
        <v>438</v>
      </c>
      <c r="AB712" s="51" t="s">
        <v>438</v>
      </c>
      <c r="AC712" s="52" t="s">
        <v>438</v>
      </c>
      <c r="AD712" s="52" t="s">
        <v>438</v>
      </c>
      <c r="AE712" s="55" t="s">
        <v>438</v>
      </c>
      <c r="AF712" s="56" t="s">
        <v>438</v>
      </c>
    </row>
    <row r="713" spans="1:32" s="30" customFormat="1" ht="15.75" hidden="1" outlineLevel="1" x14ac:dyDescent="0.3">
      <c r="A713" s="30">
        <f t="shared" si="18"/>
        <v>611</v>
      </c>
      <c r="C713" s="50" t="s">
        <v>1365</v>
      </c>
      <c r="D713" s="51">
        <v>2.5099999999999998</v>
      </c>
      <c r="E713" s="52" t="s">
        <v>438</v>
      </c>
      <c r="F713" s="52" t="s">
        <v>438</v>
      </c>
      <c r="G713" s="55">
        <v>0.200956937799043</v>
      </c>
      <c r="H713" s="56">
        <v>-0.35805626598465479</v>
      </c>
      <c r="I713" s="50" t="s">
        <v>438</v>
      </c>
      <c r="J713" s="51" t="s">
        <v>438</v>
      </c>
      <c r="K713" s="52" t="s">
        <v>438</v>
      </c>
      <c r="L713" s="52" t="s">
        <v>438</v>
      </c>
      <c r="M713" s="55" t="s">
        <v>438</v>
      </c>
      <c r="N713" s="56" t="s">
        <v>438</v>
      </c>
      <c r="O713" s="50" t="s">
        <v>438</v>
      </c>
      <c r="P713" s="51" t="s">
        <v>438</v>
      </c>
      <c r="Q713" s="52" t="s">
        <v>438</v>
      </c>
      <c r="R713" s="52" t="s">
        <v>438</v>
      </c>
      <c r="S713" s="55" t="s">
        <v>438</v>
      </c>
      <c r="T713" s="56" t="s">
        <v>438</v>
      </c>
      <c r="U713" s="50" t="s">
        <v>438</v>
      </c>
      <c r="V713" s="51" t="s">
        <v>438</v>
      </c>
      <c r="W713" s="52" t="s">
        <v>438</v>
      </c>
      <c r="X713" s="52" t="s">
        <v>438</v>
      </c>
      <c r="Y713" s="55" t="s">
        <v>438</v>
      </c>
      <c r="Z713" s="56" t="s">
        <v>438</v>
      </c>
      <c r="AA713" s="50" t="s">
        <v>438</v>
      </c>
      <c r="AB713" s="51" t="s">
        <v>438</v>
      </c>
      <c r="AC713" s="52" t="s">
        <v>438</v>
      </c>
      <c r="AD713" s="52" t="s">
        <v>438</v>
      </c>
      <c r="AE713" s="55" t="s">
        <v>438</v>
      </c>
      <c r="AF713" s="56" t="s">
        <v>438</v>
      </c>
    </row>
    <row r="714" spans="1:32" s="30" customFormat="1" ht="15.75" hidden="1" outlineLevel="1" x14ac:dyDescent="0.3">
      <c r="A714" s="30">
        <f t="shared" si="18"/>
        <v>612</v>
      </c>
      <c r="C714" s="50" t="s">
        <v>1366</v>
      </c>
      <c r="D714" s="51">
        <v>2.48</v>
      </c>
      <c r="E714" s="52" t="s">
        <v>438</v>
      </c>
      <c r="F714" s="52" t="s">
        <v>438</v>
      </c>
      <c r="G714" s="55">
        <v>-0.20512820512820518</v>
      </c>
      <c r="H714" s="56">
        <v>-0.32608695652173914</v>
      </c>
      <c r="I714" s="50" t="s">
        <v>438</v>
      </c>
      <c r="J714" s="51" t="s">
        <v>438</v>
      </c>
      <c r="K714" s="52" t="s">
        <v>438</v>
      </c>
      <c r="L714" s="52" t="s">
        <v>438</v>
      </c>
      <c r="M714" s="55" t="s">
        <v>438</v>
      </c>
      <c r="N714" s="56" t="s">
        <v>438</v>
      </c>
      <c r="O714" s="50" t="s">
        <v>438</v>
      </c>
      <c r="P714" s="51" t="s">
        <v>438</v>
      </c>
      <c r="Q714" s="52" t="s">
        <v>438</v>
      </c>
      <c r="R714" s="52" t="s">
        <v>438</v>
      </c>
      <c r="S714" s="55" t="s">
        <v>438</v>
      </c>
      <c r="T714" s="56" t="s">
        <v>438</v>
      </c>
      <c r="U714" s="50" t="s">
        <v>438</v>
      </c>
      <c r="V714" s="51" t="s">
        <v>438</v>
      </c>
      <c r="W714" s="52" t="s">
        <v>438</v>
      </c>
      <c r="X714" s="52" t="s">
        <v>438</v>
      </c>
      <c r="Y714" s="55" t="s">
        <v>438</v>
      </c>
      <c r="Z714" s="56" t="s">
        <v>438</v>
      </c>
      <c r="AA714" s="50" t="s">
        <v>438</v>
      </c>
      <c r="AB714" s="51" t="s">
        <v>438</v>
      </c>
      <c r="AC714" s="52" t="s">
        <v>438</v>
      </c>
      <c r="AD714" s="52" t="s">
        <v>438</v>
      </c>
      <c r="AE714" s="55" t="s">
        <v>438</v>
      </c>
      <c r="AF714" s="56" t="s">
        <v>438</v>
      </c>
    </row>
    <row r="715" spans="1:32" s="30" customFormat="1" ht="15.75" hidden="1" outlineLevel="1" x14ac:dyDescent="0.3">
      <c r="A715" s="30">
        <f t="shared" si="18"/>
        <v>613</v>
      </c>
      <c r="C715" s="50" t="s">
        <v>1367</v>
      </c>
      <c r="D715" s="51">
        <v>-2.95</v>
      </c>
      <c r="E715" s="52" t="s">
        <v>438</v>
      </c>
      <c r="F715" s="52" t="s">
        <v>438</v>
      </c>
      <c r="G715" s="55" t="s">
        <v>106</v>
      </c>
      <c r="H715" s="56" t="s">
        <v>87</v>
      </c>
      <c r="I715" s="50" t="s">
        <v>438</v>
      </c>
      <c r="J715" s="51" t="s">
        <v>438</v>
      </c>
      <c r="K715" s="52" t="s">
        <v>438</v>
      </c>
      <c r="L715" s="52" t="s">
        <v>438</v>
      </c>
      <c r="M715" s="55" t="s">
        <v>438</v>
      </c>
      <c r="N715" s="56" t="s">
        <v>438</v>
      </c>
      <c r="O715" s="50" t="s">
        <v>438</v>
      </c>
      <c r="P715" s="51" t="s">
        <v>438</v>
      </c>
      <c r="Q715" s="52" t="s">
        <v>438</v>
      </c>
      <c r="R715" s="52" t="s">
        <v>438</v>
      </c>
      <c r="S715" s="55" t="s">
        <v>438</v>
      </c>
      <c r="T715" s="56" t="s">
        <v>438</v>
      </c>
      <c r="U715" s="50" t="s">
        <v>438</v>
      </c>
      <c r="V715" s="51" t="s">
        <v>438</v>
      </c>
      <c r="W715" s="52" t="s">
        <v>438</v>
      </c>
      <c r="X715" s="52" t="s">
        <v>438</v>
      </c>
      <c r="Y715" s="55" t="s">
        <v>438</v>
      </c>
      <c r="Z715" s="56" t="s">
        <v>438</v>
      </c>
      <c r="AA715" s="50" t="s">
        <v>438</v>
      </c>
      <c r="AB715" s="51" t="s">
        <v>438</v>
      </c>
      <c r="AC715" s="52" t="s">
        <v>438</v>
      </c>
      <c r="AD715" s="52" t="s">
        <v>438</v>
      </c>
      <c r="AE715" s="55" t="s">
        <v>438</v>
      </c>
      <c r="AF715" s="56" t="s">
        <v>438</v>
      </c>
    </row>
    <row r="716" spans="1:32" s="30" customFormat="1" ht="15.75" hidden="1" outlineLevel="1" x14ac:dyDescent="0.3">
      <c r="A716" s="30">
        <f t="shared" si="18"/>
        <v>614</v>
      </c>
      <c r="C716" s="50" t="s">
        <v>1368</v>
      </c>
      <c r="D716" s="51">
        <v>-1.1000000000000001</v>
      </c>
      <c r="E716" s="52" t="s">
        <v>438</v>
      </c>
      <c r="F716" s="52" t="s">
        <v>438</v>
      </c>
      <c r="G716" s="55" t="s">
        <v>106</v>
      </c>
      <c r="H716" s="56" t="s">
        <v>87</v>
      </c>
      <c r="I716" s="50" t="s">
        <v>438</v>
      </c>
      <c r="J716" s="51" t="s">
        <v>438</v>
      </c>
      <c r="K716" s="52" t="s">
        <v>438</v>
      </c>
      <c r="L716" s="52" t="s">
        <v>438</v>
      </c>
      <c r="M716" s="55" t="s">
        <v>438</v>
      </c>
      <c r="N716" s="56" t="s">
        <v>438</v>
      </c>
      <c r="O716" s="50" t="s">
        <v>438</v>
      </c>
      <c r="P716" s="51" t="s">
        <v>438</v>
      </c>
      <c r="Q716" s="52" t="s">
        <v>438</v>
      </c>
      <c r="R716" s="52" t="s">
        <v>438</v>
      </c>
      <c r="S716" s="55" t="s">
        <v>438</v>
      </c>
      <c r="T716" s="56" t="s">
        <v>438</v>
      </c>
      <c r="U716" s="50" t="s">
        <v>438</v>
      </c>
      <c r="V716" s="51" t="s">
        <v>438</v>
      </c>
      <c r="W716" s="52" t="s">
        <v>438</v>
      </c>
      <c r="X716" s="52" t="s">
        <v>438</v>
      </c>
      <c r="Y716" s="55" t="s">
        <v>438</v>
      </c>
      <c r="Z716" s="56" t="s">
        <v>438</v>
      </c>
      <c r="AA716" s="50" t="s">
        <v>438</v>
      </c>
      <c r="AB716" s="51" t="s">
        <v>438</v>
      </c>
      <c r="AC716" s="52" t="s">
        <v>438</v>
      </c>
      <c r="AD716" s="52" t="s">
        <v>438</v>
      </c>
      <c r="AE716" s="55" t="s">
        <v>438</v>
      </c>
      <c r="AF716" s="56" t="s">
        <v>438</v>
      </c>
    </row>
    <row r="717" spans="1:32" s="30" customFormat="1" ht="15.75" hidden="1" outlineLevel="1" x14ac:dyDescent="0.3">
      <c r="A717" s="30">
        <f t="shared" si="18"/>
        <v>615</v>
      </c>
      <c r="C717" s="50" t="s">
        <v>1369</v>
      </c>
      <c r="D717" s="51">
        <v>-3.84</v>
      </c>
      <c r="E717" s="52" t="s">
        <v>438</v>
      </c>
      <c r="F717" s="52" t="s">
        <v>438</v>
      </c>
      <c r="G717" s="55" t="s">
        <v>106</v>
      </c>
      <c r="H717" s="56" t="s">
        <v>106</v>
      </c>
      <c r="I717" s="50" t="s">
        <v>438</v>
      </c>
      <c r="J717" s="51" t="s">
        <v>438</v>
      </c>
      <c r="K717" s="52" t="s">
        <v>438</v>
      </c>
      <c r="L717" s="52" t="s">
        <v>438</v>
      </c>
      <c r="M717" s="55" t="s">
        <v>438</v>
      </c>
      <c r="N717" s="56" t="s">
        <v>438</v>
      </c>
      <c r="O717" s="50" t="s">
        <v>438</v>
      </c>
      <c r="P717" s="51" t="s">
        <v>438</v>
      </c>
      <c r="Q717" s="52" t="s">
        <v>438</v>
      </c>
      <c r="R717" s="52" t="s">
        <v>438</v>
      </c>
      <c r="S717" s="55" t="s">
        <v>438</v>
      </c>
      <c r="T717" s="56" t="s">
        <v>438</v>
      </c>
      <c r="U717" s="50" t="s">
        <v>438</v>
      </c>
      <c r="V717" s="51" t="s">
        <v>438</v>
      </c>
      <c r="W717" s="52" t="s">
        <v>438</v>
      </c>
      <c r="X717" s="52" t="s">
        <v>438</v>
      </c>
      <c r="Y717" s="55" t="s">
        <v>438</v>
      </c>
      <c r="Z717" s="56" t="s">
        <v>438</v>
      </c>
      <c r="AA717" s="50" t="s">
        <v>438</v>
      </c>
      <c r="AB717" s="51" t="s">
        <v>438</v>
      </c>
      <c r="AC717" s="52" t="s">
        <v>438</v>
      </c>
      <c r="AD717" s="52" t="s">
        <v>438</v>
      </c>
      <c r="AE717" s="55" t="s">
        <v>438</v>
      </c>
      <c r="AF717" s="56" t="s">
        <v>438</v>
      </c>
    </row>
    <row r="718" spans="1:32" s="30" customFormat="1" ht="15.75" hidden="1" outlineLevel="1" x14ac:dyDescent="0.3">
      <c r="A718" s="30">
        <f t="shared" si="18"/>
        <v>616</v>
      </c>
      <c r="C718" s="50" t="s">
        <v>1370</v>
      </c>
      <c r="D718" s="51">
        <v>-0.73</v>
      </c>
      <c r="E718" s="52" t="s">
        <v>438</v>
      </c>
      <c r="F718" s="52" t="s">
        <v>438</v>
      </c>
      <c r="G718" s="55" t="s">
        <v>106</v>
      </c>
      <c r="H718" s="56" t="s">
        <v>87</v>
      </c>
      <c r="I718" s="50" t="s">
        <v>438</v>
      </c>
      <c r="J718" s="51" t="s">
        <v>438</v>
      </c>
      <c r="K718" s="52" t="s">
        <v>438</v>
      </c>
      <c r="L718" s="52" t="s">
        <v>438</v>
      </c>
      <c r="M718" s="55" t="s">
        <v>438</v>
      </c>
      <c r="N718" s="56" t="s">
        <v>438</v>
      </c>
      <c r="O718" s="50" t="s">
        <v>438</v>
      </c>
      <c r="P718" s="51" t="s">
        <v>438</v>
      </c>
      <c r="Q718" s="52" t="s">
        <v>438</v>
      </c>
      <c r="R718" s="52" t="s">
        <v>438</v>
      </c>
      <c r="S718" s="55" t="s">
        <v>438</v>
      </c>
      <c r="T718" s="56" t="s">
        <v>438</v>
      </c>
      <c r="U718" s="50" t="s">
        <v>438</v>
      </c>
      <c r="V718" s="51" t="s">
        <v>438</v>
      </c>
      <c r="W718" s="52" t="s">
        <v>438</v>
      </c>
      <c r="X718" s="52" t="s">
        <v>438</v>
      </c>
      <c r="Y718" s="55" t="s">
        <v>438</v>
      </c>
      <c r="Z718" s="56" t="s">
        <v>438</v>
      </c>
      <c r="AA718" s="50" t="s">
        <v>438</v>
      </c>
      <c r="AB718" s="51" t="s">
        <v>438</v>
      </c>
      <c r="AC718" s="52" t="s">
        <v>438</v>
      </c>
      <c r="AD718" s="52" t="s">
        <v>438</v>
      </c>
      <c r="AE718" s="55" t="s">
        <v>438</v>
      </c>
      <c r="AF718" s="56" t="s">
        <v>438</v>
      </c>
    </row>
    <row r="719" spans="1:32" s="30" customFormat="1" ht="15.75" hidden="1" outlineLevel="1" x14ac:dyDescent="0.3">
      <c r="A719" s="30">
        <f t="shared" si="18"/>
        <v>617</v>
      </c>
      <c r="C719" s="50" t="s">
        <v>1371</v>
      </c>
      <c r="D719" s="51">
        <v>-0.82</v>
      </c>
      <c r="E719" s="52" t="s">
        <v>438</v>
      </c>
      <c r="F719" s="52" t="s">
        <v>438</v>
      </c>
      <c r="G719" s="55" t="s">
        <v>87</v>
      </c>
      <c r="H719" s="56" t="s">
        <v>87</v>
      </c>
      <c r="I719" s="50" t="s">
        <v>438</v>
      </c>
      <c r="J719" s="51" t="s">
        <v>438</v>
      </c>
      <c r="K719" s="52" t="s">
        <v>438</v>
      </c>
      <c r="L719" s="52" t="s">
        <v>438</v>
      </c>
      <c r="M719" s="55" t="s">
        <v>438</v>
      </c>
      <c r="N719" s="56" t="s">
        <v>438</v>
      </c>
      <c r="O719" s="50" t="s">
        <v>438</v>
      </c>
      <c r="P719" s="51" t="s">
        <v>438</v>
      </c>
      <c r="Q719" s="52" t="s">
        <v>438</v>
      </c>
      <c r="R719" s="52" t="s">
        <v>438</v>
      </c>
      <c r="S719" s="55" t="s">
        <v>438</v>
      </c>
      <c r="T719" s="56" t="s">
        <v>438</v>
      </c>
      <c r="U719" s="50" t="s">
        <v>438</v>
      </c>
      <c r="V719" s="51" t="s">
        <v>438</v>
      </c>
      <c r="W719" s="52" t="s">
        <v>438</v>
      </c>
      <c r="X719" s="52" t="s">
        <v>438</v>
      </c>
      <c r="Y719" s="55" t="s">
        <v>438</v>
      </c>
      <c r="Z719" s="56" t="s">
        <v>438</v>
      </c>
      <c r="AA719" s="50" t="s">
        <v>438</v>
      </c>
      <c r="AB719" s="51" t="s">
        <v>438</v>
      </c>
      <c r="AC719" s="52" t="s">
        <v>438</v>
      </c>
      <c r="AD719" s="52" t="s">
        <v>438</v>
      </c>
      <c r="AE719" s="55" t="s">
        <v>438</v>
      </c>
      <c r="AF719" s="56" t="s">
        <v>438</v>
      </c>
    </row>
    <row r="720" spans="1:32" s="30" customFormat="1" ht="15.75" hidden="1" outlineLevel="1" x14ac:dyDescent="0.3">
      <c r="A720" s="30">
        <f t="shared" si="18"/>
        <v>618</v>
      </c>
      <c r="C720" s="50" t="s">
        <v>1372</v>
      </c>
      <c r="D720" s="51">
        <v>0.37</v>
      </c>
      <c r="E720" s="52">
        <v>2.2000000000000002</v>
      </c>
      <c r="F720" s="52">
        <v>1.5</v>
      </c>
      <c r="G720" s="55" t="s">
        <v>127</v>
      </c>
      <c r="H720" s="56">
        <v>-0.74657534246575341</v>
      </c>
      <c r="I720" s="50" t="s">
        <v>438</v>
      </c>
      <c r="J720" s="51" t="s">
        <v>438</v>
      </c>
      <c r="K720" s="52" t="s">
        <v>438</v>
      </c>
      <c r="L720" s="52" t="s">
        <v>438</v>
      </c>
      <c r="M720" s="55" t="s">
        <v>438</v>
      </c>
      <c r="N720" s="56" t="s">
        <v>438</v>
      </c>
      <c r="O720" s="50" t="s">
        <v>438</v>
      </c>
      <c r="P720" s="51" t="s">
        <v>438</v>
      </c>
      <c r="Q720" s="52" t="s">
        <v>438</v>
      </c>
      <c r="R720" s="52" t="s">
        <v>438</v>
      </c>
      <c r="S720" s="55" t="s">
        <v>438</v>
      </c>
      <c r="T720" s="56" t="s">
        <v>438</v>
      </c>
      <c r="U720" s="50" t="s">
        <v>438</v>
      </c>
      <c r="V720" s="51" t="s">
        <v>438</v>
      </c>
      <c r="W720" s="52" t="s">
        <v>438</v>
      </c>
      <c r="X720" s="52" t="s">
        <v>438</v>
      </c>
      <c r="Y720" s="55" t="s">
        <v>438</v>
      </c>
      <c r="Z720" s="56" t="s">
        <v>438</v>
      </c>
      <c r="AA720" s="50" t="s">
        <v>438</v>
      </c>
      <c r="AB720" s="51" t="s">
        <v>438</v>
      </c>
      <c r="AC720" s="52" t="s">
        <v>438</v>
      </c>
      <c r="AD720" s="52" t="s">
        <v>438</v>
      </c>
      <c r="AE720" s="55" t="s">
        <v>438</v>
      </c>
      <c r="AF720" s="56" t="s">
        <v>438</v>
      </c>
    </row>
    <row r="721" spans="1:32" s="30" customFormat="1" ht="15.75" hidden="1" outlineLevel="1" x14ac:dyDescent="0.3">
      <c r="A721" s="30">
        <f t="shared" si="18"/>
        <v>619</v>
      </c>
      <c r="C721" s="50" t="s">
        <v>1373</v>
      </c>
      <c r="D721" s="51">
        <v>0.05</v>
      </c>
      <c r="E721" s="52" t="s">
        <v>438</v>
      </c>
      <c r="F721" s="52" t="s">
        <v>438</v>
      </c>
      <c r="G721" s="55" t="s">
        <v>127</v>
      </c>
      <c r="H721" s="56">
        <v>-0.996614759647935</v>
      </c>
      <c r="I721" s="50" t="s">
        <v>438</v>
      </c>
      <c r="J721" s="51" t="s">
        <v>438</v>
      </c>
      <c r="K721" s="52" t="s">
        <v>438</v>
      </c>
      <c r="L721" s="52" t="s">
        <v>438</v>
      </c>
      <c r="M721" s="55" t="s">
        <v>438</v>
      </c>
      <c r="N721" s="56" t="s">
        <v>438</v>
      </c>
      <c r="O721" s="50" t="s">
        <v>438</v>
      </c>
      <c r="P721" s="51" t="s">
        <v>438</v>
      </c>
      <c r="Q721" s="52" t="s">
        <v>438</v>
      </c>
      <c r="R721" s="52" t="s">
        <v>438</v>
      </c>
      <c r="S721" s="55" t="s">
        <v>438</v>
      </c>
      <c r="T721" s="56" t="s">
        <v>438</v>
      </c>
      <c r="U721" s="50" t="s">
        <v>438</v>
      </c>
      <c r="V721" s="51" t="s">
        <v>438</v>
      </c>
      <c r="W721" s="52" t="s">
        <v>438</v>
      </c>
      <c r="X721" s="52" t="s">
        <v>438</v>
      </c>
      <c r="Y721" s="55" t="s">
        <v>438</v>
      </c>
      <c r="Z721" s="56" t="s">
        <v>438</v>
      </c>
      <c r="AA721" s="50" t="s">
        <v>438</v>
      </c>
      <c r="AB721" s="51" t="s">
        <v>438</v>
      </c>
      <c r="AC721" s="52" t="s">
        <v>438</v>
      </c>
      <c r="AD721" s="52" t="s">
        <v>438</v>
      </c>
      <c r="AE721" s="55" t="s">
        <v>438</v>
      </c>
      <c r="AF721" s="56" t="s">
        <v>438</v>
      </c>
    </row>
    <row r="722" spans="1:32" s="30" customFormat="1" ht="15.75" hidden="1" outlineLevel="1" x14ac:dyDescent="0.3">
      <c r="A722" s="30">
        <f t="shared" si="18"/>
        <v>620</v>
      </c>
      <c r="C722" s="50" t="s">
        <v>1374</v>
      </c>
      <c r="D722" s="51">
        <v>-0.89</v>
      </c>
      <c r="E722" s="52" t="s">
        <v>438</v>
      </c>
      <c r="F722" s="52" t="s">
        <v>438</v>
      </c>
      <c r="G722" s="55" t="s">
        <v>106</v>
      </c>
      <c r="H722" s="56" t="s">
        <v>106</v>
      </c>
      <c r="I722" s="50" t="s">
        <v>438</v>
      </c>
      <c r="J722" s="51" t="s">
        <v>438</v>
      </c>
      <c r="K722" s="52" t="s">
        <v>438</v>
      </c>
      <c r="L722" s="52" t="s">
        <v>438</v>
      </c>
      <c r="M722" s="55" t="s">
        <v>438</v>
      </c>
      <c r="N722" s="56" t="s">
        <v>438</v>
      </c>
      <c r="O722" s="50" t="s">
        <v>438</v>
      </c>
      <c r="P722" s="51" t="s">
        <v>438</v>
      </c>
      <c r="Q722" s="52" t="s">
        <v>438</v>
      </c>
      <c r="R722" s="52" t="s">
        <v>438</v>
      </c>
      <c r="S722" s="55" t="s">
        <v>438</v>
      </c>
      <c r="T722" s="56" t="s">
        <v>438</v>
      </c>
      <c r="U722" s="50" t="s">
        <v>438</v>
      </c>
      <c r="V722" s="51" t="s">
        <v>438</v>
      </c>
      <c r="W722" s="52" t="s">
        <v>438</v>
      </c>
      <c r="X722" s="52" t="s">
        <v>438</v>
      </c>
      <c r="Y722" s="55" t="s">
        <v>438</v>
      </c>
      <c r="Z722" s="56" t="s">
        <v>438</v>
      </c>
      <c r="AA722" s="50" t="s">
        <v>438</v>
      </c>
      <c r="AB722" s="51" t="s">
        <v>438</v>
      </c>
      <c r="AC722" s="52" t="s">
        <v>438</v>
      </c>
      <c r="AD722" s="52" t="s">
        <v>438</v>
      </c>
      <c r="AE722" s="55" t="s">
        <v>438</v>
      </c>
      <c r="AF722" s="56" t="s">
        <v>438</v>
      </c>
    </row>
    <row r="723" spans="1:32" s="30" customFormat="1" ht="15.75" hidden="1" outlineLevel="1" x14ac:dyDescent="0.3">
      <c r="A723" s="30">
        <f t="shared" si="18"/>
        <v>621</v>
      </c>
      <c r="C723" s="50" t="s">
        <v>1375</v>
      </c>
      <c r="D723" s="51">
        <v>0.03</v>
      </c>
      <c r="E723" s="52" t="s">
        <v>438</v>
      </c>
      <c r="F723" s="52" t="s">
        <v>438</v>
      </c>
      <c r="G723" s="55" t="s">
        <v>127</v>
      </c>
      <c r="H723" s="56" t="s">
        <v>127</v>
      </c>
      <c r="I723" s="50" t="s">
        <v>438</v>
      </c>
      <c r="J723" s="51" t="s">
        <v>438</v>
      </c>
      <c r="K723" s="52" t="s">
        <v>438</v>
      </c>
      <c r="L723" s="52" t="s">
        <v>438</v>
      </c>
      <c r="M723" s="55" t="s">
        <v>438</v>
      </c>
      <c r="N723" s="56" t="s">
        <v>438</v>
      </c>
      <c r="O723" s="50" t="s">
        <v>438</v>
      </c>
      <c r="P723" s="51" t="s">
        <v>438</v>
      </c>
      <c r="Q723" s="52" t="s">
        <v>438</v>
      </c>
      <c r="R723" s="52" t="s">
        <v>438</v>
      </c>
      <c r="S723" s="55" t="s">
        <v>438</v>
      </c>
      <c r="T723" s="56" t="s">
        <v>438</v>
      </c>
      <c r="U723" s="50" t="s">
        <v>438</v>
      </c>
      <c r="V723" s="51" t="s">
        <v>438</v>
      </c>
      <c r="W723" s="52" t="s">
        <v>438</v>
      </c>
      <c r="X723" s="52" t="s">
        <v>438</v>
      </c>
      <c r="Y723" s="55" t="s">
        <v>438</v>
      </c>
      <c r="Z723" s="56" t="s">
        <v>438</v>
      </c>
      <c r="AA723" s="50" t="s">
        <v>438</v>
      </c>
      <c r="AB723" s="51" t="s">
        <v>438</v>
      </c>
      <c r="AC723" s="52" t="s">
        <v>438</v>
      </c>
      <c r="AD723" s="52" t="s">
        <v>438</v>
      </c>
      <c r="AE723" s="55" t="s">
        <v>438</v>
      </c>
      <c r="AF723" s="56" t="s">
        <v>438</v>
      </c>
    </row>
    <row r="724" spans="1:32" s="30" customFormat="1" ht="15.75" hidden="1" outlineLevel="1" x14ac:dyDescent="0.3">
      <c r="A724" s="30">
        <f t="shared" si="18"/>
        <v>622</v>
      </c>
      <c r="C724" s="50" t="s">
        <v>1376</v>
      </c>
      <c r="D724" s="51">
        <v>0.23</v>
      </c>
      <c r="E724" s="52" t="s">
        <v>438</v>
      </c>
      <c r="F724" s="52" t="s">
        <v>438</v>
      </c>
      <c r="G724" s="55">
        <v>-0.85802469135802473</v>
      </c>
      <c r="H724" s="56">
        <v>-0.91481481481481486</v>
      </c>
      <c r="I724" s="50" t="s">
        <v>438</v>
      </c>
      <c r="J724" s="51" t="s">
        <v>438</v>
      </c>
      <c r="K724" s="52" t="s">
        <v>438</v>
      </c>
      <c r="L724" s="52" t="s">
        <v>438</v>
      </c>
      <c r="M724" s="55" t="s">
        <v>438</v>
      </c>
      <c r="N724" s="56" t="s">
        <v>438</v>
      </c>
      <c r="O724" s="50" t="s">
        <v>438</v>
      </c>
      <c r="P724" s="51" t="s">
        <v>438</v>
      </c>
      <c r="Q724" s="52" t="s">
        <v>438</v>
      </c>
      <c r="R724" s="52" t="s">
        <v>438</v>
      </c>
      <c r="S724" s="55" t="s">
        <v>438</v>
      </c>
      <c r="T724" s="56" t="s">
        <v>438</v>
      </c>
      <c r="U724" s="50" t="s">
        <v>438</v>
      </c>
      <c r="V724" s="51" t="s">
        <v>438</v>
      </c>
      <c r="W724" s="52" t="s">
        <v>438</v>
      </c>
      <c r="X724" s="52" t="s">
        <v>438</v>
      </c>
      <c r="Y724" s="55" t="s">
        <v>438</v>
      </c>
      <c r="Z724" s="56" t="s">
        <v>438</v>
      </c>
      <c r="AA724" s="50" t="s">
        <v>438</v>
      </c>
      <c r="AB724" s="51" t="s">
        <v>438</v>
      </c>
      <c r="AC724" s="52" t="s">
        <v>438</v>
      </c>
      <c r="AD724" s="52" t="s">
        <v>438</v>
      </c>
      <c r="AE724" s="55" t="s">
        <v>438</v>
      </c>
      <c r="AF724" s="56" t="s">
        <v>438</v>
      </c>
    </row>
    <row r="725" spans="1:32" s="30" customFormat="1" ht="15.75" hidden="1" outlineLevel="1" x14ac:dyDescent="0.3">
      <c r="A725" s="30">
        <f t="shared" si="18"/>
        <v>623</v>
      </c>
      <c r="C725" s="50" t="s">
        <v>1377</v>
      </c>
      <c r="D725" s="51">
        <v>-4.58</v>
      </c>
      <c r="E725" s="52" t="s">
        <v>438</v>
      </c>
      <c r="F725" s="52" t="s">
        <v>438</v>
      </c>
      <c r="G725" s="55" t="s">
        <v>106</v>
      </c>
      <c r="H725" s="56" t="s">
        <v>87</v>
      </c>
      <c r="I725" s="50" t="s">
        <v>438</v>
      </c>
      <c r="J725" s="51" t="s">
        <v>438</v>
      </c>
      <c r="K725" s="52" t="s">
        <v>438</v>
      </c>
      <c r="L725" s="52" t="s">
        <v>438</v>
      </c>
      <c r="M725" s="55" t="s">
        <v>438</v>
      </c>
      <c r="N725" s="56" t="s">
        <v>438</v>
      </c>
      <c r="O725" s="50" t="s">
        <v>438</v>
      </c>
      <c r="P725" s="51" t="s">
        <v>438</v>
      </c>
      <c r="Q725" s="52" t="s">
        <v>438</v>
      </c>
      <c r="R725" s="52" t="s">
        <v>438</v>
      </c>
      <c r="S725" s="55" t="s">
        <v>438</v>
      </c>
      <c r="T725" s="56" t="s">
        <v>438</v>
      </c>
      <c r="U725" s="50" t="s">
        <v>438</v>
      </c>
      <c r="V725" s="51" t="s">
        <v>438</v>
      </c>
      <c r="W725" s="52" t="s">
        <v>438</v>
      </c>
      <c r="X725" s="52" t="s">
        <v>438</v>
      </c>
      <c r="Y725" s="55" t="s">
        <v>438</v>
      </c>
      <c r="Z725" s="56" t="s">
        <v>438</v>
      </c>
      <c r="AA725" s="50" t="s">
        <v>438</v>
      </c>
      <c r="AB725" s="51" t="s">
        <v>438</v>
      </c>
      <c r="AC725" s="52" t="s">
        <v>438</v>
      </c>
      <c r="AD725" s="52" t="s">
        <v>438</v>
      </c>
      <c r="AE725" s="55" t="s">
        <v>438</v>
      </c>
      <c r="AF725" s="56" t="s">
        <v>438</v>
      </c>
    </row>
    <row r="726" spans="1:32" s="30" customFormat="1" ht="15.75" hidden="1" outlineLevel="1" x14ac:dyDescent="0.3">
      <c r="A726" s="30">
        <f t="shared" si="18"/>
        <v>624</v>
      </c>
      <c r="C726" s="50" t="s">
        <v>1378</v>
      </c>
      <c r="D726" s="51">
        <v>0.88</v>
      </c>
      <c r="E726" s="52" t="s">
        <v>438</v>
      </c>
      <c r="F726" s="52" t="s">
        <v>438</v>
      </c>
      <c r="G726" s="55">
        <v>-0.63485477178423233</v>
      </c>
      <c r="H726" s="56">
        <v>-0.41333333333333333</v>
      </c>
      <c r="I726" s="50" t="s">
        <v>438</v>
      </c>
      <c r="J726" s="51" t="s">
        <v>438</v>
      </c>
      <c r="K726" s="52" t="s">
        <v>438</v>
      </c>
      <c r="L726" s="52" t="s">
        <v>438</v>
      </c>
      <c r="M726" s="55" t="s">
        <v>438</v>
      </c>
      <c r="N726" s="56" t="s">
        <v>438</v>
      </c>
      <c r="O726" s="50" t="s">
        <v>438</v>
      </c>
      <c r="P726" s="51" t="s">
        <v>438</v>
      </c>
      <c r="Q726" s="52" t="s">
        <v>438</v>
      </c>
      <c r="R726" s="52" t="s">
        <v>438</v>
      </c>
      <c r="S726" s="55" t="s">
        <v>438</v>
      </c>
      <c r="T726" s="56" t="s">
        <v>438</v>
      </c>
      <c r="U726" s="50" t="s">
        <v>438</v>
      </c>
      <c r="V726" s="51" t="s">
        <v>438</v>
      </c>
      <c r="W726" s="52" t="s">
        <v>438</v>
      </c>
      <c r="X726" s="52" t="s">
        <v>438</v>
      </c>
      <c r="Y726" s="55" t="s">
        <v>438</v>
      </c>
      <c r="Z726" s="56" t="s">
        <v>438</v>
      </c>
      <c r="AA726" s="50" t="s">
        <v>438</v>
      </c>
      <c r="AB726" s="51" t="s">
        <v>438</v>
      </c>
      <c r="AC726" s="52" t="s">
        <v>438</v>
      </c>
      <c r="AD726" s="52" t="s">
        <v>438</v>
      </c>
      <c r="AE726" s="55" t="s">
        <v>438</v>
      </c>
      <c r="AF726" s="56" t="s">
        <v>438</v>
      </c>
    </row>
    <row r="727" spans="1:32" s="30" customFormat="1" ht="15.75" hidden="1" outlineLevel="1" x14ac:dyDescent="0.3">
      <c r="A727" s="30">
        <f t="shared" si="18"/>
        <v>625</v>
      </c>
      <c r="C727" s="50" t="s">
        <v>1379</v>
      </c>
      <c r="D727" s="51">
        <v>-2.82</v>
      </c>
      <c r="E727" s="52" t="s">
        <v>438</v>
      </c>
      <c r="F727" s="52" t="s">
        <v>438</v>
      </c>
      <c r="G727" s="55" t="s">
        <v>106</v>
      </c>
      <c r="H727" s="56" t="s">
        <v>87</v>
      </c>
      <c r="I727" s="50" t="s">
        <v>438</v>
      </c>
      <c r="J727" s="51" t="s">
        <v>438</v>
      </c>
      <c r="K727" s="52" t="s">
        <v>438</v>
      </c>
      <c r="L727" s="52" t="s">
        <v>438</v>
      </c>
      <c r="M727" s="55" t="s">
        <v>438</v>
      </c>
      <c r="N727" s="56" t="s">
        <v>438</v>
      </c>
      <c r="O727" s="50" t="s">
        <v>438</v>
      </c>
      <c r="P727" s="51" t="s">
        <v>438</v>
      </c>
      <c r="Q727" s="52" t="s">
        <v>438</v>
      </c>
      <c r="R727" s="52" t="s">
        <v>438</v>
      </c>
      <c r="S727" s="55" t="s">
        <v>438</v>
      </c>
      <c r="T727" s="56" t="s">
        <v>438</v>
      </c>
      <c r="U727" s="50" t="s">
        <v>438</v>
      </c>
      <c r="V727" s="51" t="s">
        <v>438</v>
      </c>
      <c r="W727" s="52" t="s">
        <v>438</v>
      </c>
      <c r="X727" s="52" t="s">
        <v>438</v>
      </c>
      <c r="Y727" s="55" t="s">
        <v>438</v>
      </c>
      <c r="Z727" s="56" t="s">
        <v>438</v>
      </c>
      <c r="AA727" s="50" t="s">
        <v>438</v>
      </c>
      <c r="AB727" s="51" t="s">
        <v>438</v>
      </c>
      <c r="AC727" s="52" t="s">
        <v>438</v>
      </c>
      <c r="AD727" s="52" t="s">
        <v>438</v>
      </c>
      <c r="AE727" s="55" t="s">
        <v>438</v>
      </c>
      <c r="AF727" s="56" t="s">
        <v>438</v>
      </c>
    </row>
    <row r="728" spans="1:32" s="30" customFormat="1" ht="15.75" hidden="1" outlineLevel="1" x14ac:dyDescent="0.3">
      <c r="A728" s="30">
        <f t="shared" si="18"/>
        <v>626</v>
      </c>
      <c r="C728" s="50" t="s">
        <v>1380</v>
      </c>
      <c r="D728" s="51">
        <v>3.41</v>
      </c>
      <c r="E728" s="52" t="s">
        <v>438</v>
      </c>
      <c r="F728" s="52" t="s">
        <v>438</v>
      </c>
      <c r="G728" s="55">
        <v>1.7950819672131151</v>
      </c>
      <c r="H728" s="56">
        <v>0.32170542635658927</v>
      </c>
      <c r="I728" s="50" t="s">
        <v>438</v>
      </c>
      <c r="J728" s="51" t="s">
        <v>438</v>
      </c>
      <c r="K728" s="52" t="s">
        <v>438</v>
      </c>
      <c r="L728" s="52" t="s">
        <v>438</v>
      </c>
      <c r="M728" s="55" t="s">
        <v>438</v>
      </c>
      <c r="N728" s="56" t="s">
        <v>438</v>
      </c>
      <c r="O728" s="50" t="s">
        <v>438</v>
      </c>
      <c r="P728" s="51" t="s">
        <v>438</v>
      </c>
      <c r="Q728" s="52" t="s">
        <v>438</v>
      </c>
      <c r="R728" s="52" t="s">
        <v>438</v>
      </c>
      <c r="S728" s="55" t="s">
        <v>438</v>
      </c>
      <c r="T728" s="56" t="s">
        <v>438</v>
      </c>
      <c r="U728" s="50" t="s">
        <v>438</v>
      </c>
      <c r="V728" s="51" t="s">
        <v>438</v>
      </c>
      <c r="W728" s="52" t="s">
        <v>438</v>
      </c>
      <c r="X728" s="52" t="s">
        <v>438</v>
      </c>
      <c r="Y728" s="55" t="s">
        <v>438</v>
      </c>
      <c r="Z728" s="56" t="s">
        <v>438</v>
      </c>
      <c r="AA728" s="50" t="s">
        <v>438</v>
      </c>
      <c r="AB728" s="51" t="s">
        <v>438</v>
      </c>
      <c r="AC728" s="52" t="s">
        <v>438</v>
      </c>
      <c r="AD728" s="52" t="s">
        <v>438</v>
      </c>
      <c r="AE728" s="55" t="s">
        <v>438</v>
      </c>
      <c r="AF728" s="56" t="s">
        <v>438</v>
      </c>
    </row>
    <row r="729" spans="1:32" s="30" customFormat="1" ht="15.75" hidden="1" outlineLevel="1" x14ac:dyDescent="0.3">
      <c r="A729" s="30">
        <f t="shared" si="18"/>
        <v>627</v>
      </c>
      <c r="C729" s="50" t="s">
        <v>1381</v>
      </c>
      <c r="D729" s="51">
        <v>1.08</v>
      </c>
      <c r="E729" s="52" t="s">
        <v>438</v>
      </c>
      <c r="F729" s="52" t="s">
        <v>438</v>
      </c>
      <c r="G729" s="55">
        <v>-0.5113122171945701</v>
      </c>
      <c r="H729" s="56">
        <v>-0.58461538461538454</v>
      </c>
      <c r="I729" s="50" t="s">
        <v>438</v>
      </c>
      <c r="J729" s="51" t="s">
        <v>438</v>
      </c>
      <c r="K729" s="52" t="s">
        <v>438</v>
      </c>
      <c r="L729" s="52" t="s">
        <v>438</v>
      </c>
      <c r="M729" s="55" t="s">
        <v>438</v>
      </c>
      <c r="N729" s="56" t="s">
        <v>438</v>
      </c>
      <c r="O729" s="50" t="s">
        <v>438</v>
      </c>
      <c r="P729" s="51" t="s">
        <v>438</v>
      </c>
      <c r="Q729" s="52" t="s">
        <v>438</v>
      </c>
      <c r="R729" s="52" t="s">
        <v>438</v>
      </c>
      <c r="S729" s="55" t="s">
        <v>438</v>
      </c>
      <c r="T729" s="56" t="s">
        <v>438</v>
      </c>
      <c r="U729" s="50" t="s">
        <v>438</v>
      </c>
      <c r="V729" s="51" t="s">
        <v>438</v>
      </c>
      <c r="W729" s="52" t="s">
        <v>438</v>
      </c>
      <c r="X729" s="52" t="s">
        <v>438</v>
      </c>
      <c r="Y729" s="55" t="s">
        <v>438</v>
      </c>
      <c r="Z729" s="56" t="s">
        <v>438</v>
      </c>
      <c r="AA729" s="50" t="s">
        <v>438</v>
      </c>
      <c r="AB729" s="51" t="s">
        <v>438</v>
      </c>
      <c r="AC729" s="52" t="s">
        <v>438</v>
      </c>
      <c r="AD729" s="52" t="s">
        <v>438</v>
      </c>
      <c r="AE729" s="55" t="s">
        <v>438</v>
      </c>
      <c r="AF729" s="56" t="s">
        <v>438</v>
      </c>
    </row>
    <row r="730" spans="1:32" s="30" customFormat="1" ht="15.75" hidden="1" outlineLevel="1" x14ac:dyDescent="0.3">
      <c r="A730" s="30">
        <f t="shared" si="18"/>
        <v>628</v>
      </c>
      <c r="C730" s="50" t="s">
        <v>1382</v>
      </c>
      <c r="D730" s="51">
        <v>2.11</v>
      </c>
      <c r="E730" s="52" t="s">
        <v>438</v>
      </c>
      <c r="F730" s="52" t="s">
        <v>438</v>
      </c>
      <c r="G730" s="55">
        <v>-0.57715430861723449</v>
      </c>
      <c r="H730" s="56" t="s">
        <v>127</v>
      </c>
      <c r="I730" s="50" t="s">
        <v>438</v>
      </c>
      <c r="J730" s="51" t="s">
        <v>438</v>
      </c>
      <c r="K730" s="52" t="s">
        <v>438</v>
      </c>
      <c r="L730" s="52" t="s">
        <v>438</v>
      </c>
      <c r="M730" s="55" t="s">
        <v>438</v>
      </c>
      <c r="N730" s="56" t="s">
        <v>438</v>
      </c>
      <c r="O730" s="50" t="s">
        <v>438</v>
      </c>
      <c r="P730" s="51" t="s">
        <v>438</v>
      </c>
      <c r="Q730" s="52" t="s">
        <v>438</v>
      </c>
      <c r="R730" s="52" t="s">
        <v>438</v>
      </c>
      <c r="S730" s="55" t="s">
        <v>438</v>
      </c>
      <c r="T730" s="56" t="s">
        <v>438</v>
      </c>
      <c r="U730" s="50" t="s">
        <v>438</v>
      </c>
      <c r="V730" s="51" t="s">
        <v>438</v>
      </c>
      <c r="W730" s="52" t="s">
        <v>438</v>
      </c>
      <c r="X730" s="52" t="s">
        <v>438</v>
      </c>
      <c r="Y730" s="55" t="s">
        <v>438</v>
      </c>
      <c r="Z730" s="56" t="s">
        <v>438</v>
      </c>
      <c r="AA730" s="50" t="s">
        <v>438</v>
      </c>
      <c r="AB730" s="51" t="s">
        <v>438</v>
      </c>
      <c r="AC730" s="52" t="s">
        <v>438</v>
      </c>
      <c r="AD730" s="52" t="s">
        <v>438</v>
      </c>
      <c r="AE730" s="55" t="s">
        <v>438</v>
      </c>
      <c r="AF730" s="56" t="s">
        <v>438</v>
      </c>
    </row>
    <row r="731" spans="1:32" s="30" customFormat="1" ht="15.75" hidden="1" outlineLevel="1" x14ac:dyDescent="0.3">
      <c r="A731" s="30">
        <f t="shared" si="18"/>
        <v>629</v>
      </c>
      <c r="C731" s="50" t="s">
        <v>1383</v>
      </c>
      <c r="D731" s="51">
        <v>0.95</v>
      </c>
      <c r="E731" s="52" t="s">
        <v>438</v>
      </c>
      <c r="F731" s="52" t="s">
        <v>438</v>
      </c>
      <c r="G731" s="55">
        <v>-0.69936708860759489</v>
      </c>
      <c r="H731" s="56" t="s">
        <v>127</v>
      </c>
      <c r="I731" s="50" t="s">
        <v>438</v>
      </c>
      <c r="J731" s="51" t="s">
        <v>438</v>
      </c>
      <c r="K731" s="52" t="s">
        <v>438</v>
      </c>
      <c r="L731" s="52" t="s">
        <v>438</v>
      </c>
      <c r="M731" s="55" t="s">
        <v>438</v>
      </c>
      <c r="N731" s="56" t="s">
        <v>438</v>
      </c>
      <c r="O731" s="50" t="s">
        <v>438</v>
      </c>
      <c r="P731" s="51" t="s">
        <v>438</v>
      </c>
      <c r="Q731" s="52" t="s">
        <v>438</v>
      </c>
      <c r="R731" s="52" t="s">
        <v>438</v>
      </c>
      <c r="S731" s="55" t="s">
        <v>438</v>
      </c>
      <c r="T731" s="56" t="s">
        <v>438</v>
      </c>
      <c r="U731" s="50" t="s">
        <v>438</v>
      </c>
      <c r="V731" s="51" t="s">
        <v>438</v>
      </c>
      <c r="W731" s="52" t="s">
        <v>438</v>
      </c>
      <c r="X731" s="52" t="s">
        <v>438</v>
      </c>
      <c r="Y731" s="55" t="s">
        <v>438</v>
      </c>
      <c r="Z731" s="56" t="s">
        <v>438</v>
      </c>
      <c r="AA731" s="50" t="s">
        <v>438</v>
      </c>
      <c r="AB731" s="51" t="s">
        <v>438</v>
      </c>
      <c r="AC731" s="52" t="s">
        <v>438</v>
      </c>
      <c r="AD731" s="52" t="s">
        <v>438</v>
      </c>
      <c r="AE731" s="55" t="s">
        <v>438</v>
      </c>
      <c r="AF731" s="56" t="s">
        <v>438</v>
      </c>
    </row>
    <row r="732" spans="1:32" s="30" customFormat="1" ht="15.75" hidden="1" outlineLevel="1" x14ac:dyDescent="0.3">
      <c r="A732" s="30">
        <f t="shared" si="18"/>
        <v>630</v>
      </c>
      <c r="C732" s="50" t="s">
        <v>1384</v>
      </c>
      <c r="D732" s="51">
        <v>0.13</v>
      </c>
      <c r="E732" s="52" t="s">
        <v>438</v>
      </c>
      <c r="F732" s="52" t="s">
        <v>438</v>
      </c>
      <c r="G732" s="55">
        <v>-0.9486166007905138</v>
      </c>
      <c r="H732" s="56" t="s">
        <v>127</v>
      </c>
      <c r="I732" s="50" t="s">
        <v>438</v>
      </c>
      <c r="J732" s="51" t="s">
        <v>438</v>
      </c>
      <c r="K732" s="52" t="s">
        <v>438</v>
      </c>
      <c r="L732" s="52" t="s">
        <v>438</v>
      </c>
      <c r="M732" s="55" t="s">
        <v>438</v>
      </c>
      <c r="N732" s="56" t="s">
        <v>438</v>
      </c>
      <c r="O732" s="50" t="s">
        <v>438</v>
      </c>
      <c r="P732" s="51" t="s">
        <v>438</v>
      </c>
      <c r="Q732" s="52" t="s">
        <v>438</v>
      </c>
      <c r="R732" s="52" t="s">
        <v>438</v>
      </c>
      <c r="S732" s="55" t="s">
        <v>438</v>
      </c>
      <c r="T732" s="56" t="s">
        <v>438</v>
      </c>
      <c r="U732" s="50" t="s">
        <v>438</v>
      </c>
      <c r="V732" s="51" t="s">
        <v>438</v>
      </c>
      <c r="W732" s="52" t="s">
        <v>438</v>
      </c>
      <c r="X732" s="52" t="s">
        <v>438</v>
      </c>
      <c r="Y732" s="55" t="s">
        <v>438</v>
      </c>
      <c r="Z732" s="56" t="s">
        <v>438</v>
      </c>
      <c r="AA732" s="50" t="s">
        <v>438</v>
      </c>
      <c r="AB732" s="51" t="s">
        <v>438</v>
      </c>
      <c r="AC732" s="52" t="s">
        <v>438</v>
      </c>
      <c r="AD732" s="52" t="s">
        <v>438</v>
      </c>
      <c r="AE732" s="55" t="s">
        <v>438</v>
      </c>
      <c r="AF732" s="56" t="s">
        <v>438</v>
      </c>
    </row>
    <row r="733" spans="1:32" s="30" customFormat="1" ht="15.75" hidden="1" outlineLevel="1" x14ac:dyDescent="0.3">
      <c r="A733" s="30">
        <f t="shared" si="18"/>
        <v>631</v>
      </c>
      <c r="C733" s="50" t="s">
        <v>1385</v>
      </c>
      <c r="D733" s="51">
        <v>-0.2</v>
      </c>
      <c r="E733" s="52" t="s">
        <v>438</v>
      </c>
      <c r="F733" s="52" t="s">
        <v>438</v>
      </c>
      <c r="G733" s="55" t="s">
        <v>106</v>
      </c>
      <c r="H733" s="56" t="s">
        <v>106</v>
      </c>
      <c r="I733" s="50" t="s">
        <v>438</v>
      </c>
      <c r="J733" s="51" t="s">
        <v>438</v>
      </c>
      <c r="K733" s="52" t="s">
        <v>438</v>
      </c>
      <c r="L733" s="52" t="s">
        <v>438</v>
      </c>
      <c r="M733" s="55" t="s">
        <v>438</v>
      </c>
      <c r="N733" s="56" t="s">
        <v>438</v>
      </c>
      <c r="O733" s="50" t="s">
        <v>438</v>
      </c>
      <c r="P733" s="51" t="s">
        <v>438</v>
      </c>
      <c r="Q733" s="52" t="s">
        <v>438</v>
      </c>
      <c r="R733" s="52" t="s">
        <v>438</v>
      </c>
      <c r="S733" s="55" t="s">
        <v>438</v>
      </c>
      <c r="T733" s="56" t="s">
        <v>438</v>
      </c>
      <c r="U733" s="50" t="s">
        <v>438</v>
      </c>
      <c r="V733" s="51" t="s">
        <v>438</v>
      </c>
      <c r="W733" s="52" t="s">
        <v>438</v>
      </c>
      <c r="X733" s="52" t="s">
        <v>438</v>
      </c>
      <c r="Y733" s="55" t="s">
        <v>438</v>
      </c>
      <c r="Z733" s="56" t="s">
        <v>438</v>
      </c>
      <c r="AA733" s="50" t="s">
        <v>438</v>
      </c>
      <c r="AB733" s="51" t="s">
        <v>438</v>
      </c>
      <c r="AC733" s="52" t="s">
        <v>438</v>
      </c>
      <c r="AD733" s="52" t="s">
        <v>438</v>
      </c>
      <c r="AE733" s="55" t="s">
        <v>438</v>
      </c>
      <c r="AF733" s="56" t="s">
        <v>438</v>
      </c>
    </row>
    <row r="734" spans="1:32" s="30" customFormat="1" ht="15.75" hidden="1" outlineLevel="1" x14ac:dyDescent="0.3">
      <c r="A734" s="30">
        <f t="shared" si="18"/>
        <v>632</v>
      </c>
      <c r="C734" s="50" t="s">
        <v>1386</v>
      </c>
      <c r="D734" s="51">
        <v>0.95</v>
      </c>
      <c r="E734" s="52" t="s">
        <v>438</v>
      </c>
      <c r="F734" s="52" t="s">
        <v>438</v>
      </c>
      <c r="G734" s="55">
        <v>0.20253164556962022</v>
      </c>
      <c r="H734" s="56">
        <v>0.3013698630136985</v>
      </c>
      <c r="I734" s="50" t="s">
        <v>438</v>
      </c>
      <c r="J734" s="51" t="s">
        <v>438</v>
      </c>
      <c r="K734" s="52" t="s">
        <v>438</v>
      </c>
      <c r="L734" s="52" t="s">
        <v>438</v>
      </c>
      <c r="M734" s="55" t="s">
        <v>438</v>
      </c>
      <c r="N734" s="56" t="s">
        <v>438</v>
      </c>
      <c r="O734" s="50" t="s">
        <v>438</v>
      </c>
      <c r="P734" s="51" t="s">
        <v>438</v>
      </c>
      <c r="Q734" s="52" t="s">
        <v>438</v>
      </c>
      <c r="R734" s="52" t="s">
        <v>438</v>
      </c>
      <c r="S734" s="55" t="s">
        <v>438</v>
      </c>
      <c r="T734" s="56" t="s">
        <v>438</v>
      </c>
      <c r="U734" s="50" t="s">
        <v>438</v>
      </c>
      <c r="V734" s="51" t="s">
        <v>438</v>
      </c>
      <c r="W734" s="52" t="s">
        <v>438</v>
      </c>
      <c r="X734" s="52" t="s">
        <v>438</v>
      </c>
      <c r="Y734" s="55" t="s">
        <v>438</v>
      </c>
      <c r="Z734" s="56" t="s">
        <v>438</v>
      </c>
      <c r="AA734" s="50" t="s">
        <v>438</v>
      </c>
      <c r="AB734" s="51" t="s">
        <v>438</v>
      </c>
      <c r="AC734" s="52" t="s">
        <v>438</v>
      </c>
      <c r="AD734" s="52" t="s">
        <v>438</v>
      </c>
      <c r="AE734" s="55" t="s">
        <v>438</v>
      </c>
      <c r="AF734" s="56" t="s">
        <v>438</v>
      </c>
    </row>
    <row r="735" spans="1:32" s="30" customFormat="1" ht="15.75" hidden="1" outlineLevel="1" x14ac:dyDescent="0.3">
      <c r="A735" s="30">
        <f t="shared" si="18"/>
        <v>633</v>
      </c>
      <c r="C735" s="50" t="s">
        <v>1387</v>
      </c>
      <c r="D735" s="51">
        <v>0.45</v>
      </c>
      <c r="E735" s="52" t="s">
        <v>438</v>
      </c>
      <c r="F735" s="52" t="s">
        <v>438</v>
      </c>
      <c r="G735" s="55">
        <v>-0.810126582278481</v>
      </c>
      <c r="H735" s="56">
        <v>-0.8314606741573034</v>
      </c>
      <c r="I735" s="50" t="s">
        <v>438</v>
      </c>
      <c r="J735" s="51" t="s">
        <v>438</v>
      </c>
      <c r="K735" s="52" t="s">
        <v>438</v>
      </c>
      <c r="L735" s="52" t="s">
        <v>438</v>
      </c>
      <c r="M735" s="55" t="s">
        <v>438</v>
      </c>
      <c r="N735" s="56" t="s">
        <v>438</v>
      </c>
      <c r="O735" s="50" t="s">
        <v>438</v>
      </c>
      <c r="P735" s="51" t="s">
        <v>438</v>
      </c>
      <c r="Q735" s="52" t="s">
        <v>438</v>
      </c>
      <c r="R735" s="52" t="s">
        <v>438</v>
      </c>
      <c r="S735" s="55" t="s">
        <v>438</v>
      </c>
      <c r="T735" s="56" t="s">
        <v>438</v>
      </c>
      <c r="U735" s="50" t="s">
        <v>438</v>
      </c>
      <c r="V735" s="51" t="s">
        <v>438</v>
      </c>
      <c r="W735" s="52" t="s">
        <v>438</v>
      </c>
      <c r="X735" s="52" t="s">
        <v>438</v>
      </c>
      <c r="Y735" s="55" t="s">
        <v>438</v>
      </c>
      <c r="Z735" s="56" t="s">
        <v>438</v>
      </c>
      <c r="AA735" s="50" t="s">
        <v>438</v>
      </c>
      <c r="AB735" s="51" t="s">
        <v>438</v>
      </c>
      <c r="AC735" s="52" t="s">
        <v>438</v>
      </c>
      <c r="AD735" s="52" t="s">
        <v>438</v>
      </c>
      <c r="AE735" s="55" t="s">
        <v>438</v>
      </c>
      <c r="AF735" s="56" t="s">
        <v>438</v>
      </c>
    </row>
    <row r="736" spans="1:32" s="30" customFormat="1" ht="15.75" hidden="1" outlineLevel="1" x14ac:dyDescent="0.3">
      <c r="A736" s="30">
        <f t="shared" si="18"/>
        <v>634</v>
      </c>
      <c r="C736" s="50" t="s">
        <v>1388</v>
      </c>
      <c r="D736" s="51">
        <v>-0.56999999999999995</v>
      </c>
      <c r="E736" s="52" t="s">
        <v>438</v>
      </c>
      <c r="F736" s="52" t="s">
        <v>438</v>
      </c>
      <c r="G736" s="55" t="s">
        <v>87</v>
      </c>
      <c r="H736" s="56" t="s">
        <v>87</v>
      </c>
      <c r="I736" s="50" t="s">
        <v>438</v>
      </c>
      <c r="J736" s="51" t="s">
        <v>438</v>
      </c>
      <c r="K736" s="52" t="s">
        <v>438</v>
      </c>
      <c r="L736" s="52" t="s">
        <v>438</v>
      </c>
      <c r="M736" s="55" t="s">
        <v>438</v>
      </c>
      <c r="N736" s="56" t="s">
        <v>438</v>
      </c>
      <c r="O736" s="50" t="s">
        <v>438</v>
      </c>
      <c r="P736" s="51" t="s">
        <v>438</v>
      </c>
      <c r="Q736" s="52" t="s">
        <v>438</v>
      </c>
      <c r="R736" s="52" t="s">
        <v>438</v>
      </c>
      <c r="S736" s="55" t="s">
        <v>438</v>
      </c>
      <c r="T736" s="56" t="s">
        <v>438</v>
      </c>
      <c r="U736" s="50" t="s">
        <v>438</v>
      </c>
      <c r="V736" s="51" t="s">
        <v>438</v>
      </c>
      <c r="W736" s="52" t="s">
        <v>438</v>
      </c>
      <c r="X736" s="52" t="s">
        <v>438</v>
      </c>
      <c r="Y736" s="55" t="s">
        <v>438</v>
      </c>
      <c r="Z736" s="56" t="s">
        <v>438</v>
      </c>
      <c r="AA736" s="50" t="s">
        <v>438</v>
      </c>
      <c r="AB736" s="51" t="s">
        <v>438</v>
      </c>
      <c r="AC736" s="52" t="s">
        <v>438</v>
      </c>
      <c r="AD736" s="52" t="s">
        <v>438</v>
      </c>
      <c r="AE736" s="55" t="s">
        <v>438</v>
      </c>
      <c r="AF736" s="56" t="s">
        <v>438</v>
      </c>
    </row>
    <row r="737" spans="1:32" s="30" customFormat="1" ht="15.75" hidden="1" outlineLevel="1" x14ac:dyDescent="0.3">
      <c r="A737" s="30">
        <f t="shared" si="18"/>
        <v>635</v>
      </c>
      <c r="C737" s="50" t="s">
        <v>1389</v>
      </c>
      <c r="D737" s="51">
        <v>-5.55</v>
      </c>
      <c r="E737" s="52" t="s">
        <v>438</v>
      </c>
      <c r="F737" s="52" t="s">
        <v>438</v>
      </c>
      <c r="G737" s="55" t="s">
        <v>106</v>
      </c>
      <c r="H737" s="56" t="s">
        <v>106</v>
      </c>
      <c r="I737" s="50" t="s">
        <v>438</v>
      </c>
      <c r="J737" s="51" t="s">
        <v>438</v>
      </c>
      <c r="K737" s="52" t="s">
        <v>438</v>
      </c>
      <c r="L737" s="52" t="s">
        <v>438</v>
      </c>
      <c r="M737" s="55" t="s">
        <v>438</v>
      </c>
      <c r="N737" s="56" t="s">
        <v>438</v>
      </c>
      <c r="O737" s="50" t="s">
        <v>438</v>
      </c>
      <c r="P737" s="51" t="s">
        <v>438</v>
      </c>
      <c r="Q737" s="52" t="s">
        <v>438</v>
      </c>
      <c r="R737" s="52" t="s">
        <v>438</v>
      </c>
      <c r="S737" s="55" t="s">
        <v>438</v>
      </c>
      <c r="T737" s="56" t="s">
        <v>438</v>
      </c>
      <c r="U737" s="50" t="s">
        <v>438</v>
      </c>
      <c r="V737" s="51" t="s">
        <v>438</v>
      </c>
      <c r="W737" s="52" t="s">
        <v>438</v>
      </c>
      <c r="X737" s="52" t="s">
        <v>438</v>
      </c>
      <c r="Y737" s="55" t="s">
        <v>438</v>
      </c>
      <c r="Z737" s="56" t="s">
        <v>438</v>
      </c>
      <c r="AA737" s="50" t="s">
        <v>438</v>
      </c>
      <c r="AB737" s="51" t="s">
        <v>438</v>
      </c>
      <c r="AC737" s="52" t="s">
        <v>438</v>
      </c>
      <c r="AD737" s="52" t="s">
        <v>438</v>
      </c>
      <c r="AE737" s="55" t="s">
        <v>438</v>
      </c>
      <c r="AF737" s="56" t="s">
        <v>438</v>
      </c>
    </row>
    <row r="738" spans="1:32" s="30" customFormat="1" ht="15.75" hidden="1" outlineLevel="1" x14ac:dyDescent="0.3">
      <c r="A738" s="30">
        <f t="shared" si="18"/>
        <v>636</v>
      </c>
      <c r="C738" s="50" t="s">
        <v>1390</v>
      </c>
      <c r="D738" s="51">
        <v>1.1000000000000001</v>
      </c>
      <c r="E738" s="52" t="s">
        <v>438</v>
      </c>
      <c r="F738" s="52" t="s">
        <v>438</v>
      </c>
      <c r="G738" s="55">
        <v>0.25</v>
      </c>
      <c r="H738" s="56">
        <v>-0.56521739130434778</v>
      </c>
      <c r="I738" s="50" t="s">
        <v>438</v>
      </c>
      <c r="J738" s="51" t="s">
        <v>438</v>
      </c>
      <c r="K738" s="52" t="s">
        <v>438</v>
      </c>
      <c r="L738" s="52" t="s">
        <v>438</v>
      </c>
      <c r="M738" s="55" t="s">
        <v>438</v>
      </c>
      <c r="N738" s="56" t="s">
        <v>438</v>
      </c>
      <c r="O738" s="50" t="s">
        <v>438</v>
      </c>
      <c r="P738" s="51" t="s">
        <v>438</v>
      </c>
      <c r="Q738" s="52" t="s">
        <v>438</v>
      </c>
      <c r="R738" s="52" t="s">
        <v>438</v>
      </c>
      <c r="S738" s="55" t="s">
        <v>438</v>
      </c>
      <c r="T738" s="56" t="s">
        <v>438</v>
      </c>
      <c r="U738" s="50" t="s">
        <v>438</v>
      </c>
      <c r="V738" s="51" t="s">
        <v>438</v>
      </c>
      <c r="W738" s="52" t="s">
        <v>438</v>
      </c>
      <c r="X738" s="52" t="s">
        <v>438</v>
      </c>
      <c r="Y738" s="55" t="s">
        <v>438</v>
      </c>
      <c r="Z738" s="56" t="s">
        <v>438</v>
      </c>
      <c r="AA738" s="50" t="s">
        <v>438</v>
      </c>
      <c r="AB738" s="51" t="s">
        <v>438</v>
      </c>
      <c r="AC738" s="52" t="s">
        <v>438</v>
      </c>
      <c r="AD738" s="52" t="s">
        <v>438</v>
      </c>
      <c r="AE738" s="55" t="s">
        <v>438</v>
      </c>
      <c r="AF738" s="56" t="s">
        <v>438</v>
      </c>
    </row>
    <row r="739" spans="1:32" s="30" customFormat="1" ht="15.75" hidden="1" outlineLevel="1" x14ac:dyDescent="0.3">
      <c r="A739" s="30">
        <f t="shared" si="18"/>
        <v>637</v>
      </c>
      <c r="C739" s="50" t="s">
        <v>1391</v>
      </c>
      <c r="D739" s="51">
        <v>0.02</v>
      </c>
      <c r="E739" s="52" t="s">
        <v>438</v>
      </c>
      <c r="F739" s="52" t="s">
        <v>438</v>
      </c>
      <c r="G739" s="55">
        <v>-0.92592592592592593</v>
      </c>
      <c r="H739" s="56">
        <v>-0.95348837209302328</v>
      </c>
      <c r="I739" s="50" t="s">
        <v>438</v>
      </c>
      <c r="J739" s="51" t="s">
        <v>438</v>
      </c>
      <c r="K739" s="52" t="s">
        <v>438</v>
      </c>
      <c r="L739" s="52" t="s">
        <v>438</v>
      </c>
      <c r="M739" s="55" t="s">
        <v>438</v>
      </c>
      <c r="N739" s="56" t="s">
        <v>438</v>
      </c>
      <c r="O739" s="50" t="s">
        <v>438</v>
      </c>
      <c r="P739" s="51" t="s">
        <v>438</v>
      </c>
      <c r="Q739" s="52" t="s">
        <v>438</v>
      </c>
      <c r="R739" s="52" t="s">
        <v>438</v>
      </c>
      <c r="S739" s="55" t="s">
        <v>438</v>
      </c>
      <c r="T739" s="56" t="s">
        <v>438</v>
      </c>
      <c r="U739" s="50" t="s">
        <v>438</v>
      </c>
      <c r="V739" s="51" t="s">
        <v>438</v>
      </c>
      <c r="W739" s="52" t="s">
        <v>438</v>
      </c>
      <c r="X739" s="52" t="s">
        <v>438</v>
      </c>
      <c r="Y739" s="55" t="s">
        <v>438</v>
      </c>
      <c r="Z739" s="56" t="s">
        <v>438</v>
      </c>
      <c r="AA739" s="50" t="s">
        <v>438</v>
      </c>
      <c r="AB739" s="51" t="s">
        <v>438</v>
      </c>
      <c r="AC739" s="52" t="s">
        <v>438</v>
      </c>
      <c r="AD739" s="52" t="s">
        <v>438</v>
      </c>
      <c r="AE739" s="55" t="s">
        <v>438</v>
      </c>
      <c r="AF739" s="56" t="s">
        <v>438</v>
      </c>
    </row>
    <row r="740" spans="1:32" s="30" customFormat="1" ht="15.75" hidden="1" outlineLevel="1" x14ac:dyDescent="0.3">
      <c r="A740" s="30">
        <f t="shared" si="18"/>
        <v>638</v>
      </c>
      <c r="C740" s="50" t="s">
        <v>1392</v>
      </c>
      <c r="D740" s="51">
        <v>-0.04</v>
      </c>
      <c r="E740" s="52" t="s">
        <v>438</v>
      </c>
      <c r="F740" s="52" t="s">
        <v>438</v>
      </c>
      <c r="G740" s="55" t="s">
        <v>106</v>
      </c>
      <c r="H740" s="56" t="s">
        <v>106</v>
      </c>
      <c r="I740" s="50" t="s">
        <v>438</v>
      </c>
      <c r="J740" s="51" t="s">
        <v>438</v>
      </c>
      <c r="K740" s="52" t="s">
        <v>438</v>
      </c>
      <c r="L740" s="52" t="s">
        <v>438</v>
      </c>
      <c r="M740" s="55" t="s">
        <v>438</v>
      </c>
      <c r="N740" s="56" t="s">
        <v>438</v>
      </c>
      <c r="O740" s="50" t="s">
        <v>438</v>
      </c>
      <c r="P740" s="51" t="s">
        <v>438</v>
      </c>
      <c r="Q740" s="52" t="s">
        <v>438</v>
      </c>
      <c r="R740" s="52" t="s">
        <v>438</v>
      </c>
      <c r="S740" s="55" t="s">
        <v>438</v>
      </c>
      <c r="T740" s="56" t="s">
        <v>438</v>
      </c>
      <c r="U740" s="50" t="s">
        <v>438</v>
      </c>
      <c r="V740" s="51" t="s">
        <v>438</v>
      </c>
      <c r="W740" s="52" t="s">
        <v>438</v>
      </c>
      <c r="X740" s="52" t="s">
        <v>438</v>
      </c>
      <c r="Y740" s="55" t="s">
        <v>438</v>
      </c>
      <c r="Z740" s="56" t="s">
        <v>438</v>
      </c>
      <c r="AA740" s="50" t="s">
        <v>438</v>
      </c>
      <c r="AB740" s="51" t="s">
        <v>438</v>
      </c>
      <c r="AC740" s="52" t="s">
        <v>438</v>
      </c>
      <c r="AD740" s="52" t="s">
        <v>438</v>
      </c>
      <c r="AE740" s="55" t="s">
        <v>438</v>
      </c>
      <c r="AF740" s="56" t="s">
        <v>438</v>
      </c>
    </row>
    <row r="741" spans="1:32" s="30" customFormat="1" ht="15.75" hidden="1" outlineLevel="1" x14ac:dyDescent="0.3">
      <c r="A741" s="30">
        <f t="shared" si="18"/>
        <v>639</v>
      </c>
      <c r="C741" s="50" t="s">
        <v>1393</v>
      </c>
      <c r="D741" s="51">
        <v>0.31</v>
      </c>
      <c r="E741" s="52" t="s">
        <v>438</v>
      </c>
      <c r="F741" s="52" t="s">
        <v>438</v>
      </c>
      <c r="G741" s="55">
        <v>-0.8784313725490196</v>
      </c>
      <c r="H741" s="56">
        <v>-0.41509433962264153</v>
      </c>
      <c r="I741" s="50" t="s">
        <v>438</v>
      </c>
      <c r="J741" s="51" t="s">
        <v>438</v>
      </c>
      <c r="K741" s="52" t="s">
        <v>438</v>
      </c>
      <c r="L741" s="52" t="s">
        <v>438</v>
      </c>
      <c r="M741" s="55" t="s">
        <v>438</v>
      </c>
      <c r="N741" s="56" t="s">
        <v>438</v>
      </c>
      <c r="O741" s="50" t="s">
        <v>438</v>
      </c>
      <c r="P741" s="51" t="s">
        <v>438</v>
      </c>
      <c r="Q741" s="52" t="s">
        <v>438</v>
      </c>
      <c r="R741" s="52" t="s">
        <v>438</v>
      </c>
      <c r="S741" s="55" t="s">
        <v>438</v>
      </c>
      <c r="T741" s="56" t="s">
        <v>438</v>
      </c>
      <c r="U741" s="50" t="s">
        <v>438</v>
      </c>
      <c r="V741" s="51" t="s">
        <v>438</v>
      </c>
      <c r="W741" s="52" t="s">
        <v>438</v>
      </c>
      <c r="X741" s="52" t="s">
        <v>438</v>
      </c>
      <c r="Y741" s="55" t="s">
        <v>438</v>
      </c>
      <c r="Z741" s="56" t="s">
        <v>438</v>
      </c>
      <c r="AA741" s="50" t="s">
        <v>438</v>
      </c>
      <c r="AB741" s="51" t="s">
        <v>438</v>
      </c>
      <c r="AC741" s="52" t="s">
        <v>438</v>
      </c>
      <c r="AD741" s="52" t="s">
        <v>438</v>
      </c>
      <c r="AE741" s="55" t="s">
        <v>438</v>
      </c>
      <c r="AF741" s="56" t="s">
        <v>438</v>
      </c>
    </row>
    <row r="742" spans="1:32" s="30" customFormat="1" ht="15.75" hidden="1" outlineLevel="1" x14ac:dyDescent="0.3">
      <c r="A742" s="30">
        <f t="shared" si="18"/>
        <v>640</v>
      </c>
      <c r="C742" s="50" t="s">
        <v>1394</v>
      </c>
      <c r="D742" s="51">
        <v>11.93</v>
      </c>
      <c r="E742" s="52" t="s">
        <v>438</v>
      </c>
      <c r="F742" s="52" t="s">
        <v>438</v>
      </c>
      <c r="G742" s="55" t="s">
        <v>127</v>
      </c>
      <c r="H742" s="56" t="s">
        <v>127</v>
      </c>
      <c r="I742" s="50" t="s">
        <v>438</v>
      </c>
      <c r="J742" s="51" t="s">
        <v>438</v>
      </c>
      <c r="K742" s="52" t="s">
        <v>438</v>
      </c>
      <c r="L742" s="52" t="s">
        <v>438</v>
      </c>
      <c r="M742" s="55" t="s">
        <v>438</v>
      </c>
      <c r="N742" s="56" t="s">
        <v>438</v>
      </c>
      <c r="O742" s="50" t="s">
        <v>438</v>
      </c>
      <c r="P742" s="51" t="s">
        <v>438</v>
      </c>
      <c r="Q742" s="52" t="s">
        <v>438</v>
      </c>
      <c r="R742" s="52" t="s">
        <v>438</v>
      </c>
      <c r="S742" s="55" t="s">
        <v>438</v>
      </c>
      <c r="T742" s="56" t="s">
        <v>438</v>
      </c>
      <c r="U742" s="50" t="s">
        <v>438</v>
      </c>
      <c r="V742" s="51" t="s">
        <v>438</v>
      </c>
      <c r="W742" s="52" t="s">
        <v>438</v>
      </c>
      <c r="X742" s="52" t="s">
        <v>438</v>
      </c>
      <c r="Y742" s="55" t="s">
        <v>438</v>
      </c>
      <c r="Z742" s="56" t="s">
        <v>438</v>
      </c>
      <c r="AA742" s="50" t="s">
        <v>438</v>
      </c>
      <c r="AB742" s="51" t="s">
        <v>438</v>
      </c>
      <c r="AC742" s="52" t="s">
        <v>438</v>
      </c>
      <c r="AD742" s="52" t="s">
        <v>438</v>
      </c>
      <c r="AE742" s="55" t="s">
        <v>438</v>
      </c>
      <c r="AF742" s="56" t="s">
        <v>438</v>
      </c>
    </row>
    <row r="743" spans="1:32" s="30" customFormat="1" ht="15.75" hidden="1" outlineLevel="1" x14ac:dyDescent="0.3">
      <c r="A743" s="30">
        <f t="shared" si="18"/>
        <v>641</v>
      </c>
      <c r="C743" s="50" t="s">
        <v>1395</v>
      </c>
      <c r="D743" s="51">
        <v>0.78</v>
      </c>
      <c r="E743" s="52" t="s">
        <v>438</v>
      </c>
      <c r="F743" s="52" t="s">
        <v>438</v>
      </c>
      <c r="G743" s="55">
        <v>1.2941176470588234</v>
      </c>
      <c r="H743" s="56" t="s">
        <v>127</v>
      </c>
      <c r="I743" s="50" t="s">
        <v>438</v>
      </c>
      <c r="J743" s="51" t="s">
        <v>438</v>
      </c>
      <c r="K743" s="52" t="s">
        <v>438</v>
      </c>
      <c r="L743" s="52" t="s">
        <v>438</v>
      </c>
      <c r="M743" s="55" t="s">
        <v>438</v>
      </c>
      <c r="N743" s="56" t="s">
        <v>438</v>
      </c>
      <c r="O743" s="50" t="s">
        <v>438</v>
      </c>
      <c r="P743" s="51" t="s">
        <v>438</v>
      </c>
      <c r="Q743" s="52" t="s">
        <v>438</v>
      </c>
      <c r="R743" s="52" t="s">
        <v>438</v>
      </c>
      <c r="S743" s="55" t="s">
        <v>438</v>
      </c>
      <c r="T743" s="56" t="s">
        <v>438</v>
      </c>
      <c r="U743" s="50" t="s">
        <v>438</v>
      </c>
      <c r="V743" s="51" t="s">
        <v>438</v>
      </c>
      <c r="W743" s="52" t="s">
        <v>438</v>
      </c>
      <c r="X743" s="52" t="s">
        <v>438</v>
      </c>
      <c r="Y743" s="55" t="s">
        <v>438</v>
      </c>
      <c r="Z743" s="56" t="s">
        <v>438</v>
      </c>
      <c r="AA743" s="50" t="s">
        <v>438</v>
      </c>
      <c r="AB743" s="51" t="s">
        <v>438</v>
      </c>
      <c r="AC743" s="52" t="s">
        <v>438</v>
      </c>
      <c r="AD743" s="52" t="s">
        <v>438</v>
      </c>
      <c r="AE743" s="55" t="s">
        <v>438</v>
      </c>
      <c r="AF743" s="56" t="s">
        <v>438</v>
      </c>
    </row>
    <row r="744" spans="1:32" s="30" customFormat="1" ht="15.75" hidden="1" outlineLevel="1" x14ac:dyDescent="0.3">
      <c r="A744" s="30">
        <f t="shared" si="18"/>
        <v>642</v>
      </c>
      <c r="C744" s="50" t="s">
        <v>1396</v>
      </c>
      <c r="D744" s="51">
        <v>-1.76</v>
      </c>
      <c r="E744" s="52" t="s">
        <v>438</v>
      </c>
      <c r="F744" s="52" t="s">
        <v>438</v>
      </c>
      <c r="G744" s="55" t="s">
        <v>106</v>
      </c>
      <c r="H744" s="56" t="s">
        <v>106</v>
      </c>
      <c r="I744" s="50" t="s">
        <v>438</v>
      </c>
      <c r="J744" s="51" t="s">
        <v>438</v>
      </c>
      <c r="K744" s="52" t="s">
        <v>438</v>
      </c>
      <c r="L744" s="52" t="s">
        <v>438</v>
      </c>
      <c r="M744" s="55" t="s">
        <v>438</v>
      </c>
      <c r="N744" s="56" t="s">
        <v>438</v>
      </c>
      <c r="O744" s="50" t="s">
        <v>438</v>
      </c>
      <c r="P744" s="51" t="s">
        <v>438</v>
      </c>
      <c r="Q744" s="52" t="s">
        <v>438</v>
      </c>
      <c r="R744" s="52" t="s">
        <v>438</v>
      </c>
      <c r="S744" s="55" t="s">
        <v>438</v>
      </c>
      <c r="T744" s="56" t="s">
        <v>438</v>
      </c>
      <c r="U744" s="50" t="s">
        <v>438</v>
      </c>
      <c r="V744" s="51" t="s">
        <v>438</v>
      </c>
      <c r="W744" s="52" t="s">
        <v>438</v>
      </c>
      <c r="X744" s="52" t="s">
        <v>438</v>
      </c>
      <c r="Y744" s="55" t="s">
        <v>438</v>
      </c>
      <c r="Z744" s="56" t="s">
        <v>438</v>
      </c>
      <c r="AA744" s="50" t="s">
        <v>438</v>
      </c>
      <c r="AB744" s="51" t="s">
        <v>438</v>
      </c>
      <c r="AC744" s="52" t="s">
        <v>438</v>
      </c>
      <c r="AD744" s="52" t="s">
        <v>438</v>
      </c>
      <c r="AE744" s="55" t="s">
        <v>438</v>
      </c>
      <c r="AF744" s="56" t="s">
        <v>438</v>
      </c>
    </row>
    <row r="745" spans="1:32" s="30" customFormat="1" ht="15.75" hidden="1" outlineLevel="1" x14ac:dyDescent="0.3">
      <c r="A745" s="30">
        <f t="shared" si="18"/>
        <v>643</v>
      </c>
      <c r="C745" s="50" t="s">
        <v>1397</v>
      </c>
      <c r="D745" s="51">
        <v>-1.01</v>
      </c>
      <c r="E745" s="52" t="s">
        <v>438</v>
      </c>
      <c r="F745" s="52" t="s">
        <v>438</v>
      </c>
      <c r="G745" s="55" t="s">
        <v>106</v>
      </c>
      <c r="H745" s="56" t="s">
        <v>106</v>
      </c>
      <c r="I745" s="50" t="s">
        <v>438</v>
      </c>
      <c r="J745" s="51" t="s">
        <v>438</v>
      </c>
      <c r="K745" s="52" t="s">
        <v>438</v>
      </c>
      <c r="L745" s="52" t="s">
        <v>438</v>
      </c>
      <c r="M745" s="55" t="s">
        <v>438</v>
      </c>
      <c r="N745" s="56" t="s">
        <v>438</v>
      </c>
      <c r="O745" s="50" t="s">
        <v>438</v>
      </c>
      <c r="P745" s="51" t="s">
        <v>438</v>
      </c>
      <c r="Q745" s="52" t="s">
        <v>438</v>
      </c>
      <c r="R745" s="52" t="s">
        <v>438</v>
      </c>
      <c r="S745" s="55" t="s">
        <v>438</v>
      </c>
      <c r="T745" s="56" t="s">
        <v>438</v>
      </c>
      <c r="U745" s="50" t="s">
        <v>438</v>
      </c>
      <c r="V745" s="51" t="s">
        <v>438</v>
      </c>
      <c r="W745" s="52" t="s">
        <v>438</v>
      </c>
      <c r="X745" s="52" t="s">
        <v>438</v>
      </c>
      <c r="Y745" s="55" t="s">
        <v>438</v>
      </c>
      <c r="Z745" s="56" t="s">
        <v>438</v>
      </c>
      <c r="AA745" s="50" t="s">
        <v>438</v>
      </c>
      <c r="AB745" s="51" t="s">
        <v>438</v>
      </c>
      <c r="AC745" s="52" t="s">
        <v>438</v>
      </c>
      <c r="AD745" s="52" t="s">
        <v>438</v>
      </c>
      <c r="AE745" s="55" t="s">
        <v>438</v>
      </c>
      <c r="AF745" s="56" t="s">
        <v>438</v>
      </c>
    </row>
    <row r="746" spans="1:32" s="30" customFormat="1" ht="15.75" hidden="1" outlineLevel="1" x14ac:dyDescent="0.3">
      <c r="A746" s="30">
        <f t="shared" ref="A746:A809" si="19">A745+1</f>
        <v>644</v>
      </c>
      <c r="C746" s="50" t="s">
        <v>1398</v>
      </c>
      <c r="D746" s="51">
        <v>0.72</v>
      </c>
      <c r="E746" s="52" t="s">
        <v>438</v>
      </c>
      <c r="F746" s="52" t="s">
        <v>438</v>
      </c>
      <c r="G746" s="55" t="s">
        <v>127</v>
      </c>
      <c r="H746" s="56">
        <v>-0.41935483870967749</v>
      </c>
      <c r="I746" s="50" t="s">
        <v>438</v>
      </c>
      <c r="J746" s="51" t="s">
        <v>438</v>
      </c>
      <c r="K746" s="52" t="s">
        <v>438</v>
      </c>
      <c r="L746" s="52" t="s">
        <v>438</v>
      </c>
      <c r="M746" s="55" t="s">
        <v>438</v>
      </c>
      <c r="N746" s="56" t="s">
        <v>438</v>
      </c>
      <c r="O746" s="50" t="s">
        <v>438</v>
      </c>
      <c r="P746" s="51" t="s">
        <v>438</v>
      </c>
      <c r="Q746" s="52" t="s">
        <v>438</v>
      </c>
      <c r="R746" s="52" t="s">
        <v>438</v>
      </c>
      <c r="S746" s="55" t="s">
        <v>438</v>
      </c>
      <c r="T746" s="56" t="s">
        <v>438</v>
      </c>
      <c r="U746" s="50" t="s">
        <v>438</v>
      </c>
      <c r="V746" s="51" t="s">
        <v>438</v>
      </c>
      <c r="W746" s="52" t="s">
        <v>438</v>
      </c>
      <c r="X746" s="52" t="s">
        <v>438</v>
      </c>
      <c r="Y746" s="55" t="s">
        <v>438</v>
      </c>
      <c r="Z746" s="56" t="s">
        <v>438</v>
      </c>
      <c r="AA746" s="50" t="s">
        <v>438</v>
      </c>
      <c r="AB746" s="51" t="s">
        <v>438</v>
      </c>
      <c r="AC746" s="52" t="s">
        <v>438</v>
      </c>
      <c r="AD746" s="52" t="s">
        <v>438</v>
      </c>
      <c r="AE746" s="55" t="s">
        <v>438</v>
      </c>
      <c r="AF746" s="56" t="s">
        <v>438</v>
      </c>
    </row>
    <row r="747" spans="1:32" s="30" customFormat="1" ht="15.75" hidden="1" outlineLevel="1" x14ac:dyDescent="0.3">
      <c r="A747" s="30">
        <f t="shared" si="19"/>
        <v>645</v>
      </c>
      <c r="C747" s="50" t="s">
        <v>1399</v>
      </c>
      <c r="D747" s="51">
        <v>0.19</v>
      </c>
      <c r="E747" s="52" t="s">
        <v>438</v>
      </c>
      <c r="F747" s="52" t="s">
        <v>438</v>
      </c>
      <c r="G747" s="55">
        <v>-0.47222222222222221</v>
      </c>
      <c r="H747" s="56">
        <v>-0.56818181818181812</v>
      </c>
      <c r="I747" s="50" t="s">
        <v>438</v>
      </c>
      <c r="J747" s="51" t="s">
        <v>438</v>
      </c>
      <c r="K747" s="52" t="s">
        <v>438</v>
      </c>
      <c r="L747" s="52" t="s">
        <v>438</v>
      </c>
      <c r="M747" s="55" t="s">
        <v>438</v>
      </c>
      <c r="N747" s="56" t="s">
        <v>438</v>
      </c>
      <c r="O747" s="50" t="s">
        <v>438</v>
      </c>
      <c r="P747" s="51" t="s">
        <v>438</v>
      </c>
      <c r="Q747" s="52" t="s">
        <v>438</v>
      </c>
      <c r="R747" s="52" t="s">
        <v>438</v>
      </c>
      <c r="S747" s="55" t="s">
        <v>438</v>
      </c>
      <c r="T747" s="56" t="s">
        <v>438</v>
      </c>
      <c r="U747" s="50" t="s">
        <v>438</v>
      </c>
      <c r="V747" s="51" t="s">
        <v>438</v>
      </c>
      <c r="W747" s="52" t="s">
        <v>438</v>
      </c>
      <c r="X747" s="52" t="s">
        <v>438</v>
      </c>
      <c r="Y747" s="55" t="s">
        <v>438</v>
      </c>
      <c r="Z747" s="56" t="s">
        <v>438</v>
      </c>
      <c r="AA747" s="50" t="s">
        <v>438</v>
      </c>
      <c r="AB747" s="51" t="s">
        <v>438</v>
      </c>
      <c r="AC747" s="52" t="s">
        <v>438</v>
      </c>
      <c r="AD747" s="52" t="s">
        <v>438</v>
      </c>
      <c r="AE747" s="55" t="s">
        <v>438</v>
      </c>
      <c r="AF747" s="56" t="s">
        <v>438</v>
      </c>
    </row>
    <row r="748" spans="1:32" s="30" customFormat="1" ht="15.75" hidden="1" outlineLevel="1" x14ac:dyDescent="0.3">
      <c r="A748" s="30">
        <f t="shared" si="19"/>
        <v>646</v>
      </c>
      <c r="C748" s="50" t="s">
        <v>1400</v>
      </c>
      <c r="D748" s="51">
        <v>-6.41</v>
      </c>
      <c r="E748" s="52" t="s">
        <v>438</v>
      </c>
      <c r="F748" s="52" t="s">
        <v>438</v>
      </c>
      <c r="G748" s="55" t="s">
        <v>87</v>
      </c>
      <c r="H748" s="56" t="s">
        <v>87</v>
      </c>
      <c r="I748" s="50" t="s">
        <v>438</v>
      </c>
      <c r="J748" s="51" t="s">
        <v>438</v>
      </c>
      <c r="K748" s="52" t="s">
        <v>438</v>
      </c>
      <c r="L748" s="52" t="s">
        <v>438</v>
      </c>
      <c r="M748" s="55" t="s">
        <v>438</v>
      </c>
      <c r="N748" s="56" t="s">
        <v>438</v>
      </c>
      <c r="O748" s="50" t="s">
        <v>438</v>
      </c>
      <c r="P748" s="51" t="s">
        <v>438</v>
      </c>
      <c r="Q748" s="52" t="s">
        <v>438</v>
      </c>
      <c r="R748" s="52" t="s">
        <v>438</v>
      </c>
      <c r="S748" s="55" t="s">
        <v>438</v>
      </c>
      <c r="T748" s="56" t="s">
        <v>438</v>
      </c>
      <c r="U748" s="50" t="s">
        <v>438</v>
      </c>
      <c r="V748" s="51" t="s">
        <v>438</v>
      </c>
      <c r="W748" s="52" t="s">
        <v>438</v>
      </c>
      <c r="X748" s="52" t="s">
        <v>438</v>
      </c>
      <c r="Y748" s="55" t="s">
        <v>438</v>
      </c>
      <c r="Z748" s="56" t="s">
        <v>438</v>
      </c>
      <c r="AA748" s="50" t="s">
        <v>438</v>
      </c>
      <c r="AB748" s="51" t="s">
        <v>438</v>
      </c>
      <c r="AC748" s="52" t="s">
        <v>438</v>
      </c>
      <c r="AD748" s="52" t="s">
        <v>438</v>
      </c>
      <c r="AE748" s="55" t="s">
        <v>438</v>
      </c>
      <c r="AF748" s="56" t="s">
        <v>438</v>
      </c>
    </row>
    <row r="749" spans="1:32" s="30" customFormat="1" ht="15.75" hidden="1" outlineLevel="1" x14ac:dyDescent="0.3">
      <c r="A749" s="30">
        <f t="shared" si="19"/>
        <v>647</v>
      </c>
      <c r="C749" s="50" t="s">
        <v>1401</v>
      </c>
      <c r="D749" s="51">
        <v>-1.04</v>
      </c>
      <c r="E749" s="52" t="s">
        <v>438</v>
      </c>
      <c r="F749" s="52" t="s">
        <v>438</v>
      </c>
      <c r="G749" s="55" t="s">
        <v>87</v>
      </c>
      <c r="H749" s="56" t="s">
        <v>106</v>
      </c>
      <c r="I749" s="50" t="s">
        <v>438</v>
      </c>
      <c r="J749" s="51" t="s">
        <v>438</v>
      </c>
      <c r="K749" s="52" t="s">
        <v>438</v>
      </c>
      <c r="L749" s="52" t="s">
        <v>438</v>
      </c>
      <c r="M749" s="55" t="s">
        <v>438</v>
      </c>
      <c r="N749" s="56" t="s">
        <v>438</v>
      </c>
      <c r="O749" s="50" t="s">
        <v>438</v>
      </c>
      <c r="P749" s="51" t="s">
        <v>438</v>
      </c>
      <c r="Q749" s="52" t="s">
        <v>438</v>
      </c>
      <c r="R749" s="52" t="s">
        <v>438</v>
      </c>
      <c r="S749" s="55" t="s">
        <v>438</v>
      </c>
      <c r="T749" s="56" t="s">
        <v>438</v>
      </c>
      <c r="U749" s="50" t="s">
        <v>438</v>
      </c>
      <c r="V749" s="51" t="s">
        <v>438</v>
      </c>
      <c r="W749" s="52" t="s">
        <v>438</v>
      </c>
      <c r="X749" s="52" t="s">
        <v>438</v>
      </c>
      <c r="Y749" s="55" t="s">
        <v>438</v>
      </c>
      <c r="Z749" s="56" t="s">
        <v>438</v>
      </c>
      <c r="AA749" s="50" t="s">
        <v>438</v>
      </c>
      <c r="AB749" s="51" t="s">
        <v>438</v>
      </c>
      <c r="AC749" s="52" t="s">
        <v>438</v>
      </c>
      <c r="AD749" s="52" t="s">
        <v>438</v>
      </c>
      <c r="AE749" s="55" t="s">
        <v>438</v>
      </c>
      <c r="AF749" s="56" t="s">
        <v>438</v>
      </c>
    </row>
    <row r="750" spans="1:32" s="30" customFormat="1" ht="15.75" hidden="1" outlineLevel="1" x14ac:dyDescent="0.3">
      <c r="A750" s="30">
        <f t="shared" si="19"/>
        <v>648</v>
      </c>
      <c r="C750" s="50" t="s">
        <v>1402</v>
      </c>
      <c r="D750" s="51">
        <v>-3.99</v>
      </c>
      <c r="E750" s="52" t="s">
        <v>438</v>
      </c>
      <c r="F750" s="52" t="s">
        <v>438</v>
      </c>
      <c r="G750" s="55" t="s">
        <v>106</v>
      </c>
      <c r="H750" s="56" t="s">
        <v>106</v>
      </c>
      <c r="I750" s="50" t="s">
        <v>438</v>
      </c>
      <c r="J750" s="51" t="s">
        <v>438</v>
      </c>
      <c r="K750" s="52" t="s">
        <v>438</v>
      </c>
      <c r="L750" s="52" t="s">
        <v>438</v>
      </c>
      <c r="M750" s="55" t="s">
        <v>438</v>
      </c>
      <c r="N750" s="56" t="s">
        <v>438</v>
      </c>
      <c r="O750" s="50" t="s">
        <v>438</v>
      </c>
      <c r="P750" s="51" t="s">
        <v>438</v>
      </c>
      <c r="Q750" s="52" t="s">
        <v>438</v>
      </c>
      <c r="R750" s="52" t="s">
        <v>438</v>
      </c>
      <c r="S750" s="55" t="s">
        <v>438</v>
      </c>
      <c r="T750" s="56" t="s">
        <v>438</v>
      </c>
      <c r="U750" s="50" t="s">
        <v>438</v>
      </c>
      <c r="V750" s="51" t="s">
        <v>438</v>
      </c>
      <c r="W750" s="52" t="s">
        <v>438</v>
      </c>
      <c r="X750" s="52" t="s">
        <v>438</v>
      </c>
      <c r="Y750" s="55" t="s">
        <v>438</v>
      </c>
      <c r="Z750" s="56" t="s">
        <v>438</v>
      </c>
      <c r="AA750" s="50" t="s">
        <v>438</v>
      </c>
      <c r="AB750" s="51" t="s">
        <v>438</v>
      </c>
      <c r="AC750" s="52" t="s">
        <v>438</v>
      </c>
      <c r="AD750" s="52" t="s">
        <v>438</v>
      </c>
      <c r="AE750" s="55" t="s">
        <v>438</v>
      </c>
      <c r="AF750" s="56" t="s">
        <v>438</v>
      </c>
    </row>
    <row r="751" spans="1:32" s="30" customFormat="1" ht="15.75" hidden="1" outlineLevel="1" x14ac:dyDescent="0.3">
      <c r="A751" s="30">
        <f t="shared" si="19"/>
        <v>649</v>
      </c>
      <c r="C751" s="50" t="s">
        <v>1403</v>
      </c>
      <c r="D751" s="51">
        <v>-1.94</v>
      </c>
      <c r="E751" s="52">
        <v>1.4</v>
      </c>
      <c r="F751" s="52">
        <v>2.5</v>
      </c>
      <c r="G751" s="55" t="s">
        <v>87</v>
      </c>
      <c r="H751" s="56" t="s">
        <v>87</v>
      </c>
      <c r="I751" s="50" t="s">
        <v>438</v>
      </c>
      <c r="J751" s="51" t="s">
        <v>438</v>
      </c>
      <c r="K751" s="52" t="s">
        <v>438</v>
      </c>
      <c r="L751" s="52" t="s">
        <v>438</v>
      </c>
      <c r="M751" s="55" t="s">
        <v>438</v>
      </c>
      <c r="N751" s="56" t="s">
        <v>438</v>
      </c>
      <c r="O751" s="50" t="s">
        <v>438</v>
      </c>
      <c r="P751" s="51" t="s">
        <v>438</v>
      </c>
      <c r="Q751" s="52" t="s">
        <v>438</v>
      </c>
      <c r="R751" s="52" t="s">
        <v>438</v>
      </c>
      <c r="S751" s="55" t="s">
        <v>438</v>
      </c>
      <c r="T751" s="56" t="s">
        <v>438</v>
      </c>
      <c r="U751" s="50" t="s">
        <v>438</v>
      </c>
      <c r="V751" s="51" t="s">
        <v>438</v>
      </c>
      <c r="W751" s="52" t="s">
        <v>438</v>
      </c>
      <c r="X751" s="52" t="s">
        <v>438</v>
      </c>
      <c r="Y751" s="55" t="s">
        <v>438</v>
      </c>
      <c r="Z751" s="56" t="s">
        <v>438</v>
      </c>
      <c r="AA751" s="50" t="s">
        <v>438</v>
      </c>
      <c r="AB751" s="51" t="s">
        <v>438</v>
      </c>
      <c r="AC751" s="52" t="s">
        <v>438</v>
      </c>
      <c r="AD751" s="52" t="s">
        <v>438</v>
      </c>
      <c r="AE751" s="55" t="s">
        <v>438</v>
      </c>
      <c r="AF751" s="56" t="s">
        <v>438</v>
      </c>
    </row>
    <row r="752" spans="1:32" s="30" customFormat="1" ht="15.75" hidden="1" outlineLevel="1" x14ac:dyDescent="0.3">
      <c r="A752" s="30">
        <f t="shared" si="19"/>
        <v>650</v>
      </c>
      <c r="C752" s="50" t="s">
        <v>1404</v>
      </c>
      <c r="D752" s="51">
        <v>2.96</v>
      </c>
      <c r="E752" s="52" t="s">
        <v>438</v>
      </c>
      <c r="F752" s="52" t="s">
        <v>438</v>
      </c>
      <c r="G752" s="55">
        <v>2.2173913043478257</v>
      </c>
      <c r="H752" s="56">
        <v>0.87341772151898733</v>
      </c>
      <c r="I752" s="50" t="s">
        <v>438</v>
      </c>
      <c r="J752" s="51" t="s">
        <v>438</v>
      </c>
      <c r="K752" s="52" t="s">
        <v>438</v>
      </c>
      <c r="L752" s="52" t="s">
        <v>438</v>
      </c>
      <c r="M752" s="55" t="s">
        <v>438</v>
      </c>
      <c r="N752" s="56" t="s">
        <v>438</v>
      </c>
      <c r="O752" s="50" t="s">
        <v>438</v>
      </c>
      <c r="P752" s="51" t="s">
        <v>438</v>
      </c>
      <c r="Q752" s="52" t="s">
        <v>438</v>
      </c>
      <c r="R752" s="52" t="s">
        <v>438</v>
      </c>
      <c r="S752" s="55" t="s">
        <v>438</v>
      </c>
      <c r="T752" s="56" t="s">
        <v>438</v>
      </c>
      <c r="U752" s="50" t="s">
        <v>438</v>
      </c>
      <c r="V752" s="51" t="s">
        <v>438</v>
      </c>
      <c r="W752" s="52" t="s">
        <v>438</v>
      </c>
      <c r="X752" s="52" t="s">
        <v>438</v>
      </c>
      <c r="Y752" s="55" t="s">
        <v>438</v>
      </c>
      <c r="Z752" s="56" t="s">
        <v>438</v>
      </c>
      <c r="AA752" s="50" t="s">
        <v>438</v>
      </c>
      <c r="AB752" s="51" t="s">
        <v>438</v>
      </c>
      <c r="AC752" s="52" t="s">
        <v>438</v>
      </c>
      <c r="AD752" s="52" t="s">
        <v>438</v>
      </c>
      <c r="AE752" s="55" t="s">
        <v>438</v>
      </c>
      <c r="AF752" s="56" t="s">
        <v>438</v>
      </c>
    </row>
    <row r="753" spans="1:32" s="30" customFormat="1" ht="15.75" hidden="1" outlineLevel="1" x14ac:dyDescent="0.3">
      <c r="A753" s="30">
        <f t="shared" si="19"/>
        <v>651</v>
      </c>
      <c r="C753" s="50" t="s">
        <v>1405</v>
      </c>
      <c r="D753" s="51">
        <v>2.13</v>
      </c>
      <c r="E753" s="52" t="s">
        <v>438</v>
      </c>
      <c r="F753" s="52" t="s">
        <v>438</v>
      </c>
      <c r="G753" s="55">
        <v>-0.34862385321100919</v>
      </c>
      <c r="H753" s="56">
        <v>-0.27796610169491531</v>
      </c>
      <c r="I753" s="50" t="s">
        <v>438</v>
      </c>
      <c r="J753" s="51" t="s">
        <v>438</v>
      </c>
      <c r="K753" s="52" t="s">
        <v>438</v>
      </c>
      <c r="L753" s="52" t="s">
        <v>438</v>
      </c>
      <c r="M753" s="55" t="s">
        <v>438</v>
      </c>
      <c r="N753" s="56" t="s">
        <v>438</v>
      </c>
      <c r="O753" s="50" t="s">
        <v>438</v>
      </c>
      <c r="P753" s="51" t="s">
        <v>438</v>
      </c>
      <c r="Q753" s="52" t="s">
        <v>438</v>
      </c>
      <c r="R753" s="52" t="s">
        <v>438</v>
      </c>
      <c r="S753" s="55" t="s">
        <v>438</v>
      </c>
      <c r="T753" s="56" t="s">
        <v>438</v>
      </c>
      <c r="U753" s="50" t="s">
        <v>438</v>
      </c>
      <c r="V753" s="51" t="s">
        <v>438</v>
      </c>
      <c r="W753" s="52" t="s">
        <v>438</v>
      </c>
      <c r="X753" s="52" t="s">
        <v>438</v>
      </c>
      <c r="Y753" s="55" t="s">
        <v>438</v>
      </c>
      <c r="Z753" s="56" t="s">
        <v>438</v>
      </c>
      <c r="AA753" s="50" t="s">
        <v>438</v>
      </c>
      <c r="AB753" s="51" t="s">
        <v>438</v>
      </c>
      <c r="AC753" s="52" t="s">
        <v>438</v>
      </c>
      <c r="AD753" s="52" t="s">
        <v>438</v>
      </c>
      <c r="AE753" s="55" t="s">
        <v>438</v>
      </c>
      <c r="AF753" s="56" t="s">
        <v>438</v>
      </c>
    </row>
    <row r="754" spans="1:32" s="30" customFormat="1" ht="15.75" hidden="1" outlineLevel="1" x14ac:dyDescent="0.3">
      <c r="A754" s="30">
        <f t="shared" si="19"/>
        <v>652</v>
      </c>
      <c r="C754" s="50" t="s">
        <v>1406</v>
      </c>
      <c r="D754" s="51">
        <v>2.0499999999999998</v>
      </c>
      <c r="E754" s="52" t="s">
        <v>438</v>
      </c>
      <c r="F754" s="52" t="s">
        <v>438</v>
      </c>
      <c r="G754" s="55">
        <v>0.33986928104575154</v>
      </c>
      <c r="H754" s="56">
        <v>1.3295454545454541</v>
      </c>
      <c r="I754" s="50" t="s">
        <v>438</v>
      </c>
      <c r="J754" s="51" t="s">
        <v>438</v>
      </c>
      <c r="K754" s="52" t="s">
        <v>438</v>
      </c>
      <c r="L754" s="52" t="s">
        <v>438</v>
      </c>
      <c r="M754" s="55" t="s">
        <v>438</v>
      </c>
      <c r="N754" s="56" t="s">
        <v>438</v>
      </c>
      <c r="O754" s="50" t="s">
        <v>438</v>
      </c>
      <c r="P754" s="51" t="s">
        <v>438</v>
      </c>
      <c r="Q754" s="52" t="s">
        <v>438</v>
      </c>
      <c r="R754" s="52" t="s">
        <v>438</v>
      </c>
      <c r="S754" s="55" t="s">
        <v>438</v>
      </c>
      <c r="T754" s="56" t="s">
        <v>438</v>
      </c>
      <c r="U754" s="50" t="s">
        <v>438</v>
      </c>
      <c r="V754" s="51" t="s">
        <v>438</v>
      </c>
      <c r="W754" s="52" t="s">
        <v>438</v>
      </c>
      <c r="X754" s="52" t="s">
        <v>438</v>
      </c>
      <c r="Y754" s="55" t="s">
        <v>438</v>
      </c>
      <c r="Z754" s="56" t="s">
        <v>438</v>
      </c>
      <c r="AA754" s="50" t="s">
        <v>438</v>
      </c>
      <c r="AB754" s="51" t="s">
        <v>438</v>
      </c>
      <c r="AC754" s="52" t="s">
        <v>438</v>
      </c>
      <c r="AD754" s="52" t="s">
        <v>438</v>
      </c>
      <c r="AE754" s="55" t="s">
        <v>438</v>
      </c>
      <c r="AF754" s="56" t="s">
        <v>438</v>
      </c>
    </row>
    <row r="755" spans="1:32" s="30" customFormat="1" ht="15.75" hidden="1" outlineLevel="1" x14ac:dyDescent="0.3">
      <c r="A755" s="30">
        <f t="shared" si="19"/>
        <v>653</v>
      </c>
      <c r="C755" s="50" t="s">
        <v>1407</v>
      </c>
      <c r="D755" s="51">
        <v>0.05</v>
      </c>
      <c r="E755" s="52" t="s">
        <v>438</v>
      </c>
      <c r="F755" s="52" t="s">
        <v>438</v>
      </c>
      <c r="G755" s="55">
        <v>-0.8529411764705882</v>
      </c>
      <c r="H755" s="56">
        <v>-0.98789346246973364</v>
      </c>
      <c r="I755" s="50" t="s">
        <v>438</v>
      </c>
      <c r="J755" s="51" t="s">
        <v>438</v>
      </c>
      <c r="K755" s="52" t="s">
        <v>438</v>
      </c>
      <c r="L755" s="52" t="s">
        <v>438</v>
      </c>
      <c r="M755" s="55" t="s">
        <v>438</v>
      </c>
      <c r="N755" s="56" t="s">
        <v>438</v>
      </c>
      <c r="O755" s="50" t="s">
        <v>438</v>
      </c>
      <c r="P755" s="51" t="s">
        <v>438</v>
      </c>
      <c r="Q755" s="52" t="s">
        <v>438</v>
      </c>
      <c r="R755" s="52" t="s">
        <v>438</v>
      </c>
      <c r="S755" s="55" t="s">
        <v>438</v>
      </c>
      <c r="T755" s="56" t="s">
        <v>438</v>
      </c>
      <c r="U755" s="50" t="s">
        <v>438</v>
      </c>
      <c r="V755" s="51" t="s">
        <v>438</v>
      </c>
      <c r="W755" s="52" t="s">
        <v>438</v>
      </c>
      <c r="X755" s="52" t="s">
        <v>438</v>
      </c>
      <c r="Y755" s="55" t="s">
        <v>438</v>
      </c>
      <c r="Z755" s="56" t="s">
        <v>438</v>
      </c>
      <c r="AA755" s="50" t="s">
        <v>438</v>
      </c>
      <c r="AB755" s="51" t="s">
        <v>438</v>
      </c>
      <c r="AC755" s="52" t="s">
        <v>438</v>
      </c>
      <c r="AD755" s="52" t="s">
        <v>438</v>
      </c>
      <c r="AE755" s="55" t="s">
        <v>438</v>
      </c>
      <c r="AF755" s="56" t="s">
        <v>438</v>
      </c>
    </row>
    <row r="756" spans="1:32" s="30" customFormat="1" ht="15.75" hidden="1" outlineLevel="1" x14ac:dyDescent="0.3">
      <c r="A756" s="30">
        <f t="shared" si="19"/>
        <v>654</v>
      </c>
      <c r="C756" s="50" t="s">
        <v>1408</v>
      </c>
      <c r="D756" s="51">
        <v>4.16</v>
      </c>
      <c r="E756" s="52" t="s">
        <v>438</v>
      </c>
      <c r="F756" s="52" t="s">
        <v>438</v>
      </c>
      <c r="G756" s="55">
        <v>9.473684210526323E-2</v>
      </c>
      <c r="H756" s="56">
        <v>0.15235457063711921</v>
      </c>
      <c r="I756" s="50" t="s">
        <v>438</v>
      </c>
      <c r="J756" s="51" t="s">
        <v>438</v>
      </c>
      <c r="K756" s="52" t="s">
        <v>438</v>
      </c>
      <c r="L756" s="52" t="s">
        <v>438</v>
      </c>
      <c r="M756" s="55" t="s">
        <v>438</v>
      </c>
      <c r="N756" s="56" t="s">
        <v>438</v>
      </c>
      <c r="O756" s="50" t="s">
        <v>438</v>
      </c>
      <c r="P756" s="51" t="s">
        <v>438</v>
      </c>
      <c r="Q756" s="52" t="s">
        <v>438</v>
      </c>
      <c r="R756" s="52" t="s">
        <v>438</v>
      </c>
      <c r="S756" s="55" t="s">
        <v>438</v>
      </c>
      <c r="T756" s="56" t="s">
        <v>438</v>
      </c>
      <c r="U756" s="50" t="s">
        <v>438</v>
      </c>
      <c r="V756" s="51" t="s">
        <v>438</v>
      </c>
      <c r="W756" s="52" t="s">
        <v>438</v>
      </c>
      <c r="X756" s="52" t="s">
        <v>438</v>
      </c>
      <c r="Y756" s="55" t="s">
        <v>438</v>
      </c>
      <c r="Z756" s="56" t="s">
        <v>438</v>
      </c>
      <c r="AA756" s="50" t="s">
        <v>438</v>
      </c>
      <c r="AB756" s="51" t="s">
        <v>438</v>
      </c>
      <c r="AC756" s="52" t="s">
        <v>438</v>
      </c>
      <c r="AD756" s="52" t="s">
        <v>438</v>
      </c>
      <c r="AE756" s="55" t="s">
        <v>438</v>
      </c>
      <c r="AF756" s="56" t="s">
        <v>438</v>
      </c>
    </row>
    <row r="757" spans="1:32" s="30" customFormat="1" ht="15.75" hidden="1" outlineLevel="1" x14ac:dyDescent="0.3">
      <c r="A757" s="30">
        <f t="shared" si="19"/>
        <v>655</v>
      </c>
      <c r="C757" s="50" t="s">
        <v>1409</v>
      </c>
      <c r="D757" s="51">
        <v>-0.08</v>
      </c>
      <c r="E757" s="52" t="s">
        <v>438</v>
      </c>
      <c r="F757" s="52" t="s">
        <v>438</v>
      </c>
      <c r="G757" s="55" t="s">
        <v>87</v>
      </c>
      <c r="H757" s="56" t="s">
        <v>87</v>
      </c>
      <c r="I757" s="50" t="s">
        <v>438</v>
      </c>
      <c r="J757" s="51" t="s">
        <v>438</v>
      </c>
      <c r="K757" s="52" t="s">
        <v>438</v>
      </c>
      <c r="L757" s="52" t="s">
        <v>438</v>
      </c>
      <c r="M757" s="55" t="s">
        <v>438</v>
      </c>
      <c r="N757" s="56" t="s">
        <v>438</v>
      </c>
      <c r="O757" s="50" t="s">
        <v>438</v>
      </c>
      <c r="P757" s="51" t="s">
        <v>438</v>
      </c>
      <c r="Q757" s="52" t="s">
        <v>438</v>
      </c>
      <c r="R757" s="52" t="s">
        <v>438</v>
      </c>
      <c r="S757" s="55" t="s">
        <v>438</v>
      </c>
      <c r="T757" s="56" t="s">
        <v>438</v>
      </c>
      <c r="U757" s="50" t="s">
        <v>438</v>
      </c>
      <c r="V757" s="51" t="s">
        <v>438</v>
      </c>
      <c r="W757" s="52" t="s">
        <v>438</v>
      </c>
      <c r="X757" s="52" t="s">
        <v>438</v>
      </c>
      <c r="Y757" s="55" t="s">
        <v>438</v>
      </c>
      <c r="Z757" s="56" t="s">
        <v>438</v>
      </c>
      <c r="AA757" s="50" t="s">
        <v>438</v>
      </c>
      <c r="AB757" s="51" t="s">
        <v>438</v>
      </c>
      <c r="AC757" s="52" t="s">
        <v>438</v>
      </c>
      <c r="AD757" s="52" t="s">
        <v>438</v>
      </c>
      <c r="AE757" s="55" t="s">
        <v>438</v>
      </c>
      <c r="AF757" s="56" t="s">
        <v>438</v>
      </c>
    </row>
    <row r="758" spans="1:32" s="30" customFormat="1" ht="15.75" hidden="1" outlineLevel="1" x14ac:dyDescent="0.3">
      <c r="A758" s="30">
        <f t="shared" si="19"/>
        <v>656</v>
      </c>
      <c r="C758" s="50" t="s">
        <v>1410</v>
      </c>
      <c r="D758" s="51">
        <v>-0.54</v>
      </c>
      <c r="E758" s="52">
        <v>2.9</v>
      </c>
      <c r="F758" s="52">
        <v>1.3</v>
      </c>
      <c r="G758" s="55" t="s">
        <v>106</v>
      </c>
      <c r="H758" s="56" t="s">
        <v>87</v>
      </c>
      <c r="I758" s="50" t="s">
        <v>438</v>
      </c>
      <c r="J758" s="51" t="s">
        <v>438</v>
      </c>
      <c r="K758" s="52" t="s">
        <v>438</v>
      </c>
      <c r="L758" s="52" t="s">
        <v>438</v>
      </c>
      <c r="M758" s="55" t="s">
        <v>438</v>
      </c>
      <c r="N758" s="56" t="s">
        <v>438</v>
      </c>
      <c r="O758" s="50" t="s">
        <v>438</v>
      </c>
      <c r="P758" s="51" t="s">
        <v>438</v>
      </c>
      <c r="Q758" s="52" t="s">
        <v>438</v>
      </c>
      <c r="R758" s="52" t="s">
        <v>438</v>
      </c>
      <c r="S758" s="55" t="s">
        <v>438</v>
      </c>
      <c r="T758" s="56" t="s">
        <v>438</v>
      </c>
      <c r="U758" s="50" t="s">
        <v>438</v>
      </c>
      <c r="V758" s="51" t="s">
        <v>438</v>
      </c>
      <c r="W758" s="52" t="s">
        <v>438</v>
      </c>
      <c r="X758" s="52" t="s">
        <v>438</v>
      </c>
      <c r="Y758" s="55" t="s">
        <v>438</v>
      </c>
      <c r="Z758" s="56" t="s">
        <v>438</v>
      </c>
      <c r="AA758" s="50" t="s">
        <v>438</v>
      </c>
      <c r="AB758" s="51" t="s">
        <v>438</v>
      </c>
      <c r="AC758" s="52" t="s">
        <v>438</v>
      </c>
      <c r="AD758" s="52" t="s">
        <v>438</v>
      </c>
      <c r="AE758" s="55" t="s">
        <v>438</v>
      </c>
      <c r="AF758" s="56" t="s">
        <v>438</v>
      </c>
    </row>
    <row r="759" spans="1:32" s="30" customFormat="1" ht="15.75" hidden="1" outlineLevel="1" x14ac:dyDescent="0.3">
      <c r="A759" s="30">
        <f t="shared" si="19"/>
        <v>657</v>
      </c>
      <c r="C759" s="50" t="s">
        <v>1411</v>
      </c>
      <c r="D759" s="51">
        <v>0.81</v>
      </c>
      <c r="E759" s="52" t="s">
        <v>438</v>
      </c>
      <c r="F759" s="52" t="s">
        <v>438</v>
      </c>
      <c r="G759" s="55">
        <v>0.22727272727272729</v>
      </c>
      <c r="H759" s="56">
        <v>-8.98876404494382E-2</v>
      </c>
      <c r="I759" s="50" t="s">
        <v>438</v>
      </c>
      <c r="J759" s="51" t="s">
        <v>438</v>
      </c>
      <c r="K759" s="52" t="s">
        <v>438</v>
      </c>
      <c r="L759" s="52" t="s">
        <v>438</v>
      </c>
      <c r="M759" s="55" t="s">
        <v>438</v>
      </c>
      <c r="N759" s="56" t="s">
        <v>438</v>
      </c>
      <c r="O759" s="50" t="s">
        <v>438</v>
      </c>
      <c r="P759" s="51" t="s">
        <v>438</v>
      </c>
      <c r="Q759" s="52" t="s">
        <v>438</v>
      </c>
      <c r="R759" s="52" t="s">
        <v>438</v>
      </c>
      <c r="S759" s="55" t="s">
        <v>438</v>
      </c>
      <c r="T759" s="56" t="s">
        <v>438</v>
      </c>
      <c r="U759" s="50" t="s">
        <v>438</v>
      </c>
      <c r="V759" s="51" t="s">
        <v>438</v>
      </c>
      <c r="W759" s="52" t="s">
        <v>438</v>
      </c>
      <c r="X759" s="52" t="s">
        <v>438</v>
      </c>
      <c r="Y759" s="55" t="s">
        <v>438</v>
      </c>
      <c r="Z759" s="56" t="s">
        <v>438</v>
      </c>
      <c r="AA759" s="50" t="s">
        <v>438</v>
      </c>
      <c r="AB759" s="51" t="s">
        <v>438</v>
      </c>
      <c r="AC759" s="52" t="s">
        <v>438</v>
      </c>
      <c r="AD759" s="52" t="s">
        <v>438</v>
      </c>
      <c r="AE759" s="55" t="s">
        <v>438</v>
      </c>
      <c r="AF759" s="56" t="s">
        <v>438</v>
      </c>
    </row>
    <row r="760" spans="1:32" s="30" customFormat="1" ht="15.75" hidden="1" outlineLevel="1" x14ac:dyDescent="0.3">
      <c r="A760" s="30">
        <f t="shared" si="19"/>
        <v>658</v>
      </c>
      <c r="C760" s="50" t="s">
        <v>1412</v>
      </c>
      <c r="D760" s="51">
        <v>1.74</v>
      </c>
      <c r="E760" s="52" t="s">
        <v>438</v>
      </c>
      <c r="F760" s="52" t="s">
        <v>438</v>
      </c>
      <c r="G760" s="55">
        <v>-0.41016949152542381</v>
      </c>
      <c r="H760" s="56">
        <v>1.2597402597402598</v>
      </c>
      <c r="I760" s="50" t="s">
        <v>438</v>
      </c>
      <c r="J760" s="51" t="s">
        <v>438</v>
      </c>
      <c r="K760" s="52" t="s">
        <v>438</v>
      </c>
      <c r="L760" s="52" t="s">
        <v>438</v>
      </c>
      <c r="M760" s="55" t="s">
        <v>438</v>
      </c>
      <c r="N760" s="56" t="s">
        <v>438</v>
      </c>
      <c r="O760" s="50" t="s">
        <v>438</v>
      </c>
      <c r="P760" s="51" t="s">
        <v>438</v>
      </c>
      <c r="Q760" s="52" t="s">
        <v>438</v>
      </c>
      <c r="R760" s="52" t="s">
        <v>438</v>
      </c>
      <c r="S760" s="55" t="s">
        <v>438</v>
      </c>
      <c r="T760" s="56" t="s">
        <v>438</v>
      </c>
      <c r="U760" s="50" t="s">
        <v>438</v>
      </c>
      <c r="V760" s="51" t="s">
        <v>438</v>
      </c>
      <c r="W760" s="52" t="s">
        <v>438</v>
      </c>
      <c r="X760" s="52" t="s">
        <v>438</v>
      </c>
      <c r="Y760" s="55" t="s">
        <v>438</v>
      </c>
      <c r="Z760" s="56" t="s">
        <v>438</v>
      </c>
      <c r="AA760" s="50" t="s">
        <v>438</v>
      </c>
      <c r="AB760" s="51" t="s">
        <v>438</v>
      </c>
      <c r="AC760" s="52" t="s">
        <v>438</v>
      </c>
      <c r="AD760" s="52" t="s">
        <v>438</v>
      </c>
      <c r="AE760" s="55" t="s">
        <v>438</v>
      </c>
      <c r="AF760" s="56" t="s">
        <v>438</v>
      </c>
    </row>
    <row r="761" spans="1:32" s="30" customFormat="1" ht="15.75" hidden="1" outlineLevel="1" x14ac:dyDescent="0.3">
      <c r="A761" s="30">
        <f t="shared" si="19"/>
        <v>659</v>
      </c>
      <c r="C761" s="50" t="s">
        <v>1413</v>
      </c>
      <c r="D761" s="51">
        <v>-9.65</v>
      </c>
      <c r="E761" s="52" t="s">
        <v>438</v>
      </c>
      <c r="F761" s="52" t="s">
        <v>438</v>
      </c>
      <c r="G761" s="55" t="s">
        <v>106</v>
      </c>
      <c r="H761" s="56" t="s">
        <v>106</v>
      </c>
      <c r="I761" s="50" t="s">
        <v>438</v>
      </c>
      <c r="J761" s="51" t="s">
        <v>438</v>
      </c>
      <c r="K761" s="52" t="s">
        <v>438</v>
      </c>
      <c r="L761" s="52" t="s">
        <v>438</v>
      </c>
      <c r="M761" s="55" t="s">
        <v>438</v>
      </c>
      <c r="N761" s="56" t="s">
        <v>438</v>
      </c>
      <c r="O761" s="50" t="s">
        <v>438</v>
      </c>
      <c r="P761" s="51" t="s">
        <v>438</v>
      </c>
      <c r="Q761" s="52" t="s">
        <v>438</v>
      </c>
      <c r="R761" s="52" t="s">
        <v>438</v>
      </c>
      <c r="S761" s="55" t="s">
        <v>438</v>
      </c>
      <c r="T761" s="56" t="s">
        <v>438</v>
      </c>
      <c r="U761" s="50" t="s">
        <v>438</v>
      </c>
      <c r="V761" s="51" t="s">
        <v>438</v>
      </c>
      <c r="W761" s="52" t="s">
        <v>438</v>
      </c>
      <c r="X761" s="52" t="s">
        <v>438</v>
      </c>
      <c r="Y761" s="55" t="s">
        <v>438</v>
      </c>
      <c r="Z761" s="56" t="s">
        <v>438</v>
      </c>
      <c r="AA761" s="50" t="s">
        <v>438</v>
      </c>
      <c r="AB761" s="51" t="s">
        <v>438</v>
      </c>
      <c r="AC761" s="52" t="s">
        <v>438</v>
      </c>
      <c r="AD761" s="52" t="s">
        <v>438</v>
      </c>
      <c r="AE761" s="55" t="s">
        <v>438</v>
      </c>
      <c r="AF761" s="56" t="s">
        <v>438</v>
      </c>
    </row>
    <row r="762" spans="1:32" s="30" customFormat="1" ht="15.75" hidden="1" outlineLevel="1" x14ac:dyDescent="0.3">
      <c r="A762" s="30">
        <f t="shared" si="19"/>
        <v>660</v>
      </c>
      <c r="C762" s="50" t="s">
        <v>1414</v>
      </c>
      <c r="D762" s="51">
        <v>-2.36</v>
      </c>
      <c r="E762" s="52" t="s">
        <v>438</v>
      </c>
      <c r="F762" s="52" t="s">
        <v>438</v>
      </c>
      <c r="G762" s="55" t="s">
        <v>106</v>
      </c>
      <c r="H762" s="56" t="s">
        <v>106</v>
      </c>
      <c r="I762" s="50" t="s">
        <v>438</v>
      </c>
      <c r="J762" s="51" t="s">
        <v>438</v>
      </c>
      <c r="K762" s="52" t="s">
        <v>438</v>
      </c>
      <c r="L762" s="52" t="s">
        <v>438</v>
      </c>
      <c r="M762" s="55" t="s">
        <v>438</v>
      </c>
      <c r="N762" s="56" t="s">
        <v>438</v>
      </c>
      <c r="O762" s="50" t="s">
        <v>438</v>
      </c>
      <c r="P762" s="51" t="s">
        <v>438</v>
      </c>
      <c r="Q762" s="52" t="s">
        <v>438</v>
      </c>
      <c r="R762" s="52" t="s">
        <v>438</v>
      </c>
      <c r="S762" s="55" t="s">
        <v>438</v>
      </c>
      <c r="T762" s="56" t="s">
        <v>438</v>
      </c>
      <c r="U762" s="50" t="s">
        <v>438</v>
      </c>
      <c r="V762" s="51" t="s">
        <v>438</v>
      </c>
      <c r="W762" s="52" t="s">
        <v>438</v>
      </c>
      <c r="X762" s="52" t="s">
        <v>438</v>
      </c>
      <c r="Y762" s="55" t="s">
        <v>438</v>
      </c>
      <c r="Z762" s="56" t="s">
        <v>438</v>
      </c>
      <c r="AA762" s="50" t="s">
        <v>438</v>
      </c>
      <c r="AB762" s="51" t="s">
        <v>438</v>
      </c>
      <c r="AC762" s="52" t="s">
        <v>438</v>
      </c>
      <c r="AD762" s="52" t="s">
        <v>438</v>
      </c>
      <c r="AE762" s="55" t="s">
        <v>438</v>
      </c>
      <c r="AF762" s="56" t="s">
        <v>438</v>
      </c>
    </row>
    <row r="763" spans="1:32" s="30" customFormat="1" ht="15.75" hidden="1" outlineLevel="1" x14ac:dyDescent="0.3">
      <c r="A763" s="30">
        <f t="shared" si="19"/>
        <v>661</v>
      </c>
      <c r="C763" s="50" t="s">
        <v>1415</v>
      </c>
      <c r="D763" s="51">
        <v>1.48</v>
      </c>
      <c r="E763" s="52" t="s">
        <v>438</v>
      </c>
      <c r="F763" s="52" t="s">
        <v>438</v>
      </c>
      <c r="G763" s="55">
        <v>-0.36480686695278974</v>
      </c>
      <c r="H763" s="56">
        <v>-6.9182389937107014E-2</v>
      </c>
      <c r="I763" s="50" t="s">
        <v>438</v>
      </c>
      <c r="J763" s="51" t="s">
        <v>438</v>
      </c>
      <c r="K763" s="52" t="s">
        <v>438</v>
      </c>
      <c r="L763" s="52" t="s">
        <v>438</v>
      </c>
      <c r="M763" s="55" t="s">
        <v>438</v>
      </c>
      <c r="N763" s="56" t="s">
        <v>438</v>
      </c>
      <c r="O763" s="50" t="s">
        <v>438</v>
      </c>
      <c r="P763" s="51" t="s">
        <v>438</v>
      </c>
      <c r="Q763" s="52" t="s">
        <v>438</v>
      </c>
      <c r="R763" s="52" t="s">
        <v>438</v>
      </c>
      <c r="S763" s="55" t="s">
        <v>438</v>
      </c>
      <c r="T763" s="56" t="s">
        <v>438</v>
      </c>
      <c r="U763" s="50" t="s">
        <v>438</v>
      </c>
      <c r="V763" s="51" t="s">
        <v>438</v>
      </c>
      <c r="W763" s="52" t="s">
        <v>438</v>
      </c>
      <c r="X763" s="52" t="s">
        <v>438</v>
      </c>
      <c r="Y763" s="55" t="s">
        <v>438</v>
      </c>
      <c r="Z763" s="56" t="s">
        <v>438</v>
      </c>
      <c r="AA763" s="50" t="s">
        <v>438</v>
      </c>
      <c r="AB763" s="51" t="s">
        <v>438</v>
      </c>
      <c r="AC763" s="52" t="s">
        <v>438</v>
      </c>
      <c r="AD763" s="52" t="s">
        <v>438</v>
      </c>
      <c r="AE763" s="55" t="s">
        <v>438</v>
      </c>
      <c r="AF763" s="56" t="s">
        <v>438</v>
      </c>
    </row>
    <row r="764" spans="1:32" s="30" customFormat="1" ht="15.75" hidden="1" outlineLevel="1" x14ac:dyDescent="0.3">
      <c r="A764" s="30">
        <f t="shared" si="19"/>
        <v>662</v>
      </c>
      <c r="C764" s="50" t="s">
        <v>1416</v>
      </c>
      <c r="D764" s="51">
        <v>-0.13</v>
      </c>
      <c r="E764" s="52" t="s">
        <v>438</v>
      </c>
      <c r="F764" s="52" t="s">
        <v>438</v>
      </c>
      <c r="G764" s="55" t="s">
        <v>87</v>
      </c>
      <c r="H764" s="56" t="s">
        <v>106</v>
      </c>
      <c r="I764" s="50" t="s">
        <v>438</v>
      </c>
      <c r="J764" s="51" t="s">
        <v>438</v>
      </c>
      <c r="K764" s="52" t="s">
        <v>438</v>
      </c>
      <c r="L764" s="52" t="s">
        <v>438</v>
      </c>
      <c r="M764" s="55" t="s">
        <v>438</v>
      </c>
      <c r="N764" s="56" t="s">
        <v>438</v>
      </c>
      <c r="O764" s="50" t="s">
        <v>438</v>
      </c>
      <c r="P764" s="51" t="s">
        <v>438</v>
      </c>
      <c r="Q764" s="52" t="s">
        <v>438</v>
      </c>
      <c r="R764" s="52" t="s">
        <v>438</v>
      </c>
      <c r="S764" s="55" t="s">
        <v>438</v>
      </c>
      <c r="T764" s="56" t="s">
        <v>438</v>
      </c>
      <c r="U764" s="50" t="s">
        <v>438</v>
      </c>
      <c r="V764" s="51" t="s">
        <v>438</v>
      </c>
      <c r="W764" s="52" t="s">
        <v>438</v>
      </c>
      <c r="X764" s="52" t="s">
        <v>438</v>
      </c>
      <c r="Y764" s="55" t="s">
        <v>438</v>
      </c>
      <c r="Z764" s="56" t="s">
        <v>438</v>
      </c>
      <c r="AA764" s="50" t="s">
        <v>438</v>
      </c>
      <c r="AB764" s="51" t="s">
        <v>438</v>
      </c>
      <c r="AC764" s="52" t="s">
        <v>438</v>
      </c>
      <c r="AD764" s="52" t="s">
        <v>438</v>
      </c>
      <c r="AE764" s="55" t="s">
        <v>438</v>
      </c>
      <c r="AF764" s="56" t="s">
        <v>438</v>
      </c>
    </row>
    <row r="765" spans="1:32" s="30" customFormat="1" ht="15.75" hidden="1" outlineLevel="1" x14ac:dyDescent="0.3">
      <c r="A765" s="30">
        <f t="shared" si="19"/>
        <v>663</v>
      </c>
      <c r="C765" s="50" t="s">
        <v>1417</v>
      </c>
      <c r="D765" s="51">
        <v>-4.32</v>
      </c>
      <c r="E765" s="52" t="s">
        <v>438</v>
      </c>
      <c r="F765" s="52" t="s">
        <v>438</v>
      </c>
      <c r="G765" s="55" t="s">
        <v>87</v>
      </c>
      <c r="H765" s="56" t="s">
        <v>106</v>
      </c>
      <c r="I765" s="50" t="s">
        <v>438</v>
      </c>
      <c r="J765" s="51" t="s">
        <v>438</v>
      </c>
      <c r="K765" s="52" t="s">
        <v>438</v>
      </c>
      <c r="L765" s="52" t="s">
        <v>438</v>
      </c>
      <c r="M765" s="55" t="s">
        <v>438</v>
      </c>
      <c r="N765" s="56" t="s">
        <v>438</v>
      </c>
      <c r="O765" s="50" t="s">
        <v>438</v>
      </c>
      <c r="P765" s="51" t="s">
        <v>438</v>
      </c>
      <c r="Q765" s="52" t="s">
        <v>438</v>
      </c>
      <c r="R765" s="52" t="s">
        <v>438</v>
      </c>
      <c r="S765" s="55" t="s">
        <v>438</v>
      </c>
      <c r="T765" s="56" t="s">
        <v>438</v>
      </c>
      <c r="U765" s="50" t="s">
        <v>438</v>
      </c>
      <c r="V765" s="51" t="s">
        <v>438</v>
      </c>
      <c r="W765" s="52" t="s">
        <v>438</v>
      </c>
      <c r="X765" s="52" t="s">
        <v>438</v>
      </c>
      <c r="Y765" s="55" t="s">
        <v>438</v>
      </c>
      <c r="Z765" s="56" t="s">
        <v>438</v>
      </c>
      <c r="AA765" s="50" t="s">
        <v>438</v>
      </c>
      <c r="AB765" s="51" t="s">
        <v>438</v>
      </c>
      <c r="AC765" s="52" t="s">
        <v>438</v>
      </c>
      <c r="AD765" s="52" t="s">
        <v>438</v>
      </c>
      <c r="AE765" s="55" t="s">
        <v>438</v>
      </c>
      <c r="AF765" s="56" t="s">
        <v>438</v>
      </c>
    </row>
    <row r="766" spans="1:32" s="30" customFormat="1" ht="15.75" hidden="1" outlineLevel="1" x14ac:dyDescent="0.3">
      <c r="A766" s="30">
        <f t="shared" si="19"/>
        <v>664</v>
      </c>
      <c r="C766" s="50" t="s">
        <v>1418</v>
      </c>
      <c r="D766" s="51">
        <v>1.17</v>
      </c>
      <c r="E766" s="52" t="s">
        <v>438</v>
      </c>
      <c r="F766" s="52" t="s">
        <v>438</v>
      </c>
      <c r="G766" s="55" t="s">
        <v>127</v>
      </c>
      <c r="H766" s="56" t="s">
        <v>127</v>
      </c>
      <c r="I766" s="50" t="s">
        <v>438</v>
      </c>
      <c r="J766" s="51" t="s">
        <v>438</v>
      </c>
      <c r="K766" s="52" t="s">
        <v>438</v>
      </c>
      <c r="L766" s="52" t="s">
        <v>438</v>
      </c>
      <c r="M766" s="55" t="s">
        <v>438</v>
      </c>
      <c r="N766" s="56" t="s">
        <v>438</v>
      </c>
      <c r="O766" s="50" t="s">
        <v>438</v>
      </c>
      <c r="P766" s="51" t="s">
        <v>438</v>
      </c>
      <c r="Q766" s="52" t="s">
        <v>438</v>
      </c>
      <c r="R766" s="52" t="s">
        <v>438</v>
      </c>
      <c r="S766" s="55" t="s">
        <v>438</v>
      </c>
      <c r="T766" s="56" t="s">
        <v>438</v>
      </c>
      <c r="U766" s="50" t="s">
        <v>438</v>
      </c>
      <c r="V766" s="51" t="s">
        <v>438</v>
      </c>
      <c r="W766" s="52" t="s">
        <v>438</v>
      </c>
      <c r="X766" s="52" t="s">
        <v>438</v>
      </c>
      <c r="Y766" s="55" t="s">
        <v>438</v>
      </c>
      <c r="Z766" s="56" t="s">
        <v>438</v>
      </c>
      <c r="AA766" s="50" t="s">
        <v>438</v>
      </c>
      <c r="AB766" s="51" t="s">
        <v>438</v>
      </c>
      <c r="AC766" s="52" t="s">
        <v>438</v>
      </c>
      <c r="AD766" s="52" t="s">
        <v>438</v>
      </c>
      <c r="AE766" s="55" t="s">
        <v>438</v>
      </c>
      <c r="AF766" s="56" t="s">
        <v>438</v>
      </c>
    </row>
    <row r="767" spans="1:32" s="30" customFormat="1" ht="15.75" hidden="1" outlineLevel="1" x14ac:dyDescent="0.3">
      <c r="A767" s="30">
        <f t="shared" si="19"/>
        <v>665</v>
      </c>
      <c r="C767" s="50" t="s">
        <v>1419</v>
      </c>
      <c r="D767" s="51">
        <v>0.73</v>
      </c>
      <c r="E767" s="52" t="s">
        <v>438</v>
      </c>
      <c r="F767" s="52" t="s">
        <v>438</v>
      </c>
      <c r="G767" s="55">
        <v>-0.33027522935779818</v>
      </c>
      <c r="H767" s="56">
        <v>-0.17045454545454553</v>
      </c>
      <c r="I767" s="50" t="s">
        <v>438</v>
      </c>
      <c r="J767" s="51" t="s">
        <v>438</v>
      </c>
      <c r="K767" s="52" t="s">
        <v>438</v>
      </c>
      <c r="L767" s="52" t="s">
        <v>438</v>
      </c>
      <c r="M767" s="55" t="s">
        <v>438</v>
      </c>
      <c r="N767" s="56" t="s">
        <v>438</v>
      </c>
      <c r="O767" s="50" t="s">
        <v>438</v>
      </c>
      <c r="P767" s="51" t="s">
        <v>438</v>
      </c>
      <c r="Q767" s="52" t="s">
        <v>438</v>
      </c>
      <c r="R767" s="52" t="s">
        <v>438</v>
      </c>
      <c r="S767" s="55" t="s">
        <v>438</v>
      </c>
      <c r="T767" s="56" t="s">
        <v>438</v>
      </c>
      <c r="U767" s="50" t="s">
        <v>438</v>
      </c>
      <c r="V767" s="51" t="s">
        <v>438</v>
      </c>
      <c r="W767" s="52" t="s">
        <v>438</v>
      </c>
      <c r="X767" s="52" t="s">
        <v>438</v>
      </c>
      <c r="Y767" s="55" t="s">
        <v>438</v>
      </c>
      <c r="Z767" s="56" t="s">
        <v>438</v>
      </c>
      <c r="AA767" s="50" t="s">
        <v>438</v>
      </c>
      <c r="AB767" s="51" t="s">
        <v>438</v>
      </c>
      <c r="AC767" s="52" t="s">
        <v>438</v>
      </c>
      <c r="AD767" s="52" t="s">
        <v>438</v>
      </c>
      <c r="AE767" s="55" t="s">
        <v>438</v>
      </c>
      <c r="AF767" s="56" t="s">
        <v>438</v>
      </c>
    </row>
    <row r="768" spans="1:32" s="30" customFormat="1" ht="15.75" hidden="1" outlineLevel="1" x14ac:dyDescent="0.3">
      <c r="A768" s="30">
        <f t="shared" si="19"/>
        <v>666</v>
      </c>
      <c r="C768" s="50" t="s">
        <v>1420</v>
      </c>
      <c r="D768" s="51">
        <v>2.71</v>
      </c>
      <c r="E768" s="52" t="s">
        <v>438</v>
      </c>
      <c r="F768" s="52" t="s">
        <v>438</v>
      </c>
      <c r="G768" s="55" t="s">
        <v>127</v>
      </c>
      <c r="H768" s="56">
        <v>1.6057692307692308</v>
      </c>
      <c r="I768" s="50" t="s">
        <v>438</v>
      </c>
      <c r="J768" s="51" t="s">
        <v>438</v>
      </c>
      <c r="K768" s="52" t="s">
        <v>438</v>
      </c>
      <c r="L768" s="52" t="s">
        <v>438</v>
      </c>
      <c r="M768" s="55" t="s">
        <v>438</v>
      </c>
      <c r="N768" s="56" t="s">
        <v>438</v>
      </c>
      <c r="O768" s="50" t="s">
        <v>438</v>
      </c>
      <c r="P768" s="51" t="s">
        <v>438</v>
      </c>
      <c r="Q768" s="52" t="s">
        <v>438</v>
      </c>
      <c r="R768" s="52" t="s">
        <v>438</v>
      </c>
      <c r="S768" s="55" t="s">
        <v>438</v>
      </c>
      <c r="T768" s="56" t="s">
        <v>438</v>
      </c>
      <c r="U768" s="50" t="s">
        <v>438</v>
      </c>
      <c r="V768" s="51" t="s">
        <v>438</v>
      </c>
      <c r="W768" s="52" t="s">
        <v>438</v>
      </c>
      <c r="X768" s="52" t="s">
        <v>438</v>
      </c>
      <c r="Y768" s="55" t="s">
        <v>438</v>
      </c>
      <c r="Z768" s="56" t="s">
        <v>438</v>
      </c>
      <c r="AA768" s="50" t="s">
        <v>438</v>
      </c>
      <c r="AB768" s="51" t="s">
        <v>438</v>
      </c>
      <c r="AC768" s="52" t="s">
        <v>438</v>
      </c>
      <c r="AD768" s="52" t="s">
        <v>438</v>
      </c>
      <c r="AE768" s="55" t="s">
        <v>438</v>
      </c>
      <c r="AF768" s="56" t="s">
        <v>438</v>
      </c>
    </row>
    <row r="769" spans="1:32" s="30" customFormat="1" ht="15.75" hidden="1" outlineLevel="1" x14ac:dyDescent="0.3">
      <c r="A769" s="30">
        <f t="shared" si="19"/>
        <v>667</v>
      </c>
      <c r="C769" s="50" t="s">
        <v>1421</v>
      </c>
      <c r="D769" s="51">
        <v>-0.56999999999999995</v>
      </c>
      <c r="E769" s="52" t="s">
        <v>438</v>
      </c>
      <c r="F769" s="52" t="s">
        <v>438</v>
      </c>
      <c r="G769" s="55" t="s">
        <v>87</v>
      </c>
      <c r="H769" s="56" t="s">
        <v>106</v>
      </c>
      <c r="I769" s="50" t="s">
        <v>438</v>
      </c>
      <c r="J769" s="51" t="s">
        <v>438</v>
      </c>
      <c r="K769" s="52" t="s">
        <v>438</v>
      </c>
      <c r="L769" s="52" t="s">
        <v>438</v>
      </c>
      <c r="M769" s="55" t="s">
        <v>438</v>
      </c>
      <c r="N769" s="56" t="s">
        <v>438</v>
      </c>
      <c r="O769" s="50" t="s">
        <v>438</v>
      </c>
      <c r="P769" s="51" t="s">
        <v>438</v>
      </c>
      <c r="Q769" s="52" t="s">
        <v>438</v>
      </c>
      <c r="R769" s="52" t="s">
        <v>438</v>
      </c>
      <c r="S769" s="55" t="s">
        <v>438</v>
      </c>
      <c r="T769" s="56" t="s">
        <v>438</v>
      </c>
      <c r="U769" s="50" t="s">
        <v>438</v>
      </c>
      <c r="V769" s="51" t="s">
        <v>438</v>
      </c>
      <c r="W769" s="52" t="s">
        <v>438</v>
      </c>
      <c r="X769" s="52" t="s">
        <v>438</v>
      </c>
      <c r="Y769" s="55" t="s">
        <v>438</v>
      </c>
      <c r="Z769" s="56" t="s">
        <v>438</v>
      </c>
      <c r="AA769" s="50" t="s">
        <v>438</v>
      </c>
      <c r="AB769" s="51" t="s">
        <v>438</v>
      </c>
      <c r="AC769" s="52" t="s">
        <v>438</v>
      </c>
      <c r="AD769" s="52" t="s">
        <v>438</v>
      </c>
      <c r="AE769" s="55" t="s">
        <v>438</v>
      </c>
      <c r="AF769" s="56" t="s">
        <v>438</v>
      </c>
    </row>
    <row r="770" spans="1:32" s="30" customFormat="1" ht="15.75" hidden="1" outlineLevel="1" x14ac:dyDescent="0.3">
      <c r="A770" s="30">
        <f t="shared" si="19"/>
        <v>668</v>
      </c>
      <c r="C770" s="50" t="s">
        <v>1422</v>
      </c>
      <c r="D770" s="51">
        <v>-0.05</v>
      </c>
      <c r="E770" s="52" t="s">
        <v>438</v>
      </c>
      <c r="F770" s="52" t="s">
        <v>438</v>
      </c>
      <c r="G770" s="55" t="s">
        <v>87</v>
      </c>
      <c r="H770" s="56" t="s">
        <v>106</v>
      </c>
      <c r="I770" s="50" t="s">
        <v>438</v>
      </c>
      <c r="J770" s="51" t="s">
        <v>438</v>
      </c>
      <c r="K770" s="52" t="s">
        <v>438</v>
      </c>
      <c r="L770" s="52" t="s">
        <v>438</v>
      </c>
      <c r="M770" s="55" t="s">
        <v>438</v>
      </c>
      <c r="N770" s="56" t="s">
        <v>438</v>
      </c>
      <c r="O770" s="50" t="s">
        <v>438</v>
      </c>
      <c r="P770" s="51" t="s">
        <v>438</v>
      </c>
      <c r="Q770" s="52" t="s">
        <v>438</v>
      </c>
      <c r="R770" s="52" t="s">
        <v>438</v>
      </c>
      <c r="S770" s="55" t="s">
        <v>438</v>
      </c>
      <c r="T770" s="56" t="s">
        <v>438</v>
      </c>
      <c r="U770" s="50" t="s">
        <v>438</v>
      </c>
      <c r="V770" s="51" t="s">
        <v>438</v>
      </c>
      <c r="W770" s="52" t="s">
        <v>438</v>
      </c>
      <c r="X770" s="52" t="s">
        <v>438</v>
      </c>
      <c r="Y770" s="55" t="s">
        <v>438</v>
      </c>
      <c r="Z770" s="56" t="s">
        <v>438</v>
      </c>
      <c r="AA770" s="50" t="s">
        <v>438</v>
      </c>
      <c r="AB770" s="51" t="s">
        <v>438</v>
      </c>
      <c r="AC770" s="52" t="s">
        <v>438</v>
      </c>
      <c r="AD770" s="52" t="s">
        <v>438</v>
      </c>
      <c r="AE770" s="55" t="s">
        <v>438</v>
      </c>
      <c r="AF770" s="56" t="s">
        <v>438</v>
      </c>
    </row>
    <row r="771" spans="1:32" s="30" customFormat="1" ht="15.75" hidden="1" outlineLevel="1" x14ac:dyDescent="0.3">
      <c r="A771" s="30">
        <f t="shared" si="19"/>
        <v>669</v>
      </c>
      <c r="C771" s="50" t="s">
        <v>1423</v>
      </c>
      <c r="D771" s="51">
        <v>-0.41</v>
      </c>
      <c r="E771" s="52" t="s">
        <v>438</v>
      </c>
      <c r="F771" s="52" t="s">
        <v>438</v>
      </c>
      <c r="G771" s="55" t="s">
        <v>87</v>
      </c>
      <c r="H771" s="56" t="s">
        <v>106</v>
      </c>
      <c r="I771" s="50" t="s">
        <v>438</v>
      </c>
      <c r="J771" s="51" t="s">
        <v>438</v>
      </c>
      <c r="K771" s="52" t="s">
        <v>438</v>
      </c>
      <c r="L771" s="52" t="s">
        <v>438</v>
      </c>
      <c r="M771" s="55" t="s">
        <v>438</v>
      </c>
      <c r="N771" s="56" t="s">
        <v>438</v>
      </c>
      <c r="O771" s="50" t="s">
        <v>438</v>
      </c>
      <c r="P771" s="51" t="s">
        <v>438</v>
      </c>
      <c r="Q771" s="52" t="s">
        <v>438</v>
      </c>
      <c r="R771" s="52" t="s">
        <v>438</v>
      </c>
      <c r="S771" s="55" t="s">
        <v>438</v>
      </c>
      <c r="T771" s="56" t="s">
        <v>438</v>
      </c>
      <c r="U771" s="50" t="s">
        <v>438</v>
      </c>
      <c r="V771" s="51" t="s">
        <v>438</v>
      </c>
      <c r="W771" s="52" t="s">
        <v>438</v>
      </c>
      <c r="X771" s="52" t="s">
        <v>438</v>
      </c>
      <c r="Y771" s="55" t="s">
        <v>438</v>
      </c>
      <c r="Z771" s="56" t="s">
        <v>438</v>
      </c>
      <c r="AA771" s="50" t="s">
        <v>438</v>
      </c>
      <c r="AB771" s="51" t="s">
        <v>438</v>
      </c>
      <c r="AC771" s="52" t="s">
        <v>438</v>
      </c>
      <c r="AD771" s="52" t="s">
        <v>438</v>
      </c>
      <c r="AE771" s="55" t="s">
        <v>438</v>
      </c>
      <c r="AF771" s="56" t="s">
        <v>438</v>
      </c>
    </row>
    <row r="772" spans="1:32" s="30" customFormat="1" ht="15.75" hidden="1" outlineLevel="1" x14ac:dyDescent="0.3">
      <c r="A772" s="30">
        <f t="shared" si="19"/>
        <v>670</v>
      </c>
      <c r="C772" s="50" t="s">
        <v>1424</v>
      </c>
      <c r="D772" s="51">
        <v>1.77</v>
      </c>
      <c r="E772" s="52">
        <v>3</v>
      </c>
      <c r="F772" s="52">
        <v>5.2</v>
      </c>
      <c r="G772" s="55" t="s">
        <v>127</v>
      </c>
      <c r="H772" s="56">
        <v>0.18791946308724827</v>
      </c>
      <c r="I772" s="50" t="s">
        <v>438</v>
      </c>
      <c r="J772" s="51" t="s">
        <v>438</v>
      </c>
      <c r="K772" s="52" t="s">
        <v>438</v>
      </c>
      <c r="L772" s="52" t="s">
        <v>438</v>
      </c>
      <c r="M772" s="55" t="s">
        <v>438</v>
      </c>
      <c r="N772" s="56" t="s">
        <v>438</v>
      </c>
      <c r="O772" s="50" t="s">
        <v>438</v>
      </c>
      <c r="P772" s="51" t="s">
        <v>438</v>
      </c>
      <c r="Q772" s="52" t="s">
        <v>438</v>
      </c>
      <c r="R772" s="52" t="s">
        <v>438</v>
      </c>
      <c r="S772" s="55" t="s">
        <v>438</v>
      </c>
      <c r="T772" s="56" t="s">
        <v>438</v>
      </c>
      <c r="U772" s="50" t="s">
        <v>438</v>
      </c>
      <c r="V772" s="51" t="s">
        <v>438</v>
      </c>
      <c r="W772" s="52" t="s">
        <v>438</v>
      </c>
      <c r="X772" s="52" t="s">
        <v>438</v>
      </c>
      <c r="Y772" s="55" t="s">
        <v>438</v>
      </c>
      <c r="Z772" s="56" t="s">
        <v>438</v>
      </c>
      <c r="AA772" s="50" t="s">
        <v>438</v>
      </c>
      <c r="AB772" s="51" t="s">
        <v>438</v>
      </c>
      <c r="AC772" s="52" t="s">
        <v>438</v>
      </c>
      <c r="AD772" s="52" t="s">
        <v>438</v>
      </c>
      <c r="AE772" s="55" t="s">
        <v>438</v>
      </c>
      <c r="AF772" s="56" t="s">
        <v>438</v>
      </c>
    </row>
    <row r="773" spans="1:32" s="30" customFormat="1" ht="15.75" hidden="1" outlineLevel="1" x14ac:dyDescent="0.3">
      <c r="A773" s="30">
        <f t="shared" si="19"/>
        <v>671</v>
      </c>
      <c r="C773" s="50" t="s">
        <v>1425</v>
      </c>
      <c r="D773" s="51">
        <v>1.05</v>
      </c>
      <c r="E773" s="52" t="s">
        <v>438</v>
      </c>
      <c r="F773" s="52" t="s">
        <v>438</v>
      </c>
      <c r="G773" s="55" t="s">
        <v>127</v>
      </c>
      <c r="H773" s="56">
        <v>-0.76136363636363635</v>
      </c>
      <c r="I773" s="50" t="s">
        <v>438</v>
      </c>
      <c r="J773" s="51" t="s">
        <v>438</v>
      </c>
      <c r="K773" s="52" t="s">
        <v>438</v>
      </c>
      <c r="L773" s="52" t="s">
        <v>438</v>
      </c>
      <c r="M773" s="55" t="s">
        <v>438</v>
      </c>
      <c r="N773" s="56" t="s">
        <v>438</v>
      </c>
      <c r="O773" s="50" t="s">
        <v>438</v>
      </c>
      <c r="P773" s="51" t="s">
        <v>438</v>
      </c>
      <c r="Q773" s="52" t="s">
        <v>438</v>
      </c>
      <c r="R773" s="52" t="s">
        <v>438</v>
      </c>
      <c r="S773" s="55" t="s">
        <v>438</v>
      </c>
      <c r="T773" s="56" t="s">
        <v>438</v>
      </c>
      <c r="U773" s="50" t="s">
        <v>438</v>
      </c>
      <c r="V773" s="51" t="s">
        <v>438</v>
      </c>
      <c r="W773" s="52" t="s">
        <v>438</v>
      </c>
      <c r="X773" s="52" t="s">
        <v>438</v>
      </c>
      <c r="Y773" s="55" t="s">
        <v>438</v>
      </c>
      <c r="Z773" s="56" t="s">
        <v>438</v>
      </c>
      <c r="AA773" s="50" t="s">
        <v>438</v>
      </c>
      <c r="AB773" s="51" t="s">
        <v>438</v>
      </c>
      <c r="AC773" s="52" t="s">
        <v>438</v>
      </c>
      <c r="AD773" s="52" t="s">
        <v>438</v>
      </c>
      <c r="AE773" s="55" t="s">
        <v>438</v>
      </c>
      <c r="AF773" s="56" t="s">
        <v>438</v>
      </c>
    </row>
    <row r="774" spans="1:32" s="30" customFormat="1" ht="15.75" hidden="1" outlineLevel="1" x14ac:dyDescent="0.3">
      <c r="A774" s="30">
        <f t="shared" si="19"/>
        <v>672</v>
      </c>
      <c r="C774" s="50" t="s">
        <v>1426</v>
      </c>
      <c r="D774" s="51">
        <v>1.82</v>
      </c>
      <c r="E774" s="52" t="s">
        <v>438</v>
      </c>
      <c r="F774" s="52" t="s">
        <v>438</v>
      </c>
      <c r="G774" s="55">
        <v>0.45599999999999996</v>
      </c>
      <c r="H774" s="56">
        <v>0.54237288135593231</v>
      </c>
      <c r="I774" s="50" t="s">
        <v>438</v>
      </c>
      <c r="J774" s="51" t="s">
        <v>438</v>
      </c>
      <c r="K774" s="52" t="s">
        <v>438</v>
      </c>
      <c r="L774" s="52" t="s">
        <v>438</v>
      </c>
      <c r="M774" s="55" t="s">
        <v>438</v>
      </c>
      <c r="N774" s="56" t="s">
        <v>438</v>
      </c>
      <c r="O774" s="50" t="s">
        <v>438</v>
      </c>
      <c r="P774" s="51" t="s">
        <v>438</v>
      </c>
      <c r="Q774" s="52" t="s">
        <v>438</v>
      </c>
      <c r="R774" s="52" t="s">
        <v>438</v>
      </c>
      <c r="S774" s="55" t="s">
        <v>438</v>
      </c>
      <c r="T774" s="56" t="s">
        <v>438</v>
      </c>
      <c r="U774" s="50" t="s">
        <v>438</v>
      </c>
      <c r="V774" s="51" t="s">
        <v>438</v>
      </c>
      <c r="W774" s="52" t="s">
        <v>438</v>
      </c>
      <c r="X774" s="52" t="s">
        <v>438</v>
      </c>
      <c r="Y774" s="55" t="s">
        <v>438</v>
      </c>
      <c r="Z774" s="56" t="s">
        <v>438</v>
      </c>
      <c r="AA774" s="50" t="s">
        <v>438</v>
      </c>
      <c r="AB774" s="51" t="s">
        <v>438</v>
      </c>
      <c r="AC774" s="52" t="s">
        <v>438</v>
      </c>
      <c r="AD774" s="52" t="s">
        <v>438</v>
      </c>
      <c r="AE774" s="55" t="s">
        <v>438</v>
      </c>
      <c r="AF774" s="56" t="s">
        <v>438</v>
      </c>
    </row>
    <row r="775" spans="1:32" s="30" customFormat="1" ht="15.75" hidden="1" outlineLevel="1" x14ac:dyDescent="0.3">
      <c r="A775" s="30">
        <f t="shared" si="19"/>
        <v>673</v>
      </c>
      <c r="C775" s="50" t="s">
        <v>1427</v>
      </c>
      <c r="D775" s="51">
        <v>-2.04</v>
      </c>
      <c r="E775" s="52" t="s">
        <v>438</v>
      </c>
      <c r="F775" s="52" t="s">
        <v>438</v>
      </c>
      <c r="G775" s="55" t="s">
        <v>87</v>
      </c>
      <c r="H775" s="56" t="s">
        <v>87</v>
      </c>
      <c r="I775" s="50" t="s">
        <v>438</v>
      </c>
      <c r="J775" s="51" t="s">
        <v>438</v>
      </c>
      <c r="K775" s="52" t="s">
        <v>438</v>
      </c>
      <c r="L775" s="52" t="s">
        <v>438</v>
      </c>
      <c r="M775" s="55" t="s">
        <v>438</v>
      </c>
      <c r="N775" s="56" t="s">
        <v>438</v>
      </c>
      <c r="O775" s="50" t="s">
        <v>438</v>
      </c>
      <c r="P775" s="51" t="s">
        <v>438</v>
      </c>
      <c r="Q775" s="52" t="s">
        <v>438</v>
      </c>
      <c r="R775" s="52" t="s">
        <v>438</v>
      </c>
      <c r="S775" s="55" t="s">
        <v>438</v>
      </c>
      <c r="T775" s="56" t="s">
        <v>438</v>
      </c>
      <c r="U775" s="50" t="s">
        <v>438</v>
      </c>
      <c r="V775" s="51" t="s">
        <v>438</v>
      </c>
      <c r="W775" s="52" t="s">
        <v>438</v>
      </c>
      <c r="X775" s="52" t="s">
        <v>438</v>
      </c>
      <c r="Y775" s="55" t="s">
        <v>438</v>
      </c>
      <c r="Z775" s="56" t="s">
        <v>438</v>
      </c>
      <c r="AA775" s="50" t="s">
        <v>438</v>
      </c>
      <c r="AB775" s="51" t="s">
        <v>438</v>
      </c>
      <c r="AC775" s="52" t="s">
        <v>438</v>
      </c>
      <c r="AD775" s="52" t="s">
        <v>438</v>
      </c>
      <c r="AE775" s="55" t="s">
        <v>438</v>
      </c>
      <c r="AF775" s="56" t="s">
        <v>438</v>
      </c>
    </row>
    <row r="776" spans="1:32" s="30" customFormat="1" ht="15.75" hidden="1" outlineLevel="1" x14ac:dyDescent="0.3">
      <c r="A776" s="30">
        <f t="shared" si="19"/>
        <v>674</v>
      </c>
      <c r="C776" s="50" t="s">
        <v>1428</v>
      </c>
      <c r="D776" s="51">
        <v>3.24</v>
      </c>
      <c r="E776" s="52" t="s">
        <v>438</v>
      </c>
      <c r="F776" s="52" t="s">
        <v>438</v>
      </c>
      <c r="G776" s="55">
        <v>1.1176470588235294</v>
      </c>
      <c r="H776" s="56" t="s">
        <v>127</v>
      </c>
      <c r="I776" s="50" t="s">
        <v>438</v>
      </c>
      <c r="J776" s="51" t="s">
        <v>438</v>
      </c>
      <c r="K776" s="52" t="s">
        <v>438</v>
      </c>
      <c r="L776" s="52" t="s">
        <v>438</v>
      </c>
      <c r="M776" s="55" t="s">
        <v>438</v>
      </c>
      <c r="N776" s="56" t="s">
        <v>438</v>
      </c>
      <c r="O776" s="50" t="s">
        <v>438</v>
      </c>
      <c r="P776" s="51" t="s">
        <v>438</v>
      </c>
      <c r="Q776" s="52" t="s">
        <v>438</v>
      </c>
      <c r="R776" s="52" t="s">
        <v>438</v>
      </c>
      <c r="S776" s="55" t="s">
        <v>438</v>
      </c>
      <c r="T776" s="56" t="s">
        <v>438</v>
      </c>
      <c r="U776" s="50" t="s">
        <v>438</v>
      </c>
      <c r="V776" s="51" t="s">
        <v>438</v>
      </c>
      <c r="W776" s="52" t="s">
        <v>438</v>
      </c>
      <c r="X776" s="52" t="s">
        <v>438</v>
      </c>
      <c r="Y776" s="55" t="s">
        <v>438</v>
      </c>
      <c r="Z776" s="56" t="s">
        <v>438</v>
      </c>
      <c r="AA776" s="50" t="s">
        <v>438</v>
      </c>
      <c r="AB776" s="51" t="s">
        <v>438</v>
      </c>
      <c r="AC776" s="52" t="s">
        <v>438</v>
      </c>
      <c r="AD776" s="52" t="s">
        <v>438</v>
      </c>
      <c r="AE776" s="55" t="s">
        <v>438</v>
      </c>
      <c r="AF776" s="56" t="s">
        <v>438</v>
      </c>
    </row>
    <row r="777" spans="1:32" s="30" customFormat="1" ht="15.75" hidden="1" outlineLevel="1" x14ac:dyDescent="0.3">
      <c r="A777" s="30">
        <f t="shared" si="19"/>
        <v>675</v>
      </c>
      <c r="C777" s="50" t="s">
        <v>1429</v>
      </c>
      <c r="D777" s="51">
        <v>-0.61</v>
      </c>
      <c r="E777" s="52" t="s">
        <v>438</v>
      </c>
      <c r="F777" s="52" t="s">
        <v>438</v>
      </c>
      <c r="G777" s="55" t="s">
        <v>87</v>
      </c>
      <c r="H777" s="56" t="s">
        <v>87</v>
      </c>
      <c r="I777" s="50" t="s">
        <v>438</v>
      </c>
      <c r="J777" s="51" t="s">
        <v>438</v>
      </c>
      <c r="K777" s="52" t="s">
        <v>438</v>
      </c>
      <c r="L777" s="52" t="s">
        <v>438</v>
      </c>
      <c r="M777" s="55" t="s">
        <v>438</v>
      </c>
      <c r="N777" s="56" t="s">
        <v>438</v>
      </c>
      <c r="O777" s="50" t="s">
        <v>438</v>
      </c>
      <c r="P777" s="51" t="s">
        <v>438</v>
      </c>
      <c r="Q777" s="52" t="s">
        <v>438</v>
      </c>
      <c r="R777" s="52" t="s">
        <v>438</v>
      </c>
      <c r="S777" s="55" t="s">
        <v>438</v>
      </c>
      <c r="T777" s="56" t="s">
        <v>438</v>
      </c>
      <c r="U777" s="50" t="s">
        <v>438</v>
      </c>
      <c r="V777" s="51" t="s">
        <v>438</v>
      </c>
      <c r="W777" s="52" t="s">
        <v>438</v>
      </c>
      <c r="X777" s="52" t="s">
        <v>438</v>
      </c>
      <c r="Y777" s="55" t="s">
        <v>438</v>
      </c>
      <c r="Z777" s="56" t="s">
        <v>438</v>
      </c>
      <c r="AA777" s="50" t="s">
        <v>438</v>
      </c>
      <c r="AB777" s="51" t="s">
        <v>438</v>
      </c>
      <c r="AC777" s="52" t="s">
        <v>438</v>
      </c>
      <c r="AD777" s="52" t="s">
        <v>438</v>
      </c>
      <c r="AE777" s="55" t="s">
        <v>438</v>
      </c>
      <c r="AF777" s="56" t="s">
        <v>438</v>
      </c>
    </row>
    <row r="778" spans="1:32" s="30" customFormat="1" ht="15.75" hidden="1" outlineLevel="1" x14ac:dyDescent="0.3">
      <c r="A778" s="30">
        <f t="shared" si="19"/>
        <v>676</v>
      </c>
      <c r="C778" s="50" t="s">
        <v>1430</v>
      </c>
      <c r="D778" s="51">
        <v>0.15</v>
      </c>
      <c r="E778" s="52" t="s">
        <v>438</v>
      </c>
      <c r="F778" s="52" t="s">
        <v>438</v>
      </c>
      <c r="G778" s="55">
        <v>-0.9330357142857143</v>
      </c>
      <c r="H778" s="56">
        <v>-0.72222222222222232</v>
      </c>
      <c r="I778" s="50" t="s">
        <v>438</v>
      </c>
      <c r="J778" s="51" t="s">
        <v>438</v>
      </c>
      <c r="K778" s="52" t="s">
        <v>438</v>
      </c>
      <c r="L778" s="52" t="s">
        <v>438</v>
      </c>
      <c r="M778" s="55" t="s">
        <v>438</v>
      </c>
      <c r="N778" s="56" t="s">
        <v>438</v>
      </c>
      <c r="O778" s="50" t="s">
        <v>438</v>
      </c>
      <c r="P778" s="51" t="s">
        <v>438</v>
      </c>
      <c r="Q778" s="52" t="s">
        <v>438</v>
      </c>
      <c r="R778" s="52" t="s">
        <v>438</v>
      </c>
      <c r="S778" s="55" t="s">
        <v>438</v>
      </c>
      <c r="T778" s="56" t="s">
        <v>438</v>
      </c>
      <c r="U778" s="50" t="s">
        <v>438</v>
      </c>
      <c r="V778" s="51" t="s">
        <v>438</v>
      </c>
      <c r="W778" s="52" t="s">
        <v>438</v>
      </c>
      <c r="X778" s="52" t="s">
        <v>438</v>
      </c>
      <c r="Y778" s="55" t="s">
        <v>438</v>
      </c>
      <c r="Z778" s="56" t="s">
        <v>438</v>
      </c>
      <c r="AA778" s="50" t="s">
        <v>438</v>
      </c>
      <c r="AB778" s="51" t="s">
        <v>438</v>
      </c>
      <c r="AC778" s="52" t="s">
        <v>438</v>
      </c>
      <c r="AD778" s="52" t="s">
        <v>438</v>
      </c>
      <c r="AE778" s="55" t="s">
        <v>438</v>
      </c>
      <c r="AF778" s="56" t="s">
        <v>438</v>
      </c>
    </row>
    <row r="779" spans="1:32" s="30" customFormat="1" ht="15.75" hidden="1" outlineLevel="1" x14ac:dyDescent="0.3">
      <c r="A779" s="30">
        <f t="shared" si="19"/>
        <v>677</v>
      </c>
      <c r="C779" s="50" t="s">
        <v>1431</v>
      </c>
      <c r="D779" s="51">
        <v>-6.36</v>
      </c>
      <c r="E779" s="52" t="s">
        <v>438</v>
      </c>
      <c r="F779" s="52" t="s">
        <v>438</v>
      </c>
      <c r="G779" s="55" t="s">
        <v>87</v>
      </c>
      <c r="H779" s="56" t="s">
        <v>87</v>
      </c>
      <c r="I779" s="50" t="s">
        <v>438</v>
      </c>
      <c r="J779" s="51" t="s">
        <v>438</v>
      </c>
      <c r="K779" s="52" t="s">
        <v>438</v>
      </c>
      <c r="L779" s="52" t="s">
        <v>438</v>
      </c>
      <c r="M779" s="55" t="s">
        <v>438</v>
      </c>
      <c r="N779" s="56" t="s">
        <v>438</v>
      </c>
      <c r="O779" s="50" t="s">
        <v>438</v>
      </c>
      <c r="P779" s="51" t="s">
        <v>438</v>
      </c>
      <c r="Q779" s="52" t="s">
        <v>438</v>
      </c>
      <c r="R779" s="52" t="s">
        <v>438</v>
      </c>
      <c r="S779" s="55" t="s">
        <v>438</v>
      </c>
      <c r="T779" s="56" t="s">
        <v>438</v>
      </c>
      <c r="U779" s="50" t="s">
        <v>438</v>
      </c>
      <c r="V779" s="51" t="s">
        <v>438</v>
      </c>
      <c r="W779" s="52" t="s">
        <v>438</v>
      </c>
      <c r="X779" s="52" t="s">
        <v>438</v>
      </c>
      <c r="Y779" s="55" t="s">
        <v>438</v>
      </c>
      <c r="Z779" s="56" t="s">
        <v>438</v>
      </c>
      <c r="AA779" s="50" t="s">
        <v>438</v>
      </c>
      <c r="AB779" s="51" t="s">
        <v>438</v>
      </c>
      <c r="AC779" s="52" t="s">
        <v>438</v>
      </c>
      <c r="AD779" s="52" t="s">
        <v>438</v>
      </c>
      <c r="AE779" s="55" t="s">
        <v>438</v>
      </c>
      <c r="AF779" s="56" t="s">
        <v>438</v>
      </c>
    </row>
    <row r="780" spans="1:32" s="30" customFormat="1" ht="15.75" hidden="1" outlineLevel="1" x14ac:dyDescent="0.3">
      <c r="A780" s="30">
        <f t="shared" si="19"/>
        <v>678</v>
      </c>
      <c r="C780" s="50" t="s">
        <v>1432</v>
      </c>
      <c r="D780" s="51">
        <v>0.31</v>
      </c>
      <c r="E780" s="52" t="s">
        <v>438</v>
      </c>
      <c r="F780" s="52" t="s">
        <v>438</v>
      </c>
      <c r="G780" s="55" t="s">
        <v>127</v>
      </c>
      <c r="H780" s="56" t="s">
        <v>127</v>
      </c>
      <c r="I780" s="50" t="s">
        <v>438</v>
      </c>
      <c r="J780" s="51" t="s">
        <v>438</v>
      </c>
      <c r="K780" s="52" t="s">
        <v>438</v>
      </c>
      <c r="L780" s="52" t="s">
        <v>438</v>
      </c>
      <c r="M780" s="55" t="s">
        <v>438</v>
      </c>
      <c r="N780" s="56" t="s">
        <v>438</v>
      </c>
      <c r="O780" s="50" t="s">
        <v>438</v>
      </c>
      <c r="P780" s="51" t="s">
        <v>438</v>
      </c>
      <c r="Q780" s="52" t="s">
        <v>438</v>
      </c>
      <c r="R780" s="52" t="s">
        <v>438</v>
      </c>
      <c r="S780" s="55" t="s">
        <v>438</v>
      </c>
      <c r="T780" s="56" t="s">
        <v>438</v>
      </c>
      <c r="U780" s="50" t="s">
        <v>438</v>
      </c>
      <c r="V780" s="51" t="s">
        <v>438</v>
      </c>
      <c r="W780" s="52" t="s">
        <v>438</v>
      </c>
      <c r="X780" s="52" t="s">
        <v>438</v>
      </c>
      <c r="Y780" s="55" t="s">
        <v>438</v>
      </c>
      <c r="Z780" s="56" t="s">
        <v>438</v>
      </c>
      <c r="AA780" s="50" t="s">
        <v>438</v>
      </c>
      <c r="AB780" s="51" t="s">
        <v>438</v>
      </c>
      <c r="AC780" s="52" t="s">
        <v>438</v>
      </c>
      <c r="AD780" s="52" t="s">
        <v>438</v>
      </c>
      <c r="AE780" s="55" t="s">
        <v>438</v>
      </c>
      <c r="AF780" s="56" t="s">
        <v>438</v>
      </c>
    </row>
    <row r="781" spans="1:32" s="30" customFormat="1" ht="15.75" hidden="1" outlineLevel="1" x14ac:dyDescent="0.3">
      <c r="A781" s="30">
        <f t="shared" si="19"/>
        <v>679</v>
      </c>
      <c r="C781" s="50" t="s">
        <v>1433</v>
      </c>
      <c r="D781" s="51">
        <v>-1.28</v>
      </c>
      <c r="E781" s="52" t="s">
        <v>438</v>
      </c>
      <c r="F781" s="52" t="s">
        <v>438</v>
      </c>
      <c r="G781" s="55" t="s">
        <v>87</v>
      </c>
      <c r="H781" s="56" t="s">
        <v>106</v>
      </c>
      <c r="I781" s="50" t="s">
        <v>438</v>
      </c>
      <c r="J781" s="51" t="s">
        <v>438</v>
      </c>
      <c r="K781" s="52" t="s">
        <v>438</v>
      </c>
      <c r="L781" s="52" t="s">
        <v>438</v>
      </c>
      <c r="M781" s="55" t="s">
        <v>438</v>
      </c>
      <c r="N781" s="56" t="s">
        <v>438</v>
      </c>
      <c r="O781" s="50" t="s">
        <v>438</v>
      </c>
      <c r="P781" s="51" t="s">
        <v>438</v>
      </c>
      <c r="Q781" s="52" t="s">
        <v>438</v>
      </c>
      <c r="R781" s="52" t="s">
        <v>438</v>
      </c>
      <c r="S781" s="55" t="s">
        <v>438</v>
      </c>
      <c r="T781" s="56" t="s">
        <v>438</v>
      </c>
      <c r="U781" s="50" t="s">
        <v>438</v>
      </c>
      <c r="V781" s="51" t="s">
        <v>438</v>
      </c>
      <c r="W781" s="52" t="s">
        <v>438</v>
      </c>
      <c r="X781" s="52" t="s">
        <v>438</v>
      </c>
      <c r="Y781" s="55" t="s">
        <v>438</v>
      </c>
      <c r="Z781" s="56" t="s">
        <v>438</v>
      </c>
      <c r="AA781" s="50" t="s">
        <v>438</v>
      </c>
      <c r="AB781" s="51" t="s">
        <v>438</v>
      </c>
      <c r="AC781" s="52" t="s">
        <v>438</v>
      </c>
      <c r="AD781" s="52" t="s">
        <v>438</v>
      </c>
      <c r="AE781" s="55" t="s">
        <v>438</v>
      </c>
      <c r="AF781" s="56" t="s">
        <v>438</v>
      </c>
    </row>
    <row r="782" spans="1:32" s="30" customFormat="1" ht="15.75" hidden="1" outlineLevel="1" x14ac:dyDescent="0.3">
      <c r="A782" s="30">
        <f t="shared" si="19"/>
        <v>680</v>
      </c>
      <c r="C782" s="50" t="s">
        <v>1434</v>
      </c>
      <c r="D782" s="51">
        <v>3.01</v>
      </c>
      <c r="E782" s="52" t="s">
        <v>438</v>
      </c>
      <c r="F782" s="52" t="s">
        <v>438</v>
      </c>
      <c r="G782" s="55">
        <v>-0.27294685990338163</v>
      </c>
      <c r="H782" s="56">
        <v>-0.18867924528301894</v>
      </c>
      <c r="I782" s="50" t="s">
        <v>438</v>
      </c>
      <c r="J782" s="51" t="s">
        <v>438</v>
      </c>
      <c r="K782" s="52" t="s">
        <v>438</v>
      </c>
      <c r="L782" s="52" t="s">
        <v>438</v>
      </c>
      <c r="M782" s="55" t="s">
        <v>438</v>
      </c>
      <c r="N782" s="56" t="s">
        <v>438</v>
      </c>
      <c r="O782" s="50" t="s">
        <v>438</v>
      </c>
      <c r="P782" s="51" t="s">
        <v>438</v>
      </c>
      <c r="Q782" s="52" t="s">
        <v>438</v>
      </c>
      <c r="R782" s="52" t="s">
        <v>438</v>
      </c>
      <c r="S782" s="55" t="s">
        <v>438</v>
      </c>
      <c r="T782" s="56" t="s">
        <v>438</v>
      </c>
      <c r="U782" s="50" t="s">
        <v>438</v>
      </c>
      <c r="V782" s="51" t="s">
        <v>438</v>
      </c>
      <c r="W782" s="52" t="s">
        <v>438</v>
      </c>
      <c r="X782" s="52" t="s">
        <v>438</v>
      </c>
      <c r="Y782" s="55" t="s">
        <v>438</v>
      </c>
      <c r="Z782" s="56" t="s">
        <v>438</v>
      </c>
      <c r="AA782" s="50" t="s">
        <v>438</v>
      </c>
      <c r="AB782" s="51" t="s">
        <v>438</v>
      </c>
      <c r="AC782" s="52" t="s">
        <v>438</v>
      </c>
      <c r="AD782" s="52" t="s">
        <v>438</v>
      </c>
      <c r="AE782" s="55" t="s">
        <v>438</v>
      </c>
      <c r="AF782" s="56" t="s">
        <v>438</v>
      </c>
    </row>
    <row r="783" spans="1:32" s="30" customFormat="1" ht="15.75" hidden="1" outlineLevel="1" x14ac:dyDescent="0.3">
      <c r="A783" s="30">
        <f t="shared" si="19"/>
        <v>681</v>
      </c>
      <c r="C783" s="50" t="s">
        <v>1435</v>
      </c>
      <c r="D783" s="51">
        <v>-2.2999999999999998</v>
      </c>
      <c r="E783" s="52" t="s">
        <v>438</v>
      </c>
      <c r="F783" s="52" t="s">
        <v>438</v>
      </c>
      <c r="G783" s="55" t="s">
        <v>87</v>
      </c>
      <c r="H783" s="56" t="s">
        <v>106</v>
      </c>
      <c r="I783" s="50" t="s">
        <v>438</v>
      </c>
      <c r="J783" s="51" t="s">
        <v>438</v>
      </c>
      <c r="K783" s="52" t="s">
        <v>438</v>
      </c>
      <c r="L783" s="52" t="s">
        <v>438</v>
      </c>
      <c r="M783" s="55" t="s">
        <v>438</v>
      </c>
      <c r="N783" s="56" t="s">
        <v>438</v>
      </c>
      <c r="O783" s="50" t="s">
        <v>438</v>
      </c>
      <c r="P783" s="51" t="s">
        <v>438</v>
      </c>
      <c r="Q783" s="52" t="s">
        <v>438</v>
      </c>
      <c r="R783" s="52" t="s">
        <v>438</v>
      </c>
      <c r="S783" s="55" t="s">
        <v>438</v>
      </c>
      <c r="T783" s="56" t="s">
        <v>438</v>
      </c>
      <c r="U783" s="50" t="s">
        <v>438</v>
      </c>
      <c r="V783" s="51" t="s">
        <v>438</v>
      </c>
      <c r="W783" s="52" t="s">
        <v>438</v>
      </c>
      <c r="X783" s="52" t="s">
        <v>438</v>
      </c>
      <c r="Y783" s="55" t="s">
        <v>438</v>
      </c>
      <c r="Z783" s="56" t="s">
        <v>438</v>
      </c>
      <c r="AA783" s="50" t="s">
        <v>438</v>
      </c>
      <c r="AB783" s="51" t="s">
        <v>438</v>
      </c>
      <c r="AC783" s="52" t="s">
        <v>438</v>
      </c>
      <c r="AD783" s="52" t="s">
        <v>438</v>
      </c>
      <c r="AE783" s="55" t="s">
        <v>438</v>
      </c>
      <c r="AF783" s="56" t="s">
        <v>438</v>
      </c>
    </row>
    <row r="784" spans="1:32" s="30" customFormat="1" ht="15.75" hidden="1" outlineLevel="1" x14ac:dyDescent="0.3">
      <c r="A784" s="30">
        <f t="shared" si="19"/>
        <v>682</v>
      </c>
      <c r="C784" s="50" t="s">
        <v>1436</v>
      </c>
      <c r="D784" s="51">
        <v>2.91</v>
      </c>
      <c r="E784" s="52" t="s">
        <v>438</v>
      </c>
      <c r="F784" s="52" t="s">
        <v>438</v>
      </c>
      <c r="G784" s="55" t="s">
        <v>127</v>
      </c>
      <c r="H784" s="56">
        <v>2.4235294117647062</v>
      </c>
      <c r="I784" s="50" t="s">
        <v>438</v>
      </c>
      <c r="J784" s="51" t="s">
        <v>438</v>
      </c>
      <c r="K784" s="52" t="s">
        <v>438</v>
      </c>
      <c r="L784" s="52" t="s">
        <v>438</v>
      </c>
      <c r="M784" s="55" t="s">
        <v>438</v>
      </c>
      <c r="N784" s="56" t="s">
        <v>438</v>
      </c>
      <c r="O784" s="50" t="s">
        <v>438</v>
      </c>
      <c r="P784" s="51" t="s">
        <v>438</v>
      </c>
      <c r="Q784" s="52" t="s">
        <v>438</v>
      </c>
      <c r="R784" s="52" t="s">
        <v>438</v>
      </c>
      <c r="S784" s="55" t="s">
        <v>438</v>
      </c>
      <c r="T784" s="56" t="s">
        <v>438</v>
      </c>
      <c r="U784" s="50" t="s">
        <v>438</v>
      </c>
      <c r="V784" s="51" t="s">
        <v>438</v>
      </c>
      <c r="W784" s="52" t="s">
        <v>438</v>
      </c>
      <c r="X784" s="52" t="s">
        <v>438</v>
      </c>
      <c r="Y784" s="55" t="s">
        <v>438</v>
      </c>
      <c r="Z784" s="56" t="s">
        <v>438</v>
      </c>
      <c r="AA784" s="50" t="s">
        <v>438</v>
      </c>
      <c r="AB784" s="51" t="s">
        <v>438</v>
      </c>
      <c r="AC784" s="52" t="s">
        <v>438</v>
      </c>
      <c r="AD784" s="52" t="s">
        <v>438</v>
      </c>
      <c r="AE784" s="55" t="s">
        <v>438</v>
      </c>
      <c r="AF784" s="56" t="s">
        <v>438</v>
      </c>
    </row>
    <row r="785" spans="1:32" s="30" customFormat="1" ht="15.75" hidden="1" outlineLevel="1" x14ac:dyDescent="0.3">
      <c r="A785" s="30">
        <f t="shared" si="19"/>
        <v>683</v>
      </c>
      <c r="C785" s="50" t="s">
        <v>1437</v>
      </c>
      <c r="D785" s="51">
        <v>2.72</v>
      </c>
      <c r="E785" s="52" t="s">
        <v>438</v>
      </c>
      <c r="F785" s="52" t="s">
        <v>438</v>
      </c>
      <c r="G785" s="55" t="s">
        <v>127</v>
      </c>
      <c r="H785" s="56">
        <v>-0.52196836555360282</v>
      </c>
      <c r="I785" s="50" t="s">
        <v>438</v>
      </c>
      <c r="J785" s="51" t="s">
        <v>438</v>
      </c>
      <c r="K785" s="52" t="s">
        <v>438</v>
      </c>
      <c r="L785" s="52" t="s">
        <v>438</v>
      </c>
      <c r="M785" s="55" t="s">
        <v>438</v>
      </c>
      <c r="N785" s="56" t="s">
        <v>438</v>
      </c>
      <c r="O785" s="50" t="s">
        <v>438</v>
      </c>
      <c r="P785" s="51" t="s">
        <v>438</v>
      </c>
      <c r="Q785" s="52" t="s">
        <v>438</v>
      </c>
      <c r="R785" s="52" t="s">
        <v>438</v>
      </c>
      <c r="S785" s="55" t="s">
        <v>438</v>
      </c>
      <c r="T785" s="56" t="s">
        <v>438</v>
      </c>
      <c r="U785" s="50" t="s">
        <v>438</v>
      </c>
      <c r="V785" s="51" t="s">
        <v>438</v>
      </c>
      <c r="W785" s="52" t="s">
        <v>438</v>
      </c>
      <c r="X785" s="52" t="s">
        <v>438</v>
      </c>
      <c r="Y785" s="55" t="s">
        <v>438</v>
      </c>
      <c r="Z785" s="56" t="s">
        <v>438</v>
      </c>
      <c r="AA785" s="50" t="s">
        <v>438</v>
      </c>
      <c r="AB785" s="51" t="s">
        <v>438</v>
      </c>
      <c r="AC785" s="52" t="s">
        <v>438</v>
      </c>
      <c r="AD785" s="52" t="s">
        <v>438</v>
      </c>
      <c r="AE785" s="55" t="s">
        <v>438</v>
      </c>
      <c r="AF785" s="56" t="s">
        <v>438</v>
      </c>
    </row>
    <row r="786" spans="1:32" s="30" customFormat="1" ht="15.75" hidden="1" outlineLevel="1" x14ac:dyDescent="0.3">
      <c r="A786" s="30">
        <f t="shared" si="19"/>
        <v>684</v>
      </c>
      <c r="C786" s="50" t="s">
        <v>1438</v>
      </c>
      <c r="D786" s="51">
        <v>1.04</v>
      </c>
      <c r="E786" s="52" t="s">
        <v>438</v>
      </c>
      <c r="F786" s="52" t="s">
        <v>438</v>
      </c>
      <c r="G786" s="55">
        <v>-0.34177215189873422</v>
      </c>
      <c r="H786" s="56">
        <v>-0.41242937853107342</v>
      </c>
      <c r="I786" s="50" t="s">
        <v>438</v>
      </c>
      <c r="J786" s="51" t="s">
        <v>438</v>
      </c>
      <c r="K786" s="52" t="s">
        <v>438</v>
      </c>
      <c r="L786" s="52" t="s">
        <v>438</v>
      </c>
      <c r="M786" s="55" t="s">
        <v>438</v>
      </c>
      <c r="N786" s="56" t="s">
        <v>438</v>
      </c>
      <c r="O786" s="50" t="s">
        <v>438</v>
      </c>
      <c r="P786" s="51" t="s">
        <v>438</v>
      </c>
      <c r="Q786" s="52" t="s">
        <v>438</v>
      </c>
      <c r="R786" s="52" t="s">
        <v>438</v>
      </c>
      <c r="S786" s="55" t="s">
        <v>438</v>
      </c>
      <c r="T786" s="56" t="s">
        <v>438</v>
      </c>
      <c r="U786" s="50" t="s">
        <v>438</v>
      </c>
      <c r="V786" s="51" t="s">
        <v>438</v>
      </c>
      <c r="W786" s="52" t="s">
        <v>438</v>
      </c>
      <c r="X786" s="52" t="s">
        <v>438</v>
      </c>
      <c r="Y786" s="55" t="s">
        <v>438</v>
      </c>
      <c r="Z786" s="56" t="s">
        <v>438</v>
      </c>
      <c r="AA786" s="50" t="s">
        <v>438</v>
      </c>
      <c r="AB786" s="51" t="s">
        <v>438</v>
      </c>
      <c r="AC786" s="52" t="s">
        <v>438</v>
      </c>
      <c r="AD786" s="52" t="s">
        <v>438</v>
      </c>
      <c r="AE786" s="55" t="s">
        <v>438</v>
      </c>
      <c r="AF786" s="56" t="s">
        <v>438</v>
      </c>
    </row>
    <row r="787" spans="1:32" s="30" customFormat="1" ht="15.75" hidden="1" outlineLevel="1" x14ac:dyDescent="0.3">
      <c r="A787" s="30">
        <f t="shared" si="19"/>
        <v>685</v>
      </c>
      <c r="C787" s="50" t="s">
        <v>1439</v>
      </c>
      <c r="D787" s="51">
        <v>-8.91</v>
      </c>
      <c r="E787" s="52" t="s">
        <v>438</v>
      </c>
      <c r="F787" s="52" t="s">
        <v>438</v>
      </c>
      <c r="G787" s="55" t="s">
        <v>87</v>
      </c>
      <c r="H787" s="56" t="s">
        <v>87</v>
      </c>
      <c r="I787" s="50" t="s">
        <v>438</v>
      </c>
      <c r="J787" s="51" t="s">
        <v>438</v>
      </c>
      <c r="K787" s="52" t="s">
        <v>438</v>
      </c>
      <c r="L787" s="52" t="s">
        <v>438</v>
      </c>
      <c r="M787" s="55" t="s">
        <v>438</v>
      </c>
      <c r="N787" s="56" t="s">
        <v>438</v>
      </c>
      <c r="O787" s="50" t="s">
        <v>438</v>
      </c>
      <c r="P787" s="51" t="s">
        <v>438</v>
      </c>
      <c r="Q787" s="52" t="s">
        <v>438</v>
      </c>
      <c r="R787" s="52" t="s">
        <v>438</v>
      </c>
      <c r="S787" s="55" t="s">
        <v>438</v>
      </c>
      <c r="T787" s="56" t="s">
        <v>438</v>
      </c>
      <c r="U787" s="50" t="s">
        <v>438</v>
      </c>
      <c r="V787" s="51" t="s">
        <v>438</v>
      </c>
      <c r="W787" s="52" t="s">
        <v>438</v>
      </c>
      <c r="X787" s="52" t="s">
        <v>438</v>
      </c>
      <c r="Y787" s="55" t="s">
        <v>438</v>
      </c>
      <c r="Z787" s="56" t="s">
        <v>438</v>
      </c>
      <c r="AA787" s="50" t="s">
        <v>438</v>
      </c>
      <c r="AB787" s="51" t="s">
        <v>438</v>
      </c>
      <c r="AC787" s="52" t="s">
        <v>438</v>
      </c>
      <c r="AD787" s="52" t="s">
        <v>438</v>
      </c>
      <c r="AE787" s="55" t="s">
        <v>438</v>
      </c>
      <c r="AF787" s="56" t="s">
        <v>438</v>
      </c>
    </row>
    <row r="788" spans="1:32" s="30" customFormat="1" ht="15.75" hidden="1" outlineLevel="1" x14ac:dyDescent="0.3">
      <c r="A788" s="30">
        <f t="shared" si="19"/>
        <v>686</v>
      </c>
      <c r="C788" s="50" t="s">
        <v>1440</v>
      </c>
      <c r="D788" s="51">
        <v>0.28999999999999998</v>
      </c>
      <c r="E788" s="52" t="s">
        <v>438</v>
      </c>
      <c r="F788" s="52" t="s">
        <v>438</v>
      </c>
      <c r="G788" s="55">
        <v>-0.75213675213675213</v>
      </c>
      <c r="H788" s="56">
        <v>-0.86936936936936937</v>
      </c>
      <c r="I788" s="50" t="s">
        <v>438</v>
      </c>
      <c r="J788" s="51" t="s">
        <v>438</v>
      </c>
      <c r="K788" s="52" t="s">
        <v>438</v>
      </c>
      <c r="L788" s="52" t="s">
        <v>438</v>
      </c>
      <c r="M788" s="55" t="s">
        <v>438</v>
      </c>
      <c r="N788" s="56" t="s">
        <v>438</v>
      </c>
      <c r="O788" s="50" t="s">
        <v>438</v>
      </c>
      <c r="P788" s="51" t="s">
        <v>438</v>
      </c>
      <c r="Q788" s="52" t="s">
        <v>438</v>
      </c>
      <c r="R788" s="52" t="s">
        <v>438</v>
      </c>
      <c r="S788" s="55" t="s">
        <v>438</v>
      </c>
      <c r="T788" s="56" t="s">
        <v>438</v>
      </c>
      <c r="U788" s="50" t="s">
        <v>438</v>
      </c>
      <c r="V788" s="51" t="s">
        <v>438</v>
      </c>
      <c r="W788" s="52" t="s">
        <v>438</v>
      </c>
      <c r="X788" s="52" t="s">
        <v>438</v>
      </c>
      <c r="Y788" s="55" t="s">
        <v>438</v>
      </c>
      <c r="Z788" s="56" t="s">
        <v>438</v>
      </c>
      <c r="AA788" s="50" t="s">
        <v>438</v>
      </c>
      <c r="AB788" s="51" t="s">
        <v>438</v>
      </c>
      <c r="AC788" s="52" t="s">
        <v>438</v>
      </c>
      <c r="AD788" s="52" t="s">
        <v>438</v>
      </c>
      <c r="AE788" s="55" t="s">
        <v>438</v>
      </c>
      <c r="AF788" s="56" t="s">
        <v>438</v>
      </c>
    </row>
    <row r="789" spans="1:32" s="30" customFormat="1" ht="15.75" hidden="1" outlineLevel="1" x14ac:dyDescent="0.3">
      <c r="A789" s="30">
        <f t="shared" si="19"/>
        <v>687</v>
      </c>
      <c r="C789" s="50" t="s">
        <v>1441</v>
      </c>
      <c r="D789" s="51">
        <v>0.28999999999999998</v>
      </c>
      <c r="E789" s="52" t="s">
        <v>438</v>
      </c>
      <c r="F789" s="52" t="s">
        <v>438</v>
      </c>
      <c r="G789" s="55">
        <v>-0.7661290322580645</v>
      </c>
      <c r="H789" s="56">
        <v>-0.8141025641025641</v>
      </c>
      <c r="I789" s="50" t="s">
        <v>438</v>
      </c>
      <c r="J789" s="51" t="s">
        <v>438</v>
      </c>
      <c r="K789" s="52" t="s">
        <v>438</v>
      </c>
      <c r="L789" s="52" t="s">
        <v>438</v>
      </c>
      <c r="M789" s="55" t="s">
        <v>438</v>
      </c>
      <c r="N789" s="56" t="s">
        <v>438</v>
      </c>
      <c r="O789" s="50" t="s">
        <v>438</v>
      </c>
      <c r="P789" s="51" t="s">
        <v>438</v>
      </c>
      <c r="Q789" s="52" t="s">
        <v>438</v>
      </c>
      <c r="R789" s="52" t="s">
        <v>438</v>
      </c>
      <c r="S789" s="55" t="s">
        <v>438</v>
      </c>
      <c r="T789" s="56" t="s">
        <v>438</v>
      </c>
      <c r="U789" s="50" t="s">
        <v>438</v>
      </c>
      <c r="V789" s="51" t="s">
        <v>438</v>
      </c>
      <c r="W789" s="52" t="s">
        <v>438</v>
      </c>
      <c r="X789" s="52" t="s">
        <v>438</v>
      </c>
      <c r="Y789" s="55" t="s">
        <v>438</v>
      </c>
      <c r="Z789" s="56" t="s">
        <v>438</v>
      </c>
      <c r="AA789" s="50" t="s">
        <v>438</v>
      </c>
      <c r="AB789" s="51" t="s">
        <v>438</v>
      </c>
      <c r="AC789" s="52" t="s">
        <v>438</v>
      </c>
      <c r="AD789" s="52" t="s">
        <v>438</v>
      </c>
      <c r="AE789" s="55" t="s">
        <v>438</v>
      </c>
      <c r="AF789" s="56" t="s">
        <v>438</v>
      </c>
    </row>
    <row r="790" spans="1:32" s="30" customFormat="1" ht="15.75" hidden="1" outlineLevel="1" x14ac:dyDescent="0.3">
      <c r="A790" s="30">
        <f t="shared" si="19"/>
        <v>688</v>
      </c>
      <c r="C790" s="50" t="s">
        <v>1442</v>
      </c>
      <c r="D790" s="51">
        <v>1.76</v>
      </c>
      <c r="E790" s="52" t="s">
        <v>438</v>
      </c>
      <c r="F790" s="52" t="s">
        <v>438</v>
      </c>
      <c r="G790" s="55">
        <v>-0.29032258064516125</v>
      </c>
      <c r="H790" s="56">
        <v>-0.1243781094527362</v>
      </c>
      <c r="I790" s="50" t="s">
        <v>438</v>
      </c>
      <c r="J790" s="51" t="s">
        <v>438</v>
      </c>
      <c r="K790" s="52" t="s">
        <v>438</v>
      </c>
      <c r="L790" s="52" t="s">
        <v>438</v>
      </c>
      <c r="M790" s="55" t="s">
        <v>438</v>
      </c>
      <c r="N790" s="56" t="s">
        <v>438</v>
      </c>
      <c r="O790" s="50" t="s">
        <v>438</v>
      </c>
      <c r="P790" s="51" t="s">
        <v>438</v>
      </c>
      <c r="Q790" s="52" t="s">
        <v>438</v>
      </c>
      <c r="R790" s="52" t="s">
        <v>438</v>
      </c>
      <c r="S790" s="55" t="s">
        <v>438</v>
      </c>
      <c r="T790" s="56" t="s">
        <v>438</v>
      </c>
      <c r="U790" s="50" t="s">
        <v>438</v>
      </c>
      <c r="V790" s="51" t="s">
        <v>438</v>
      </c>
      <c r="W790" s="52" t="s">
        <v>438</v>
      </c>
      <c r="X790" s="52" t="s">
        <v>438</v>
      </c>
      <c r="Y790" s="55" t="s">
        <v>438</v>
      </c>
      <c r="Z790" s="56" t="s">
        <v>438</v>
      </c>
      <c r="AA790" s="50" t="s">
        <v>438</v>
      </c>
      <c r="AB790" s="51" t="s">
        <v>438</v>
      </c>
      <c r="AC790" s="52" t="s">
        <v>438</v>
      </c>
      <c r="AD790" s="52" t="s">
        <v>438</v>
      </c>
      <c r="AE790" s="55" t="s">
        <v>438</v>
      </c>
      <c r="AF790" s="56" t="s">
        <v>438</v>
      </c>
    </row>
    <row r="791" spans="1:32" s="30" customFormat="1" ht="15.75" hidden="1" outlineLevel="1" x14ac:dyDescent="0.3">
      <c r="A791" s="30">
        <f t="shared" si="19"/>
        <v>689</v>
      </c>
      <c r="C791" s="50" t="s">
        <v>1443</v>
      </c>
      <c r="D791" s="51">
        <v>-0.34</v>
      </c>
      <c r="E791" s="52" t="s">
        <v>438</v>
      </c>
      <c r="F791" s="52" t="s">
        <v>438</v>
      </c>
      <c r="G791" s="55" t="s">
        <v>106</v>
      </c>
      <c r="H791" s="56" t="s">
        <v>106</v>
      </c>
      <c r="I791" s="50" t="s">
        <v>438</v>
      </c>
      <c r="J791" s="51" t="s">
        <v>438</v>
      </c>
      <c r="K791" s="52" t="s">
        <v>438</v>
      </c>
      <c r="L791" s="52" t="s">
        <v>438</v>
      </c>
      <c r="M791" s="55" t="s">
        <v>438</v>
      </c>
      <c r="N791" s="56" t="s">
        <v>438</v>
      </c>
      <c r="O791" s="50" t="s">
        <v>438</v>
      </c>
      <c r="P791" s="51" t="s">
        <v>438</v>
      </c>
      <c r="Q791" s="52" t="s">
        <v>438</v>
      </c>
      <c r="R791" s="52" t="s">
        <v>438</v>
      </c>
      <c r="S791" s="55" t="s">
        <v>438</v>
      </c>
      <c r="T791" s="56" t="s">
        <v>438</v>
      </c>
      <c r="U791" s="50" t="s">
        <v>438</v>
      </c>
      <c r="V791" s="51" t="s">
        <v>438</v>
      </c>
      <c r="W791" s="52" t="s">
        <v>438</v>
      </c>
      <c r="X791" s="52" t="s">
        <v>438</v>
      </c>
      <c r="Y791" s="55" t="s">
        <v>438</v>
      </c>
      <c r="Z791" s="56" t="s">
        <v>438</v>
      </c>
      <c r="AA791" s="50" t="s">
        <v>438</v>
      </c>
      <c r="AB791" s="51" t="s">
        <v>438</v>
      </c>
      <c r="AC791" s="52" t="s">
        <v>438</v>
      </c>
      <c r="AD791" s="52" t="s">
        <v>438</v>
      </c>
      <c r="AE791" s="55" t="s">
        <v>438</v>
      </c>
      <c r="AF791" s="56" t="s">
        <v>438</v>
      </c>
    </row>
    <row r="792" spans="1:32" s="30" customFormat="1" ht="15.75" hidden="1" outlineLevel="1" x14ac:dyDescent="0.3">
      <c r="A792" s="30">
        <f t="shared" si="19"/>
        <v>690</v>
      </c>
      <c r="C792" s="50" t="s">
        <v>1444</v>
      </c>
      <c r="D792" s="51">
        <v>4.2699999999999996</v>
      </c>
      <c r="E792" s="52" t="s">
        <v>438</v>
      </c>
      <c r="F792" s="52" t="s">
        <v>438</v>
      </c>
      <c r="G792" s="55">
        <v>0.18611111111111089</v>
      </c>
      <c r="H792" s="56">
        <v>1.7727272727272725</v>
      </c>
      <c r="I792" s="50" t="s">
        <v>438</v>
      </c>
      <c r="J792" s="51" t="s">
        <v>438</v>
      </c>
      <c r="K792" s="52" t="s">
        <v>438</v>
      </c>
      <c r="L792" s="52" t="s">
        <v>438</v>
      </c>
      <c r="M792" s="55" t="s">
        <v>438</v>
      </c>
      <c r="N792" s="56" t="s">
        <v>438</v>
      </c>
      <c r="O792" s="50" t="s">
        <v>438</v>
      </c>
      <c r="P792" s="51" t="s">
        <v>438</v>
      </c>
      <c r="Q792" s="52" t="s">
        <v>438</v>
      </c>
      <c r="R792" s="52" t="s">
        <v>438</v>
      </c>
      <c r="S792" s="55" t="s">
        <v>438</v>
      </c>
      <c r="T792" s="56" t="s">
        <v>438</v>
      </c>
      <c r="U792" s="50" t="s">
        <v>438</v>
      </c>
      <c r="V792" s="51" t="s">
        <v>438</v>
      </c>
      <c r="W792" s="52" t="s">
        <v>438</v>
      </c>
      <c r="X792" s="52" t="s">
        <v>438</v>
      </c>
      <c r="Y792" s="55" t="s">
        <v>438</v>
      </c>
      <c r="Z792" s="56" t="s">
        <v>438</v>
      </c>
      <c r="AA792" s="50" t="s">
        <v>438</v>
      </c>
      <c r="AB792" s="51" t="s">
        <v>438</v>
      </c>
      <c r="AC792" s="52" t="s">
        <v>438</v>
      </c>
      <c r="AD792" s="52" t="s">
        <v>438</v>
      </c>
      <c r="AE792" s="55" t="s">
        <v>438</v>
      </c>
      <c r="AF792" s="56" t="s">
        <v>438</v>
      </c>
    </row>
    <row r="793" spans="1:32" s="30" customFormat="1" ht="15.75" hidden="1" outlineLevel="1" x14ac:dyDescent="0.3">
      <c r="A793" s="30">
        <f t="shared" si="19"/>
        <v>691</v>
      </c>
      <c r="C793" s="50" t="s">
        <v>1445</v>
      </c>
      <c r="D793" s="51">
        <v>-1.87</v>
      </c>
      <c r="E793" s="52" t="s">
        <v>438</v>
      </c>
      <c r="F793" s="52" t="s">
        <v>438</v>
      </c>
      <c r="G793" s="55" t="s">
        <v>87</v>
      </c>
      <c r="H793" s="56" t="s">
        <v>87</v>
      </c>
      <c r="I793" s="50" t="s">
        <v>438</v>
      </c>
      <c r="J793" s="51" t="s">
        <v>438</v>
      </c>
      <c r="K793" s="52" t="s">
        <v>438</v>
      </c>
      <c r="L793" s="52" t="s">
        <v>438</v>
      </c>
      <c r="M793" s="55" t="s">
        <v>438</v>
      </c>
      <c r="N793" s="56" t="s">
        <v>438</v>
      </c>
      <c r="O793" s="50" t="s">
        <v>438</v>
      </c>
      <c r="P793" s="51" t="s">
        <v>438</v>
      </c>
      <c r="Q793" s="52" t="s">
        <v>438</v>
      </c>
      <c r="R793" s="52" t="s">
        <v>438</v>
      </c>
      <c r="S793" s="55" t="s">
        <v>438</v>
      </c>
      <c r="T793" s="56" t="s">
        <v>438</v>
      </c>
      <c r="U793" s="50" t="s">
        <v>438</v>
      </c>
      <c r="V793" s="51" t="s">
        <v>438</v>
      </c>
      <c r="W793" s="52" t="s">
        <v>438</v>
      </c>
      <c r="X793" s="52" t="s">
        <v>438</v>
      </c>
      <c r="Y793" s="55" t="s">
        <v>438</v>
      </c>
      <c r="Z793" s="56" t="s">
        <v>438</v>
      </c>
      <c r="AA793" s="50" t="s">
        <v>438</v>
      </c>
      <c r="AB793" s="51" t="s">
        <v>438</v>
      </c>
      <c r="AC793" s="52" t="s">
        <v>438</v>
      </c>
      <c r="AD793" s="52" t="s">
        <v>438</v>
      </c>
      <c r="AE793" s="55" t="s">
        <v>438</v>
      </c>
      <c r="AF793" s="56" t="s">
        <v>438</v>
      </c>
    </row>
    <row r="794" spans="1:32" s="30" customFormat="1" ht="15.75" hidden="1" outlineLevel="1" x14ac:dyDescent="0.3">
      <c r="A794" s="30">
        <f t="shared" si="19"/>
        <v>692</v>
      </c>
      <c r="C794" s="50" t="s">
        <v>1446</v>
      </c>
      <c r="D794" s="51">
        <v>-0.59</v>
      </c>
      <c r="E794" s="52" t="s">
        <v>438</v>
      </c>
      <c r="F794" s="52" t="s">
        <v>438</v>
      </c>
      <c r="G794" s="55" t="s">
        <v>106</v>
      </c>
      <c r="H794" s="56" t="s">
        <v>106</v>
      </c>
      <c r="I794" s="50" t="s">
        <v>438</v>
      </c>
      <c r="J794" s="51" t="s">
        <v>438</v>
      </c>
      <c r="K794" s="52" t="s">
        <v>438</v>
      </c>
      <c r="L794" s="52" t="s">
        <v>438</v>
      </c>
      <c r="M794" s="55" t="s">
        <v>438</v>
      </c>
      <c r="N794" s="56" t="s">
        <v>438</v>
      </c>
      <c r="O794" s="50" t="s">
        <v>438</v>
      </c>
      <c r="P794" s="51" t="s">
        <v>438</v>
      </c>
      <c r="Q794" s="52" t="s">
        <v>438</v>
      </c>
      <c r="R794" s="52" t="s">
        <v>438</v>
      </c>
      <c r="S794" s="55" t="s">
        <v>438</v>
      </c>
      <c r="T794" s="56" t="s">
        <v>438</v>
      </c>
      <c r="U794" s="50" t="s">
        <v>438</v>
      </c>
      <c r="V794" s="51" t="s">
        <v>438</v>
      </c>
      <c r="W794" s="52" t="s">
        <v>438</v>
      </c>
      <c r="X794" s="52" t="s">
        <v>438</v>
      </c>
      <c r="Y794" s="55" t="s">
        <v>438</v>
      </c>
      <c r="Z794" s="56" t="s">
        <v>438</v>
      </c>
      <c r="AA794" s="50" t="s">
        <v>438</v>
      </c>
      <c r="AB794" s="51" t="s">
        <v>438</v>
      </c>
      <c r="AC794" s="52" t="s">
        <v>438</v>
      </c>
      <c r="AD794" s="52" t="s">
        <v>438</v>
      </c>
      <c r="AE794" s="55" t="s">
        <v>438</v>
      </c>
      <c r="AF794" s="56" t="s">
        <v>438</v>
      </c>
    </row>
    <row r="795" spans="1:32" s="30" customFormat="1" ht="15.75" hidden="1" outlineLevel="1" x14ac:dyDescent="0.3">
      <c r="A795" s="30">
        <f t="shared" si="19"/>
        <v>693</v>
      </c>
      <c r="C795" s="50" t="s">
        <v>1447</v>
      </c>
      <c r="D795" s="51">
        <v>5.82</v>
      </c>
      <c r="E795" s="52" t="s">
        <v>438</v>
      </c>
      <c r="F795" s="52" t="s">
        <v>438</v>
      </c>
      <c r="G795" s="55">
        <v>5.0000000000000009</v>
      </c>
      <c r="H795" s="56" t="s">
        <v>127</v>
      </c>
      <c r="I795" s="50" t="s">
        <v>438</v>
      </c>
      <c r="J795" s="51" t="s">
        <v>438</v>
      </c>
      <c r="K795" s="52" t="s">
        <v>438</v>
      </c>
      <c r="L795" s="52" t="s">
        <v>438</v>
      </c>
      <c r="M795" s="55" t="s">
        <v>438</v>
      </c>
      <c r="N795" s="56" t="s">
        <v>438</v>
      </c>
      <c r="O795" s="50" t="s">
        <v>438</v>
      </c>
      <c r="P795" s="51" t="s">
        <v>438</v>
      </c>
      <c r="Q795" s="52" t="s">
        <v>438</v>
      </c>
      <c r="R795" s="52" t="s">
        <v>438</v>
      </c>
      <c r="S795" s="55" t="s">
        <v>438</v>
      </c>
      <c r="T795" s="56" t="s">
        <v>438</v>
      </c>
      <c r="U795" s="50" t="s">
        <v>438</v>
      </c>
      <c r="V795" s="51" t="s">
        <v>438</v>
      </c>
      <c r="W795" s="52" t="s">
        <v>438</v>
      </c>
      <c r="X795" s="52" t="s">
        <v>438</v>
      </c>
      <c r="Y795" s="55" t="s">
        <v>438</v>
      </c>
      <c r="Z795" s="56" t="s">
        <v>438</v>
      </c>
      <c r="AA795" s="50" t="s">
        <v>438</v>
      </c>
      <c r="AB795" s="51" t="s">
        <v>438</v>
      </c>
      <c r="AC795" s="52" t="s">
        <v>438</v>
      </c>
      <c r="AD795" s="52" t="s">
        <v>438</v>
      </c>
      <c r="AE795" s="55" t="s">
        <v>438</v>
      </c>
      <c r="AF795" s="56" t="s">
        <v>438</v>
      </c>
    </row>
    <row r="796" spans="1:32" s="30" customFormat="1" ht="15.75" hidden="1" outlineLevel="1" x14ac:dyDescent="0.3">
      <c r="A796" s="30">
        <f t="shared" si="19"/>
        <v>694</v>
      </c>
      <c r="C796" s="50" t="s">
        <v>1448</v>
      </c>
      <c r="D796" s="51">
        <v>-0.5</v>
      </c>
      <c r="E796" s="52" t="s">
        <v>438</v>
      </c>
      <c r="F796" s="52" t="s">
        <v>438</v>
      </c>
      <c r="G796" s="55" t="s">
        <v>106</v>
      </c>
      <c r="H796" s="56" t="s">
        <v>87</v>
      </c>
      <c r="I796" s="50" t="s">
        <v>438</v>
      </c>
      <c r="J796" s="51" t="s">
        <v>438</v>
      </c>
      <c r="K796" s="52" t="s">
        <v>438</v>
      </c>
      <c r="L796" s="52" t="s">
        <v>438</v>
      </c>
      <c r="M796" s="55" t="s">
        <v>438</v>
      </c>
      <c r="N796" s="56" t="s">
        <v>438</v>
      </c>
      <c r="O796" s="50" t="s">
        <v>438</v>
      </c>
      <c r="P796" s="51" t="s">
        <v>438</v>
      </c>
      <c r="Q796" s="52" t="s">
        <v>438</v>
      </c>
      <c r="R796" s="52" t="s">
        <v>438</v>
      </c>
      <c r="S796" s="55" t="s">
        <v>438</v>
      </c>
      <c r="T796" s="56" t="s">
        <v>438</v>
      </c>
      <c r="U796" s="50" t="s">
        <v>438</v>
      </c>
      <c r="V796" s="51" t="s">
        <v>438</v>
      </c>
      <c r="W796" s="52" t="s">
        <v>438</v>
      </c>
      <c r="X796" s="52" t="s">
        <v>438</v>
      </c>
      <c r="Y796" s="55" t="s">
        <v>438</v>
      </c>
      <c r="Z796" s="56" t="s">
        <v>438</v>
      </c>
      <c r="AA796" s="50" t="s">
        <v>438</v>
      </c>
      <c r="AB796" s="51" t="s">
        <v>438</v>
      </c>
      <c r="AC796" s="52" t="s">
        <v>438</v>
      </c>
      <c r="AD796" s="52" t="s">
        <v>438</v>
      </c>
      <c r="AE796" s="55" t="s">
        <v>438</v>
      </c>
      <c r="AF796" s="56" t="s">
        <v>438</v>
      </c>
    </row>
    <row r="797" spans="1:32" s="30" customFormat="1" ht="15.75" hidden="1" outlineLevel="1" x14ac:dyDescent="0.3">
      <c r="A797" s="30">
        <f t="shared" si="19"/>
        <v>695</v>
      </c>
      <c r="C797" s="50" t="s">
        <v>1449</v>
      </c>
      <c r="D797" s="51">
        <v>2.1800000000000002</v>
      </c>
      <c r="E797" s="52" t="s">
        <v>438</v>
      </c>
      <c r="F797" s="52" t="s">
        <v>438</v>
      </c>
      <c r="G797" s="55">
        <v>-0.67607726597325413</v>
      </c>
      <c r="H797" s="56">
        <v>0</v>
      </c>
      <c r="I797" s="50" t="s">
        <v>438</v>
      </c>
      <c r="J797" s="51" t="s">
        <v>438</v>
      </c>
      <c r="K797" s="52" t="s">
        <v>438</v>
      </c>
      <c r="L797" s="52" t="s">
        <v>438</v>
      </c>
      <c r="M797" s="55" t="s">
        <v>438</v>
      </c>
      <c r="N797" s="56" t="s">
        <v>438</v>
      </c>
      <c r="O797" s="50" t="s">
        <v>438</v>
      </c>
      <c r="P797" s="51" t="s">
        <v>438</v>
      </c>
      <c r="Q797" s="52" t="s">
        <v>438</v>
      </c>
      <c r="R797" s="52" t="s">
        <v>438</v>
      </c>
      <c r="S797" s="55" t="s">
        <v>438</v>
      </c>
      <c r="T797" s="56" t="s">
        <v>438</v>
      </c>
      <c r="U797" s="50" t="s">
        <v>438</v>
      </c>
      <c r="V797" s="51" t="s">
        <v>438</v>
      </c>
      <c r="W797" s="52" t="s">
        <v>438</v>
      </c>
      <c r="X797" s="52" t="s">
        <v>438</v>
      </c>
      <c r="Y797" s="55" t="s">
        <v>438</v>
      </c>
      <c r="Z797" s="56" t="s">
        <v>438</v>
      </c>
      <c r="AA797" s="50" t="s">
        <v>438</v>
      </c>
      <c r="AB797" s="51" t="s">
        <v>438</v>
      </c>
      <c r="AC797" s="52" t="s">
        <v>438</v>
      </c>
      <c r="AD797" s="52" t="s">
        <v>438</v>
      </c>
      <c r="AE797" s="55" t="s">
        <v>438</v>
      </c>
      <c r="AF797" s="56" t="s">
        <v>438</v>
      </c>
    </row>
    <row r="798" spans="1:32" s="30" customFormat="1" ht="15.75" hidden="1" outlineLevel="1" x14ac:dyDescent="0.3">
      <c r="A798" s="30">
        <f t="shared" si="19"/>
        <v>696</v>
      </c>
      <c r="C798" s="50" t="s">
        <v>1450</v>
      </c>
      <c r="D798" s="51">
        <v>-3.9</v>
      </c>
      <c r="E798" s="52" t="s">
        <v>438</v>
      </c>
      <c r="F798" s="52" t="s">
        <v>438</v>
      </c>
      <c r="G798" s="55" t="s">
        <v>87</v>
      </c>
      <c r="H798" s="56" t="s">
        <v>106</v>
      </c>
      <c r="I798" s="50" t="s">
        <v>438</v>
      </c>
      <c r="J798" s="51" t="s">
        <v>438</v>
      </c>
      <c r="K798" s="52" t="s">
        <v>438</v>
      </c>
      <c r="L798" s="52" t="s">
        <v>438</v>
      </c>
      <c r="M798" s="55" t="s">
        <v>438</v>
      </c>
      <c r="N798" s="56" t="s">
        <v>438</v>
      </c>
      <c r="O798" s="50" t="s">
        <v>438</v>
      </c>
      <c r="P798" s="51" t="s">
        <v>438</v>
      </c>
      <c r="Q798" s="52" t="s">
        <v>438</v>
      </c>
      <c r="R798" s="52" t="s">
        <v>438</v>
      </c>
      <c r="S798" s="55" t="s">
        <v>438</v>
      </c>
      <c r="T798" s="56" t="s">
        <v>438</v>
      </c>
      <c r="U798" s="50" t="s">
        <v>438</v>
      </c>
      <c r="V798" s="51" t="s">
        <v>438</v>
      </c>
      <c r="W798" s="52" t="s">
        <v>438</v>
      </c>
      <c r="X798" s="52" t="s">
        <v>438</v>
      </c>
      <c r="Y798" s="55" t="s">
        <v>438</v>
      </c>
      <c r="Z798" s="56" t="s">
        <v>438</v>
      </c>
      <c r="AA798" s="50" t="s">
        <v>438</v>
      </c>
      <c r="AB798" s="51" t="s">
        <v>438</v>
      </c>
      <c r="AC798" s="52" t="s">
        <v>438</v>
      </c>
      <c r="AD798" s="52" t="s">
        <v>438</v>
      </c>
      <c r="AE798" s="55" t="s">
        <v>438</v>
      </c>
      <c r="AF798" s="56" t="s">
        <v>438</v>
      </c>
    </row>
    <row r="799" spans="1:32" s="30" customFormat="1" ht="15.75" hidden="1" outlineLevel="1" x14ac:dyDescent="0.3">
      <c r="A799" s="30">
        <f t="shared" si="19"/>
        <v>697</v>
      </c>
      <c r="C799" s="50" t="s">
        <v>1451</v>
      </c>
      <c r="D799" s="51">
        <v>-4.18</v>
      </c>
      <c r="E799" s="52" t="s">
        <v>438</v>
      </c>
      <c r="F799" s="52" t="s">
        <v>438</v>
      </c>
      <c r="G799" s="55" t="s">
        <v>106</v>
      </c>
      <c r="H799" s="56" t="s">
        <v>87</v>
      </c>
      <c r="I799" s="50" t="s">
        <v>438</v>
      </c>
      <c r="J799" s="51" t="s">
        <v>438</v>
      </c>
      <c r="K799" s="52" t="s">
        <v>438</v>
      </c>
      <c r="L799" s="52" t="s">
        <v>438</v>
      </c>
      <c r="M799" s="55" t="s">
        <v>438</v>
      </c>
      <c r="N799" s="56" t="s">
        <v>438</v>
      </c>
      <c r="O799" s="50" t="s">
        <v>438</v>
      </c>
      <c r="P799" s="51" t="s">
        <v>438</v>
      </c>
      <c r="Q799" s="52" t="s">
        <v>438</v>
      </c>
      <c r="R799" s="52" t="s">
        <v>438</v>
      </c>
      <c r="S799" s="55" t="s">
        <v>438</v>
      </c>
      <c r="T799" s="56" t="s">
        <v>438</v>
      </c>
      <c r="U799" s="50" t="s">
        <v>438</v>
      </c>
      <c r="V799" s="51" t="s">
        <v>438</v>
      </c>
      <c r="W799" s="52" t="s">
        <v>438</v>
      </c>
      <c r="X799" s="52" t="s">
        <v>438</v>
      </c>
      <c r="Y799" s="55" t="s">
        <v>438</v>
      </c>
      <c r="Z799" s="56" t="s">
        <v>438</v>
      </c>
      <c r="AA799" s="50" t="s">
        <v>438</v>
      </c>
      <c r="AB799" s="51" t="s">
        <v>438</v>
      </c>
      <c r="AC799" s="52" t="s">
        <v>438</v>
      </c>
      <c r="AD799" s="52" t="s">
        <v>438</v>
      </c>
      <c r="AE799" s="55" t="s">
        <v>438</v>
      </c>
      <c r="AF799" s="56" t="s">
        <v>438</v>
      </c>
    </row>
    <row r="800" spans="1:32" s="30" customFormat="1" ht="15.75" hidden="1" outlineLevel="1" x14ac:dyDescent="0.3">
      <c r="A800" s="30">
        <f t="shared" si="19"/>
        <v>698</v>
      </c>
      <c r="C800" s="50" t="s">
        <v>1452</v>
      </c>
      <c r="D800" s="51">
        <v>0.73</v>
      </c>
      <c r="E800" s="52" t="s">
        <v>438</v>
      </c>
      <c r="F800" s="52" t="s">
        <v>438</v>
      </c>
      <c r="G800" s="55">
        <v>7.1111111111111107</v>
      </c>
      <c r="H800" s="56" t="s">
        <v>127</v>
      </c>
      <c r="I800" s="50" t="s">
        <v>438</v>
      </c>
      <c r="J800" s="51" t="s">
        <v>438</v>
      </c>
      <c r="K800" s="52" t="s">
        <v>438</v>
      </c>
      <c r="L800" s="52" t="s">
        <v>438</v>
      </c>
      <c r="M800" s="55" t="s">
        <v>438</v>
      </c>
      <c r="N800" s="56" t="s">
        <v>438</v>
      </c>
      <c r="O800" s="50" t="s">
        <v>438</v>
      </c>
      <c r="P800" s="51" t="s">
        <v>438</v>
      </c>
      <c r="Q800" s="52" t="s">
        <v>438</v>
      </c>
      <c r="R800" s="52" t="s">
        <v>438</v>
      </c>
      <c r="S800" s="55" t="s">
        <v>438</v>
      </c>
      <c r="T800" s="56" t="s">
        <v>438</v>
      </c>
      <c r="U800" s="50" t="s">
        <v>438</v>
      </c>
      <c r="V800" s="51" t="s">
        <v>438</v>
      </c>
      <c r="W800" s="52" t="s">
        <v>438</v>
      </c>
      <c r="X800" s="52" t="s">
        <v>438</v>
      </c>
      <c r="Y800" s="55" t="s">
        <v>438</v>
      </c>
      <c r="Z800" s="56" t="s">
        <v>438</v>
      </c>
      <c r="AA800" s="50" t="s">
        <v>438</v>
      </c>
      <c r="AB800" s="51" t="s">
        <v>438</v>
      </c>
      <c r="AC800" s="52" t="s">
        <v>438</v>
      </c>
      <c r="AD800" s="52" t="s">
        <v>438</v>
      </c>
      <c r="AE800" s="55" t="s">
        <v>438</v>
      </c>
      <c r="AF800" s="56" t="s">
        <v>438</v>
      </c>
    </row>
    <row r="801" spans="1:32" s="30" customFormat="1" ht="15.75" hidden="1" outlineLevel="1" x14ac:dyDescent="0.3">
      <c r="A801" s="30">
        <f t="shared" si="19"/>
        <v>699</v>
      </c>
      <c r="C801" s="50" t="s">
        <v>1453</v>
      </c>
      <c r="D801" s="51">
        <v>0.15</v>
      </c>
      <c r="E801" s="52" t="s">
        <v>438</v>
      </c>
      <c r="F801" s="52" t="s">
        <v>438</v>
      </c>
      <c r="G801" s="55">
        <v>-0.92990654205607481</v>
      </c>
      <c r="H801" s="56" t="s">
        <v>127</v>
      </c>
      <c r="I801" s="50" t="s">
        <v>438</v>
      </c>
      <c r="J801" s="51" t="s">
        <v>438</v>
      </c>
      <c r="K801" s="52" t="s">
        <v>438</v>
      </c>
      <c r="L801" s="52" t="s">
        <v>438</v>
      </c>
      <c r="M801" s="55" t="s">
        <v>438</v>
      </c>
      <c r="N801" s="56" t="s">
        <v>438</v>
      </c>
      <c r="O801" s="50" t="s">
        <v>438</v>
      </c>
      <c r="P801" s="51" t="s">
        <v>438</v>
      </c>
      <c r="Q801" s="52" t="s">
        <v>438</v>
      </c>
      <c r="R801" s="52" t="s">
        <v>438</v>
      </c>
      <c r="S801" s="55" t="s">
        <v>438</v>
      </c>
      <c r="T801" s="56" t="s">
        <v>438</v>
      </c>
      <c r="U801" s="50" t="s">
        <v>438</v>
      </c>
      <c r="V801" s="51" t="s">
        <v>438</v>
      </c>
      <c r="W801" s="52" t="s">
        <v>438</v>
      </c>
      <c r="X801" s="52" t="s">
        <v>438</v>
      </c>
      <c r="Y801" s="55" t="s">
        <v>438</v>
      </c>
      <c r="Z801" s="56" t="s">
        <v>438</v>
      </c>
      <c r="AA801" s="50" t="s">
        <v>438</v>
      </c>
      <c r="AB801" s="51" t="s">
        <v>438</v>
      </c>
      <c r="AC801" s="52" t="s">
        <v>438</v>
      </c>
      <c r="AD801" s="52" t="s">
        <v>438</v>
      </c>
      <c r="AE801" s="55" t="s">
        <v>438</v>
      </c>
      <c r="AF801" s="56" t="s">
        <v>438</v>
      </c>
    </row>
    <row r="802" spans="1:32" s="30" customFormat="1" ht="15.75" hidden="1" outlineLevel="1" x14ac:dyDescent="0.3">
      <c r="A802" s="30">
        <f t="shared" si="19"/>
        <v>700</v>
      </c>
      <c r="C802" s="50" t="s">
        <v>1454</v>
      </c>
      <c r="D802" s="51">
        <v>1.02</v>
      </c>
      <c r="E802" s="52" t="s">
        <v>438</v>
      </c>
      <c r="F802" s="52" t="s">
        <v>438</v>
      </c>
      <c r="G802" s="55">
        <v>-0.30612244897959184</v>
      </c>
      <c r="H802" s="56">
        <v>-0.63957597173144876</v>
      </c>
      <c r="I802" s="50" t="s">
        <v>438</v>
      </c>
      <c r="J802" s="51" t="s">
        <v>438</v>
      </c>
      <c r="K802" s="52" t="s">
        <v>438</v>
      </c>
      <c r="L802" s="52" t="s">
        <v>438</v>
      </c>
      <c r="M802" s="55" t="s">
        <v>438</v>
      </c>
      <c r="N802" s="56" t="s">
        <v>438</v>
      </c>
      <c r="O802" s="50" t="s">
        <v>438</v>
      </c>
      <c r="P802" s="51" t="s">
        <v>438</v>
      </c>
      <c r="Q802" s="52" t="s">
        <v>438</v>
      </c>
      <c r="R802" s="52" t="s">
        <v>438</v>
      </c>
      <c r="S802" s="55" t="s">
        <v>438</v>
      </c>
      <c r="T802" s="56" t="s">
        <v>438</v>
      </c>
      <c r="U802" s="50" t="s">
        <v>438</v>
      </c>
      <c r="V802" s="51" t="s">
        <v>438</v>
      </c>
      <c r="W802" s="52" t="s">
        <v>438</v>
      </c>
      <c r="X802" s="52" t="s">
        <v>438</v>
      </c>
      <c r="Y802" s="55" t="s">
        <v>438</v>
      </c>
      <c r="Z802" s="56" t="s">
        <v>438</v>
      </c>
      <c r="AA802" s="50" t="s">
        <v>438</v>
      </c>
      <c r="AB802" s="51" t="s">
        <v>438</v>
      </c>
      <c r="AC802" s="52" t="s">
        <v>438</v>
      </c>
      <c r="AD802" s="52" t="s">
        <v>438</v>
      </c>
      <c r="AE802" s="55" t="s">
        <v>438</v>
      </c>
      <c r="AF802" s="56" t="s">
        <v>438</v>
      </c>
    </row>
    <row r="803" spans="1:32" s="30" customFormat="1" ht="15.75" hidden="1" outlineLevel="1" x14ac:dyDescent="0.3">
      <c r="A803" s="30">
        <f t="shared" si="19"/>
        <v>701</v>
      </c>
      <c r="C803" s="50" t="s">
        <v>1455</v>
      </c>
      <c r="D803" s="51">
        <v>-1.53</v>
      </c>
      <c r="E803" s="52" t="s">
        <v>438</v>
      </c>
      <c r="F803" s="52" t="s">
        <v>438</v>
      </c>
      <c r="G803" s="55" t="s">
        <v>87</v>
      </c>
      <c r="H803" s="56" t="s">
        <v>87</v>
      </c>
      <c r="I803" s="50" t="s">
        <v>438</v>
      </c>
      <c r="J803" s="51" t="s">
        <v>438</v>
      </c>
      <c r="K803" s="52" t="s">
        <v>438</v>
      </c>
      <c r="L803" s="52" t="s">
        <v>438</v>
      </c>
      <c r="M803" s="55" t="s">
        <v>438</v>
      </c>
      <c r="N803" s="56" t="s">
        <v>438</v>
      </c>
      <c r="O803" s="50" t="s">
        <v>438</v>
      </c>
      <c r="P803" s="51" t="s">
        <v>438</v>
      </c>
      <c r="Q803" s="52" t="s">
        <v>438</v>
      </c>
      <c r="R803" s="52" t="s">
        <v>438</v>
      </c>
      <c r="S803" s="55" t="s">
        <v>438</v>
      </c>
      <c r="T803" s="56" t="s">
        <v>438</v>
      </c>
      <c r="U803" s="50" t="s">
        <v>438</v>
      </c>
      <c r="V803" s="51" t="s">
        <v>438</v>
      </c>
      <c r="W803" s="52" t="s">
        <v>438</v>
      </c>
      <c r="X803" s="52" t="s">
        <v>438</v>
      </c>
      <c r="Y803" s="55" t="s">
        <v>438</v>
      </c>
      <c r="Z803" s="56" t="s">
        <v>438</v>
      </c>
      <c r="AA803" s="50" t="s">
        <v>438</v>
      </c>
      <c r="AB803" s="51" t="s">
        <v>438</v>
      </c>
      <c r="AC803" s="52" t="s">
        <v>438</v>
      </c>
      <c r="AD803" s="52" t="s">
        <v>438</v>
      </c>
      <c r="AE803" s="55" t="s">
        <v>438</v>
      </c>
      <c r="AF803" s="56" t="s">
        <v>438</v>
      </c>
    </row>
    <row r="804" spans="1:32" s="30" customFormat="1" ht="15.75" hidden="1" outlineLevel="1" x14ac:dyDescent="0.3">
      <c r="A804" s="30">
        <f t="shared" si="19"/>
        <v>702</v>
      </c>
      <c r="C804" s="50" t="s">
        <v>1456</v>
      </c>
      <c r="D804" s="51">
        <v>0.08</v>
      </c>
      <c r="E804" s="52" t="s">
        <v>438</v>
      </c>
      <c r="F804" s="52" t="s">
        <v>438</v>
      </c>
      <c r="G804" s="55">
        <v>-0.96363636363636362</v>
      </c>
      <c r="H804" s="56" t="s">
        <v>127</v>
      </c>
      <c r="I804" s="50" t="s">
        <v>438</v>
      </c>
      <c r="J804" s="51" t="s">
        <v>438</v>
      </c>
      <c r="K804" s="52" t="s">
        <v>438</v>
      </c>
      <c r="L804" s="52" t="s">
        <v>438</v>
      </c>
      <c r="M804" s="55" t="s">
        <v>438</v>
      </c>
      <c r="N804" s="56" t="s">
        <v>438</v>
      </c>
      <c r="O804" s="50" t="s">
        <v>438</v>
      </c>
      <c r="P804" s="51" t="s">
        <v>438</v>
      </c>
      <c r="Q804" s="52" t="s">
        <v>438</v>
      </c>
      <c r="R804" s="52" t="s">
        <v>438</v>
      </c>
      <c r="S804" s="55" t="s">
        <v>438</v>
      </c>
      <c r="T804" s="56" t="s">
        <v>438</v>
      </c>
      <c r="U804" s="50" t="s">
        <v>438</v>
      </c>
      <c r="V804" s="51" t="s">
        <v>438</v>
      </c>
      <c r="W804" s="52" t="s">
        <v>438</v>
      </c>
      <c r="X804" s="52" t="s">
        <v>438</v>
      </c>
      <c r="Y804" s="55" t="s">
        <v>438</v>
      </c>
      <c r="Z804" s="56" t="s">
        <v>438</v>
      </c>
      <c r="AA804" s="50" t="s">
        <v>438</v>
      </c>
      <c r="AB804" s="51" t="s">
        <v>438</v>
      </c>
      <c r="AC804" s="52" t="s">
        <v>438</v>
      </c>
      <c r="AD804" s="52" t="s">
        <v>438</v>
      </c>
      <c r="AE804" s="55" t="s">
        <v>438</v>
      </c>
      <c r="AF804" s="56" t="s">
        <v>438</v>
      </c>
    </row>
    <row r="805" spans="1:32" s="30" customFormat="1" ht="15.75" hidden="1" outlineLevel="1" x14ac:dyDescent="0.3">
      <c r="A805" s="30">
        <f t="shared" si="19"/>
        <v>703</v>
      </c>
      <c r="C805" s="50" t="s">
        <v>1457</v>
      </c>
      <c r="D805" s="51">
        <v>-0.9</v>
      </c>
      <c r="E805" s="52" t="s">
        <v>438</v>
      </c>
      <c r="F805" s="52" t="s">
        <v>438</v>
      </c>
      <c r="G805" s="55" t="s">
        <v>87</v>
      </c>
      <c r="H805" s="56" t="s">
        <v>106</v>
      </c>
      <c r="I805" s="50" t="s">
        <v>438</v>
      </c>
      <c r="J805" s="51" t="s">
        <v>438</v>
      </c>
      <c r="K805" s="52" t="s">
        <v>438</v>
      </c>
      <c r="L805" s="52" t="s">
        <v>438</v>
      </c>
      <c r="M805" s="55" t="s">
        <v>438</v>
      </c>
      <c r="N805" s="56" t="s">
        <v>438</v>
      </c>
      <c r="O805" s="50" t="s">
        <v>438</v>
      </c>
      <c r="P805" s="51" t="s">
        <v>438</v>
      </c>
      <c r="Q805" s="52" t="s">
        <v>438</v>
      </c>
      <c r="R805" s="52" t="s">
        <v>438</v>
      </c>
      <c r="S805" s="55" t="s">
        <v>438</v>
      </c>
      <c r="T805" s="56" t="s">
        <v>438</v>
      </c>
      <c r="U805" s="50" t="s">
        <v>438</v>
      </c>
      <c r="V805" s="51" t="s">
        <v>438</v>
      </c>
      <c r="W805" s="52" t="s">
        <v>438</v>
      </c>
      <c r="X805" s="52" t="s">
        <v>438</v>
      </c>
      <c r="Y805" s="55" t="s">
        <v>438</v>
      </c>
      <c r="Z805" s="56" t="s">
        <v>438</v>
      </c>
      <c r="AA805" s="50" t="s">
        <v>438</v>
      </c>
      <c r="AB805" s="51" t="s">
        <v>438</v>
      </c>
      <c r="AC805" s="52" t="s">
        <v>438</v>
      </c>
      <c r="AD805" s="52" t="s">
        <v>438</v>
      </c>
      <c r="AE805" s="55" t="s">
        <v>438</v>
      </c>
      <c r="AF805" s="56" t="s">
        <v>438</v>
      </c>
    </row>
    <row r="806" spans="1:32" s="30" customFormat="1" ht="15.75" hidden="1" outlineLevel="1" x14ac:dyDescent="0.3">
      <c r="A806" s="30">
        <f t="shared" si="19"/>
        <v>704</v>
      </c>
      <c r="C806" s="50" t="s">
        <v>1458</v>
      </c>
      <c r="D806" s="51">
        <v>2.65</v>
      </c>
      <c r="E806" s="52" t="s">
        <v>438</v>
      </c>
      <c r="F806" s="52" t="s">
        <v>438</v>
      </c>
      <c r="G806" s="55">
        <v>3.9215686274509887E-2</v>
      </c>
      <c r="H806" s="56">
        <v>-0.3044619422572179</v>
      </c>
      <c r="I806" s="50" t="s">
        <v>438</v>
      </c>
      <c r="J806" s="51" t="s">
        <v>438</v>
      </c>
      <c r="K806" s="52" t="s">
        <v>438</v>
      </c>
      <c r="L806" s="52" t="s">
        <v>438</v>
      </c>
      <c r="M806" s="55" t="s">
        <v>438</v>
      </c>
      <c r="N806" s="56" t="s">
        <v>438</v>
      </c>
      <c r="O806" s="50" t="s">
        <v>438</v>
      </c>
      <c r="P806" s="51" t="s">
        <v>438</v>
      </c>
      <c r="Q806" s="52" t="s">
        <v>438</v>
      </c>
      <c r="R806" s="52" t="s">
        <v>438</v>
      </c>
      <c r="S806" s="55" t="s">
        <v>438</v>
      </c>
      <c r="T806" s="56" t="s">
        <v>438</v>
      </c>
      <c r="U806" s="50" t="s">
        <v>438</v>
      </c>
      <c r="V806" s="51" t="s">
        <v>438</v>
      </c>
      <c r="W806" s="52" t="s">
        <v>438</v>
      </c>
      <c r="X806" s="52" t="s">
        <v>438</v>
      </c>
      <c r="Y806" s="55" t="s">
        <v>438</v>
      </c>
      <c r="Z806" s="56" t="s">
        <v>438</v>
      </c>
      <c r="AA806" s="50" t="s">
        <v>438</v>
      </c>
      <c r="AB806" s="51" t="s">
        <v>438</v>
      </c>
      <c r="AC806" s="52" t="s">
        <v>438</v>
      </c>
      <c r="AD806" s="52" t="s">
        <v>438</v>
      </c>
      <c r="AE806" s="55" t="s">
        <v>438</v>
      </c>
      <c r="AF806" s="56" t="s">
        <v>438</v>
      </c>
    </row>
    <row r="807" spans="1:32" s="30" customFormat="1" ht="15.75" hidden="1" outlineLevel="1" x14ac:dyDescent="0.3">
      <c r="A807" s="30">
        <f t="shared" si="19"/>
        <v>705</v>
      </c>
      <c r="C807" s="50" t="s">
        <v>1459</v>
      </c>
      <c r="D807" s="51">
        <v>-0.93</v>
      </c>
      <c r="E807" s="52" t="s">
        <v>438</v>
      </c>
      <c r="F807" s="52" t="s">
        <v>438</v>
      </c>
      <c r="G807" s="55" t="s">
        <v>87</v>
      </c>
      <c r="H807" s="56" t="s">
        <v>106</v>
      </c>
      <c r="I807" s="50" t="s">
        <v>438</v>
      </c>
      <c r="J807" s="51" t="s">
        <v>438</v>
      </c>
      <c r="K807" s="52" t="s">
        <v>438</v>
      </c>
      <c r="L807" s="52" t="s">
        <v>438</v>
      </c>
      <c r="M807" s="55" t="s">
        <v>438</v>
      </c>
      <c r="N807" s="56" t="s">
        <v>438</v>
      </c>
      <c r="O807" s="50" t="s">
        <v>438</v>
      </c>
      <c r="P807" s="51" t="s">
        <v>438</v>
      </c>
      <c r="Q807" s="52" t="s">
        <v>438</v>
      </c>
      <c r="R807" s="52" t="s">
        <v>438</v>
      </c>
      <c r="S807" s="55" t="s">
        <v>438</v>
      </c>
      <c r="T807" s="56" t="s">
        <v>438</v>
      </c>
      <c r="U807" s="50" t="s">
        <v>438</v>
      </c>
      <c r="V807" s="51" t="s">
        <v>438</v>
      </c>
      <c r="W807" s="52" t="s">
        <v>438</v>
      </c>
      <c r="X807" s="52" t="s">
        <v>438</v>
      </c>
      <c r="Y807" s="55" t="s">
        <v>438</v>
      </c>
      <c r="Z807" s="56" t="s">
        <v>438</v>
      </c>
      <c r="AA807" s="50" t="s">
        <v>438</v>
      </c>
      <c r="AB807" s="51" t="s">
        <v>438</v>
      </c>
      <c r="AC807" s="52" t="s">
        <v>438</v>
      </c>
      <c r="AD807" s="52" t="s">
        <v>438</v>
      </c>
      <c r="AE807" s="55" t="s">
        <v>438</v>
      </c>
      <c r="AF807" s="56" t="s">
        <v>438</v>
      </c>
    </row>
    <row r="808" spans="1:32" s="30" customFormat="1" ht="15.75" hidden="1" outlineLevel="1" x14ac:dyDescent="0.3">
      <c r="A808" s="30">
        <f t="shared" si="19"/>
        <v>706</v>
      </c>
      <c r="C808" s="50" t="s">
        <v>1460</v>
      </c>
      <c r="D808" s="51">
        <v>0.91</v>
      </c>
      <c r="E808" s="52" t="s">
        <v>438</v>
      </c>
      <c r="F808" s="52" t="s">
        <v>438</v>
      </c>
      <c r="G808" s="55">
        <v>-0.19469026548672552</v>
      </c>
      <c r="H808" s="56">
        <v>-0.68620689655172407</v>
      </c>
      <c r="I808" s="50" t="s">
        <v>438</v>
      </c>
      <c r="J808" s="51" t="s">
        <v>438</v>
      </c>
      <c r="K808" s="52" t="s">
        <v>438</v>
      </c>
      <c r="L808" s="52" t="s">
        <v>438</v>
      </c>
      <c r="M808" s="55" t="s">
        <v>438</v>
      </c>
      <c r="N808" s="56" t="s">
        <v>438</v>
      </c>
      <c r="O808" s="50" t="s">
        <v>438</v>
      </c>
      <c r="P808" s="51" t="s">
        <v>438</v>
      </c>
      <c r="Q808" s="52" t="s">
        <v>438</v>
      </c>
      <c r="R808" s="52" t="s">
        <v>438</v>
      </c>
      <c r="S808" s="55" t="s">
        <v>438</v>
      </c>
      <c r="T808" s="56" t="s">
        <v>438</v>
      </c>
      <c r="U808" s="50" t="s">
        <v>438</v>
      </c>
      <c r="V808" s="51" t="s">
        <v>438</v>
      </c>
      <c r="W808" s="52" t="s">
        <v>438</v>
      </c>
      <c r="X808" s="52" t="s">
        <v>438</v>
      </c>
      <c r="Y808" s="55" t="s">
        <v>438</v>
      </c>
      <c r="Z808" s="56" t="s">
        <v>438</v>
      </c>
      <c r="AA808" s="50" t="s">
        <v>438</v>
      </c>
      <c r="AB808" s="51" t="s">
        <v>438</v>
      </c>
      <c r="AC808" s="52" t="s">
        <v>438</v>
      </c>
      <c r="AD808" s="52" t="s">
        <v>438</v>
      </c>
      <c r="AE808" s="55" t="s">
        <v>438</v>
      </c>
      <c r="AF808" s="56" t="s">
        <v>438</v>
      </c>
    </row>
    <row r="809" spans="1:32" s="30" customFormat="1" ht="15.75" hidden="1" outlineLevel="1" x14ac:dyDescent="0.3">
      <c r="A809" s="30">
        <f t="shared" si="19"/>
        <v>707</v>
      </c>
      <c r="C809" s="50" t="s">
        <v>343</v>
      </c>
      <c r="D809" s="51">
        <v>3.12</v>
      </c>
      <c r="E809" s="52" t="s">
        <v>438</v>
      </c>
      <c r="F809" s="52" t="s">
        <v>438</v>
      </c>
      <c r="G809" s="55">
        <v>0.49282296650717727</v>
      </c>
      <c r="H809" s="56">
        <v>10.142857142857142</v>
      </c>
      <c r="I809" s="50" t="s">
        <v>438</v>
      </c>
      <c r="J809" s="51" t="s">
        <v>438</v>
      </c>
      <c r="K809" s="52" t="s">
        <v>438</v>
      </c>
      <c r="L809" s="52" t="s">
        <v>438</v>
      </c>
      <c r="M809" s="55" t="s">
        <v>438</v>
      </c>
      <c r="N809" s="56" t="s">
        <v>438</v>
      </c>
      <c r="O809" s="50" t="s">
        <v>438</v>
      </c>
      <c r="P809" s="51" t="s">
        <v>438</v>
      </c>
      <c r="Q809" s="52" t="s">
        <v>438</v>
      </c>
      <c r="R809" s="52" t="s">
        <v>438</v>
      </c>
      <c r="S809" s="55" t="s">
        <v>438</v>
      </c>
      <c r="T809" s="56" t="s">
        <v>438</v>
      </c>
      <c r="U809" s="50" t="s">
        <v>438</v>
      </c>
      <c r="V809" s="51" t="s">
        <v>438</v>
      </c>
      <c r="W809" s="52" t="s">
        <v>438</v>
      </c>
      <c r="X809" s="52" t="s">
        <v>438</v>
      </c>
      <c r="Y809" s="55" t="s">
        <v>438</v>
      </c>
      <c r="Z809" s="56" t="s">
        <v>438</v>
      </c>
      <c r="AA809" s="50" t="s">
        <v>438</v>
      </c>
      <c r="AB809" s="51" t="s">
        <v>438</v>
      </c>
      <c r="AC809" s="52" t="s">
        <v>438</v>
      </c>
      <c r="AD809" s="52" t="s">
        <v>438</v>
      </c>
      <c r="AE809" s="55" t="s">
        <v>438</v>
      </c>
      <c r="AF809" s="56" t="s">
        <v>438</v>
      </c>
    </row>
    <row r="810" spans="1:32" s="30" customFormat="1" ht="15.75" hidden="1" outlineLevel="1" x14ac:dyDescent="0.3">
      <c r="A810" s="30">
        <f t="shared" ref="A810:A873" si="20">A809+1</f>
        <v>708</v>
      </c>
      <c r="C810" s="50" t="s">
        <v>1461</v>
      </c>
      <c r="D810" s="51">
        <v>-0.24</v>
      </c>
      <c r="E810" s="52" t="s">
        <v>438</v>
      </c>
      <c r="F810" s="52" t="s">
        <v>438</v>
      </c>
      <c r="G810" s="55" t="s">
        <v>87</v>
      </c>
      <c r="H810" s="56" t="s">
        <v>87</v>
      </c>
      <c r="I810" s="50" t="s">
        <v>438</v>
      </c>
      <c r="J810" s="51" t="s">
        <v>438</v>
      </c>
      <c r="K810" s="52" t="s">
        <v>438</v>
      </c>
      <c r="L810" s="52" t="s">
        <v>438</v>
      </c>
      <c r="M810" s="55" t="s">
        <v>438</v>
      </c>
      <c r="N810" s="56" t="s">
        <v>438</v>
      </c>
      <c r="O810" s="50" t="s">
        <v>438</v>
      </c>
      <c r="P810" s="51" t="s">
        <v>438</v>
      </c>
      <c r="Q810" s="52" t="s">
        <v>438</v>
      </c>
      <c r="R810" s="52" t="s">
        <v>438</v>
      </c>
      <c r="S810" s="55" t="s">
        <v>438</v>
      </c>
      <c r="T810" s="56" t="s">
        <v>438</v>
      </c>
      <c r="U810" s="50" t="s">
        <v>438</v>
      </c>
      <c r="V810" s="51" t="s">
        <v>438</v>
      </c>
      <c r="W810" s="52" t="s">
        <v>438</v>
      </c>
      <c r="X810" s="52" t="s">
        <v>438</v>
      </c>
      <c r="Y810" s="55" t="s">
        <v>438</v>
      </c>
      <c r="Z810" s="56" t="s">
        <v>438</v>
      </c>
      <c r="AA810" s="50" t="s">
        <v>438</v>
      </c>
      <c r="AB810" s="51" t="s">
        <v>438</v>
      </c>
      <c r="AC810" s="52" t="s">
        <v>438</v>
      </c>
      <c r="AD810" s="52" t="s">
        <v>438</v>
      </c>
      <c r="AE810" s="55" t="s">
        <v>438</v>
      </c>
      <c r="AF810" s="56" t="s">
        <v>438</v>
      </c>
    </row>
    <row r="811" spans="1:32" s="30" customFormat="1" ht="15.75" hidden="1" outlineLevel="1" x14ac:dyDescent="0.3">
      <c r="A811" s="30">
        <f t="shared" si="20"/>
        <v>709</v>
      </c>
      <c r="C811" s="50" t="s">
        <v>1462</v>
      </c>
      <c r="D811" s="51">
        <v>-0.89</v>
      </c>
      <c r="E811" s="52" t="s">
        <v>438</v>
      </c>
      <c r="F811" s="52" t="s">
        <v>438</v>
      </c>
      <c r="G811" s="55" t="s">
        <v>106</v>
      </c>
      <c r="H811" s="56" t="s">
        <v>106</v>
      </c>
      <c r="I811" s="50" t="s">
        <v>438</v>
      </c>
      <c r="J811" s="51" t="s">
        <v>438</v>
      </c>
      <c r="K811" s="52" t="s">
        <v>438</v>
      </c>
      <c r="L811" s="52" t="s">
        <v>438</v>
      </c>
      <c r="M811" s="55" t="s">
        <v>438</v>
      </c>
      <c r="N811" s="56" t="s">
        <v>438</v>
      </c>
      <c r="O811" s="50" t="s">
        <v>438</v>
      </c>
      <c r="P811" s="51" t="s">
        <v>438</v>
      </c>
      <c r="Q811" s="52" t="s">
        <v>438</v>
      </c>
      <c r="R811" s="52" t="s">
        <v>438</v>
      </c>
      <c r="S811" s="55" t="s">
        <v>438</v>
      </c>
      <c r="T811" s="56" t="s">
        <v>438</v>
      </c>
      <c r="U811" s="50" t="s">
        <v>438</v>
      </c>
      <c r="V811" s="51" t="s">
        <v>438</v>
      </c>
      <c r="W811" s="52" t="s">
        <v>438</v>
      </c>
      <c r="X811" s="52" t="s">
        <v>438</v>
      </c>
      <c r="Y811" s="55" t="s">
        <v>438</v>
      </c>
      <c r="Z811" s="56" t="s">
        <v>438</v>
      </c>
      <c r="AA811" s="50" t="s">
        <v>438</v>
      </c>
      <c r="AB811" s="51" t="s">
        <v>438</v>
      </c>
      <c r="AC811" s="52" t="s">
        <v>438</v>
      </c>
      <c r="AD811" s="52" t="s">
        <v>438</v>
      </c>
      <c r="AE811" s="55" t="s">
        <v>438</v>
      </c>
      <c r="AF811" s="56" t="s">
        <v>438</v>
      </c>
    </row>
    <row r="812" spans="1:32" s="30" customFormat="1" ht="15.75" hidden="1" outlineLevel="1" x14ac:dyDescent="0.3">
      <c r="A812" s="30">
        <f t="shared" si="20"/>
        <v>710</v>
      </c>
      <c r="C812" s="50" t="s">
        <v>1463</v>
      </c>
      <c r="D812" s="51">
        <v>1.78</v>
      </c>
      <c r="E812" s="52" t="s">
        <v>438</v>
      </c>
      <c r="F812" s="52" t="s">
        <v>438</v>
      </c>
      <c r="G812" s="55">
        <v>0.79797979797979801</v>
      </c>
      <c r="H812" s="56">
        <v>-0.53280839895013121</v>
      </c>
      <c r="I812" s="50" t="s">
        <v>438</v>
      </c>
      <c r="J812" s="51" t="s">
        <v>438</v>
      </c>
      <c r="K812" s="52" t="s">
        <v>438</v>
      </c>
      <c r="L812" s="52" t="s">
        <v>438</v>
      </c>
      <c r="M812" s="55" t="s">
        <v>438</v>
      </c>
      <c r="N812" s="56" t="s">
        <v>438</v>
      </c>
      <c r="O812" s="50" t="s">
        <v>438</v>
      </c>
      <c r="P812" s="51" t="s">
        <v>438</v>
      </c>
      <c r="Q812" s="52" t="s">
        <v>438</v>
      </c>
      <c r="R812" s="52" t="s">
        <v>438</v>
      </c>
      <c r="S812" s="55" t="s">
        <v>438</v>
      </c>
      <c r="T812" s="56" t="s">
        <v>438</v>
      </c>
      <c r="U812" s="50" t="s">
        <v>438</v>
      </c>
      <c r="V812" s="51" t="s">
        <v>438</v>
      </c>
      <c r="W812" s="52" t="s">
        <v>438</v>
      </c>
      <c r="X812" s="52" t="s">
        <v>438</v>
      </c>
      <c r="Y812" s="55" t="s">
        <v>438</v>
      </c>
      <c r="Z812" s="56" t="s">
        <v>438</v>
      </c>
      <c r="AA812" s="50" t="s">
        <v>438</v>
      </c>
      <c r="AB812" s="51" t="s">
        <v>438</v>
      </c>
      <c r="AC812" s="52" t="s">
        <v>438</v>
      </c>
      <c r="AD812" s="52" t="s">
        <v>438</v>
      </c>
      <c r="AE812" s="55" t="s">
        <v>438</v>
      </c>
      <c r="AF812" s="56" t="s">
        <v>438</v>
      </c>
    </row>
    <row r="813" spans="1:32" s="30" customFormat="1" ht="15.75" hidden="1" outlineLevel="1" x14ac:dyDescent="0.3">
      <c r="A813" s="30">
        <f t="shared" si="20"/>
        <v>711</v>
      </c>
      <c r="C813" s="50" t="s">
        <v>1464</v>
      </c>
      <c r="D813" s="51">
        <v>-3.92</v>
      </c>
      <c r="E813" s="52" t="s">
        <v>438</v>
      </c>
      <c r="F813" s="52" t="s">
        <v>438</v>
      </c>
      <c r="G813" s="55" t="s">
        <v>106</v>
      </c>
      <c r="H813" s="56" t="s">
        <v>106</v>
      </c>
      <c r="I813" s="50" t="s">
        <v>438</v>
      </c>
      <c r="J813" s="51" t="s">
        <v>438</v>
      </c>
      <c r="K813" s="52" t="s">
        <v>438</v>
      </c>
      <c r="L813" s="52" t="s">
        <v>438</v>
      </c>
      <c r="M813" s="55" t="s">
        <v>438</v>
      </c>
      <c r="N813" s="56" t="s">
        <v>438</v>
      </c>
      <c r="O813" s="50" t="s">
        <v>438</v>
      </c>
      <c r="P813" s="51" t="s">
        <v>438</v>
      </c>
      <c r="Q813" s="52" t="s">
        <v>438</v>
      </c>
      <c r="R813" s="52" t="s">
        <v>438</v>
      </c>
      <c r="S813" s="55" t="s">
        <v>438</v>
      </c>
      <c r="T813" s="56" t="s">
        <v>438</v>
      </c>
      <c r="U813" s="50" t="s">
        <v>438</v>
      </c>
      <c r="V813" s="51" t="s">
        <v>438</v>
      </c>
      <c r="W813" s="52" t="s">
        <v>438</v>
      </c>
      <c r="X813" s="52" t="s">
        <v>438</v>
      </c>
      <c r="Y813" s="55" t="s">
        <v>438</v>
      </c>
      <c r="Z813" s="56" t="s">
        <v>438</v>
      </c>
      <c r="AA813" s="50" t="s">
        <v>438</v>
      </c>
      <c r="AB813" s="51" t="s">
        <v>438</v>
      </c>
      <c r="AC813" s="52" t="s">
        <v>438</v>
      </c>
      <c r="AD813" s="52" t="s">
        <v>438</v>
      </c>
      <c r="AE813" s="55" t="s">
        <v>438</v>
      </c>
      <c r="AF813" s="56" t="s">
        <v>438</v>
      </c>
    </row>
    <row r="814" spans="1:32" s="30" customFormat="1" ht="15.75" hidden="1" outlineLevel="1" x14ac:dyDescent="0.3">
      <c r="A814" s="30">
        <f t="shared" si="20"/>
        <v>712</v>
      </c>
      <c r="C814" s="50" t="s">
        <v>1465</v>
      </c>
      <c r="D814" s="51">
        <v>3.4</v>
      </c>
      <c r="E814" s="52" t="s">
        <v>438</v>
      </c>
      <c r="F814" s="52" t="s">
        <v>438</v>
      </c>
      <c r="G814" s="55" t="s">
        <v>127</v>
      </c>
      <c r="H814" s="56" t="s">
        <v>127</v>
      </c>
      <c r="I814" s="50" t="s">
        <v>438</v>
      </c>
      <c r="J814" s="51" t="s">
        <v>438</v>
      </c>
      <c r="K814" s="52" t="s">
        <v>438</v>
      </c>
      <c r="L814" s="52" t="s">
        <v>438</v>
      </c>
      <c r="M814" s="55" t="s">
        <v>438</v>
      </c>
      <c r="N814" s="56" t="s">
        <v>438</v>
      </c>
      <c r="O814" s="50" t="s">
        <v>438</v>
      </c>
      <c r="P814" s="51" t="s">
        <v>438</v>
      </c>
      <c r="Q814" s="52" t="s">
        <v>438</v>
      </c>
      <c r="R814" s="52" t="s">
        <v>438</v>
      </c>
      <c r="S814" s="55" t="s">
        <v>438</v>
      </c>
      <c r="T814" s="56" t="s">
        <v>438</v>
      </c>
      <c r="U814" s="50" t="s">
        <v>438</v>
      </c>
      <c r="V814" s="51" t="s">
        <v>438</v>
      </c>
      <c r="W814" s="52" t="s">
        <v>438</v>
      </c>
      <c r="X814" s="52" t="s">
        <v>438</v>
      </c>
      <c r="Y814" s="55" t="s">
        <v>438</v>
      </c>
      <c r="Z814" s="56" t="s">
        <v>438</v>
      </c>
      <c r="AA814" s="50" t="s">
        <v>438</v>
      </c>
      <c r="AB814" s="51" t="s">
        <v>438</v>
      </c>
      <c r="AC814" s="52" t="s">
        <v>438</v>
      </c>
      <c r="AD814" s="52" t="s">
        <v>438</v>
      </c>
      <c r="AE814" s="55" t="s">
        <v>438</v>
      </c>
      <c r="AF814" s="56" t="s">
        <v>438</v>
      </c>
    </row>
    <row r="815" spans="1:32" s="30" customFormat="1" ht="15.75" hidden="1" outlineLevel="1" x14ac:dyDescent="0.3">
      <c r="A815" s="30">
        <f t="shared" si="20"/>
        <v>713</v>
      </c>
      <c r="C815" s="50" t="s">
        <v>1466</v>
      </c>
      <c r="D815" s="51">
        <v>3.16</v>
      </c>
      <c r="E815" s="52" t="s">
        <v>438</v>
      </c>
      <c r="F815" s="52" t="s">
        <v>438</v>
      </c>
      <c r="G815" s="55">
        <v>3.3888888888888893</v>
      </c>
      <c r="H815" s="56" t="s">
        <v>127</v>
      </c>
      <c r="I815" s="50" t="s">
        <v>438</v>
      </c>
      <c r="J815" s="51" t="s">
        <v>438</v>
      </c>
      <c r="K815" s="52" t="s">
        <v>438</v>
      </c>
      <c r="L815" s="52" t="s">
        <v>438</v>
      </c>
      <c r="M815" s="55" t="s">
        <v>438</v>
      </c>
      <c r="N815" s="56" t="s">
        <v>438</v>
      </c>
      <c r="O815" s="50" t="s">
        <v>438</v>
      </c>
      <c r="P815" s="51" t="s">
        <v>438</v>
      </c>
      <c r="Q815" s="52" t="s">
        <v>438</v>
      </c>
      <c r="R815" s="52" t="s">
        <v>438</v>
      </c>
      <c r="S815" s="55" t="s">
        <v>438</v>
      </c>
      <c r="T815" s="56" t="s">
        <v>438</v>
      </c>
      <c r="U815" s="50" t="s">
        <v>438</v>
      </c>
      <c r="V815" s="51" t="s">
        <v>438</v>
      </c>
      <c r="W815" s="52" t="s">
        <v>438</v>
      </c>
      <c r="X815" s="52" t="s">
        <v>438</v>
      </c>
      <c r="Y815" s="55" t="s">
        <v>438</v>
      </c>
      <c r="Z815" s="56" t="s">
        <v>438</v>
      </c>
      <c r="AA815" s="50" t="s">
        <v>438</v>
      </c>
      <c r="AB815" s="51" t="s">
        <v>438</v>
      </c>
      <c r="AC815" s="52" t="s">
        <v>438</v>
      </c>
      <c r="AD815" s="52" t="s">
        <v>438</v>
      </c>
      <c r="AE815" s="55" t="s">
        <v>438</v>
      </c>
      <c r="AF815" s="56" t="s">
        <v>438</v>
      </c>
    </row>
    <row r="816" spans="1:32" s="30" customFormat="1" ht="15.75" hidden="1" outlineLevel="1" x14ac:dyDescent="0.3">
      <c r="A816" s="30">
        <f t="shared" si="20"/>
        <v>714</v>
      </c>
      <c r="C816" s="50" t="s">
        <v>1467</v>
      </c>
      <c r="D816" s="51">
        <v>0.25</v>
      </c>
      <c r="E816" s="52" t="s">
        <v>438</v>
      </c>
      <c r="F816" s="52" t="s">
        <v>438</v>
      </c>
      <c r="G816" s="55">
        <v>-0.66216216216216217</v>
      </c>
      <c r="H816" s="56" t="s">
        <v>127</v>
      </c>
      <c r="I816" s="50" t="s">
        <v>438</v>
      </c>
      <c r="J816" s="51" t="s">
        <v>438</v>
      </c>
      <c r="K816" s="52" t="s">
        <v>438</v>
      </c>
      <c r="L816" s="52" t="s">
        <v>438</v>
      </c>
      <c r="M816" s="55" t="s">
        <v>438</v>
      </c>
      <c r="N816" s="56" t="s">
        <v>438</v>
      </c>
      <c r="O816" s="50" t="s">
        <v>438</v>
      </c>
      <c r="P816" s="51" t="s">
        <v>438</v>
      </c>
      <c r="Q816" s="52" t="s">
        <v>438</v>
      </c>
      <c r="R816" s="52" t="s">
        <v>438</v>
      </c>
      <c r="S816" s="55" t="s">
        <v>438</v>
      </c>
      <c r="T816" s="56" t="s">
        <v>438</v>
      </c>
      <c r="U816" s="50" t="s">
        <v>438</v>
      </c>
      <c r="V816" s="51" t="s">
        <v>438</v>
      </c>
      <c r="W816" s="52" t="s">
        <v>438</v>
      </c>
      <c r="X816" s="52" t="s">
        <v>438</v>
      </c>
      <c r="Y816" s="55" t="s">
        <v>438</v>
      </c>
      <c r="Z816" s="56" t="s">
        <v>438</v>
      </c>
      <c r="AA816" s="50" t="s">
        <v>438</v>
      </c>
      <c r="AB816" s="51" t="s">
        <v>438</v>
      </c>
      <c r="AC816" s="52" t="s">
        <v>438</v>
      </c>
      <c r="AD816" s="52" t="s">
        <v>438</v>
      </c>
      <c r="AE816" s="55" t="s">
        <v>438</v>
      </c>
      <c r="AF816" s="56" t="s">
        <v>438</v>
      </c>
    </row>
    <row r="817" spans="1:32" s="30" customFormat="1" ht="15.75" hidden="1" outlineLevel="1" x14ac:dyDescent="0.3">
      <c r="A817" s="30">
        <f t="shared" si="20"/>
        <v>715</v>
      </c>
      <c r="C817" s="50" t="s">
        <v>1468</v>
      </c>
      <c r="D817" s="51">
        <v>0.6</v>
      </c>
      <c r="E817" s="52" t="s">
        <v>438</v>
      </c>
      <c r="F817" s="52" t="s">
        <v>438</v>
      </c>
      <c r="G817" s="55">
        <v>-0.21052631578947367</v>
      </c>
      <c r="H817" s="56">
        <v>4.4545454545454541</v>
      </c>
      <c r="I817" s="50" t="s">
        <v>438</v>
      </c>
      <c r="J817" s="51" t="s">
        <v>438</v>
      </c>
      <c r="K817" s="52" t="s">
        <v>438</v>
      </c>
      <c r="L817" s="52" t="s">
        <v>438</v>
      </c>
      <c r="M817" s="55" t="s">
        <v>438</v>
      </c>
      <c r="N817" s="56" t="s">
        <v>438</v>
      </c>
      <c r="O817" s="50" t="s">
        <v>438</v>
      </c>
      <c r="P817" s="51" t="s">
        <v>438</v>
      </c>
      <c r="Q817" s="52" t="s">
        <v>438</v>
      </c>
      <c r="R817" s="52" t="s">
        <v>438</v>
      </c>
      <c r="S817" s="55" t="s">
        <v>438</v>
      </c>
      <c r="T817" s="56" t="s">
        <v>438</v>
      </c>
      <c r="U817" s="50" t="s">
        <v>438</v>
      </c>
      <c r="V817" s="51" t="s">
        <v>438</v>
      </c>
      <c r="W817" s="52" t="s">
        <v>438</v>
      </c>
      <c r="X817" s="52" t="s">
        <v>438</v>
      </c>
      <c r="Y817" s="55" t="s">
        <v>438</v>
      </c>
      <c r="Z817" s="56" t="s">
        <v>438</v>
      </c>
      <c r="AA817" s="50" t="s">
        <v>438</v>
      </c>
      <c r="AB817" s="51" t="s">
        <v>438</v>
      </c>
      <c r="AC817" s="52" t="s">
        <v>438</v>
      </c>
      <c r="AD817" s="52" t="s">
        <v>438</v>
      </c>
      <c r="AE817" s="55" t="s">
        <v>438</v>
      </c>
      <c r="AF817" s="56" t="s">
        <v>438</v>
      </c>
    </row>
    <row r="818" spans="1:32" s="30" customFormat="1" ht="15.75" hidden="1" outlineLevel="1" x14ac:dyDescent="0.3">
      <c r="A818" s="30">
        <f t="shared" si="20"/>
        <v>716</v>
      </c>
      <c r="C818" s="50" t="s">
        <v>1469</v>
      </c>
      <c r="D818" s="51">
        <v>-2.54</v>
      </c>
      <c r="E818" s="52" t="s">
        <v>438</v>
      </c>
      <c r="F818" s="52" t="s">
        <v>438</v>
      </c>
      <c r="G818" s="55" t="s">
        <v>106</v>
      </c>
      <c r="H818" s="56" t="s">
        <v>106</v>
      </c>
      <c r="I818" s="50" t="s">
        <v>438</v>
      </c>
      <c r="J818" s="51" t="s">
        <v>438</v>
      </c>
      <c r="K818" s="52" t="s">
        <v>438</v>
      </c>
      <c r="L818" s="52" t="s">
        <v>438</v>
      </c>
      <c r="M818" s="55" t="s">
        <v>438</v>
      </c>
      <c r="N818" s="56" t="s">
        <v>438</v>
      </c>
      <c r="O818" s="50" t="s">
        <v>438</v>
      </c>
      <c r="P818" s="51" t="s">
        <v>438</v>
      </c>
      <c r="Q818" s="52" t="s">
        <v>438</v>
      </c>
      <c r="R818" s="52" t="s">
        <v>438</v>
      </c>
      <c r="S818" s="55" t="s">
        <v>438</v>
      </c>
      <c r="T818" s="56" t="s">
        <v>438</v>
      </c>
      <c r="U818" s="50" t="s">
        <v>438</v>
      </c>
      <c r="V818" s="51" t="s">
        <v>438</v>
      </c>
      <c r="W818" s="52" t="s">
        <v>438</v>
      </c>
      <c r="X818" s="52" t="s">
        <v>438</v>
      </c>
      <c r="Y818" s="55" t="s">
        <v>438</v>
      </c>
      <c r="Z818" s="56" t="s">
        <v>438</v>
      </c>
      <c r="AA818" s="50" t="s">
        <v>438</v>
      </c>
      <c r="AB818" s="51" t="s">
        <v>438</v>
      </c>
      <c r="AC818" s="52" t="s">
        <v>438</v>
      </c>
      <c r="AD818" s="52" t="s">
        <v>438</v>
      </c>
      <c r="AE818" s="55" t="s">
        <v>438</v>
      </c>
      <c r="AF818" s="56" t="s">
        <v>438</v>
      </c>
    </row>
    <row r="819" spans="1:32" s="30" customFormat="1" ht="15.75" hidden="1" outlineLevel="1" x14ac:dyDescent="0.3">
      <c r="A819" s="30">
        <f t="shared" si="20"/>
        <v>717</v>
      </c>
      <c r="C819" s="50" t="s">
        <v>1470</v>
      </c>
      <c r="D819" s="51">
        <v>-2.5</v>
      </c>
      <c r="E819" s="52" t="s">
        <v>438</v>
      </c>
      <c r="F819" s="52" t="s">
        <v>438</v>
      </c>
      <c r="G819" s="55" t="s">
        <v>87</v>
      </c>
      <c r="H819" s="56" t="s">
        <v>106</v>
      </c>
      <c r="I819" s="50" t="s">
        <v>438</v>
      </c>
      <c r="J819" s="51" t="s">
        <v>438</v>
      </c>
      <c r="K819" s="52" t="s">
        <v>438</v>
      </c>
      <c r="L819" s="52" t="s">
        <v>438</v>
      </c>
      <c r="M819" s="55" t="s">
        <v>438</v>
      </c>
      <c r="N819" s="56" t="s">
        <v>438</v>
      </c>
      <c r="O819" s="50" t="s">
        <v>438</v>
      </c>
      <c r="P819" s="51" t="s">
        <v>438</v>
      </c>
      <c r="Q819" s="52" t="s">
        <v>438</v>
      </c>
      <c r="R819" s="52" t="s">
        <v>438</v>
      </c>
      <c r="S819" s="55" t="s">
        <v>438</v>
      </c>
      <c r="T819" s="56" t="s">
        <v>438</v>
      </c>
      <c r="U819" s="50" t="s">
        <v>438</v>
      </c>
      <c r="V819" s="51" t="s">
        <v>438</v>
      </c>
      <c r="W819" s="52" t="s">
        <v>438</v>
      </c>
      <c r="X819" s="52" t="s">
        <v>438</v>
      </c>
      <c r="Y819" s="55" t="s">
        <v>438</v>
      </c>
      <c r="Z819" s="56" t="s">
        <v>438</v>
      </c>
      <c r="AA819" s="50" t="s">
        <v>438</v>
      </c>
      <c r="AB819" s="51" t="s">
        <v>438</v>
      </c>
      <c r="AC819" s="52" t="s">
        <v>438</v>
      </c>
      <c r="AD819" s="52" t="s">
        <v>438</v>
      </c>
      <c r="AE819" s="55" t="s">
        <v>438</v>
      </c>
      <c r="AF819" s="56" t="s">
        <v>438</v>
      </c>
    </row>
    <row r="820" spans="1:32" s="30" customFormat="1" ht="15.75" hidden="1" outlineLevel="1" x14ac:dyDescent="0.3">
      <c r="A820" s="30">
        <f t="shared" si="20"/>
        <v>718</v>
      </c>
      <c r="C820" s="50" t="s">
        <v>1471</v>
      </c>
      <c r="D820" s="51">
        <v>1.57</v>
      </c>
      <c r="E820" s="52" t="s">
        <v>438</v>
      </c>
      <c r="F820" s="52" t="s">
        <v>438</v>
      </c>
      <c r="G820" s="55" t="s">
        <v>127</v>
      </c>
      <c r="H820" s="56" t="s">
        <v>127</v>
      </c>
      <c r="I820" s="50" t="s">
        <v>438</v>
      </c>
      <c r="J820" s="51" t="s">
        <v>438</v>
      </c>
      <c r="K820" s="52" t="s">
        <v>438</v>
      </c>
      <c r="L820" s="52" t="s">
        <v>438</v>
      </c>
      <c r="M820" s="55" t="s">
        <v>438</v>
      </c>
      <c r="N820" s="56" t="s">
        <v>438</v>
      </c>
      <c r="O820" s="50" t="s">
        <v>438</v>
      </c>
      <c r="P820" s="51" t="s">
        <v>438</v>
      </c>
      <c r="Q820" s="52" t="s">
        <v>438</v>
      </c>
      <c r="R820" s="52" t="s">
        <v>438</v>
      </c>
      <c r="S820" s="55" t="s">
        <v>438</v>
      </c>
      <c r="T820" s="56" t="s">
        <v>438</v>
      </c>
      <c r="U820" s="50" t="s">
        <v>438</v>
      </c>
      <c r="V820" s="51" t="s">
        <v>438</v>
      </c>
      <c r="W820" s="52" t="s">
        <v>438</v>
      </c>
      <c r="X820" s="52" t="s">
        <v>438</v>
      </c>
      <c r="Y820" s="55" t="s">
        <v>438</v>
      </c>
      <c r="Z820" s="56" t="s">
        <v>438</v>
      </c>
      <c r="AA820" s="50" t="s">
        <v>438</v>
      </c>
      <c r="AB820" s="51" t="s">
        <v>438</v>
      </c>
      <c r="AC820" s="52" t="s">
        <v>438</v>
      </c>
      <c r="AD820" s="52" t="s">
        <v>438</v>
      </c>
      <c r="AE820" s="55" t="s">
        <v>438</v>
      </c>
      <c r="AF820" s="56" t="s">
        <v>438</v>
      </c>
    </row>
    <row r="821" spans="1:32" s="30" customFormat="1" ht="15.75" hidden="1" outlineLevel="1" x14ac:dyDescent="0.3">
      <c r="A821" s="30">
        <f t="shared" si="20"/>
        <v>719</v>
      </c>
      <c r="C821" s="50" t="s">
        <v>1472</v>
      </c>
      <c r="D821" s="51">
        <v>2.12</v>
      </c>
      <c r="E821" s="52" t="s">
        <v>438</v>
      </c>
      <c r="F821" s="52" t="s">
        <v>438</v>
      </c>
      <c r="G821" s="55">
        <v>1.2083333333333335</v>
      </c>
      <c r="H821" s="56" t="s">
        <v>127</v>
      </c>
      <c r="I821" s="50" t="s">
        <v>438</v>
      </c>
      <c r="J821" s="51" t="s">
        <v>438</v>
      </c>
      <c r="K821" s="52" t="s">
        <v>438</v>
      </c>
      <c r="L821" s="52" t="s">
        <v>438</v>
      </c>
      <c r="M821" s="55" t="s">
        <v>438</v>
      </c>
      <c r="N821" s="56" t="s">
        <v>438</v>
      </c>
      <c r="O821" s="50" t="s">
        <v>438</v>
      </c>
      <c r="P821" s="51" t="s">
        <v>438</v>
      </c>
      <c r="Q821" s="52" t="s">
        <v>438</v>
      </c>
      <c r="R821" s="52" t="s">
        <v>438</v>
      </c>
      <c r="S821" s="55" t="s">
        <v>438</v>
      </c>
      <c r="T821" s="56" t="s">
        <v>438</v>
      </c>
      <c r="U821" s="50" t="s">
        <v>438</v>
      </c>
      <c r="V821" s="51" t="s">
        <v>438</v>
      </c>
      <c r="W821" s="52" t="s">
        <v>438</v>
      </c>
      <c r="X821" s="52" t="s">
        <v>438</v>
      </c>
      <c r="Y821" s="55" t="s">
        <v>438</v>
      </c>
      <c r="Z821" s="56" t="s">
        <v>438</v>
      </c>
      <c r="AA821" s="50" t="s">
        <v>438</v>
      </c>
      <c r="AB821" s="51" t="s">
        <v>438</v>
      </c>
      <c r="AC821" s="52" t="s">
        <v>438</v>
      </c>
      <c r="AD821" s="52" t="s">
        <v>438</v>
      </c>
      <c r="AE821" s="55" t="s">
        <v>438</v>
      </c>
      <c r="AF821" s="56" t="s">
        <v>438</v>
      </c>
    </row>
    <row r="822" spans="1:32" s="30" customFormat="1" ht="15.75" hidden="1" outlineLevel="1" x14ac:dyDescent="0.3">
      <c r="A822" s="30">
        <f t="shared" si="20"/>
        <v>720</v>
      </c>
      <c r="C822" s="50" t="s">
        <v>1473</v>
      </c>
      <c r="D822" s="51">
        <v>-0.1</v>
      </c>
      <c r="E822" s="52" t="s">
        <v>438</v>
      </c>
      <c r="F822" s="52" t="s">
        <v>438</v>
      </c>
      <c r="G822" s="55" t="s">
        <v>87</v>
      </c>
      <c r="H822" s="56" t="s">
        <v>106</v>
      </c>
      <c r="I822" s="50" t="s">
        <v>438</v>
      </c>
      <c r="J822" s="51" t="s">
        <v>438</v>
      </c>
      <c r="K822" s="52" t="s">
        <v>438</v>
      </c>
      <c r="L822" s="52" t="s">
        <v>438</v>
      </c>
      <c r="M822" s="55" t="s">
        <v>438</v>
      </c>
      <c r="N822" s="56" t="s">
        <v>438</v>
      </c>
      <c r="O822" s="50" t="s">
        <v>438</v>
      </c>
      <c r="P822" s="51" t="s">
        <v>438</v>
      </c>
      <c r="Q822" s="52" t="s">
        <v>438</v>
      </c>
      <c r="R822" s="52" t="s">
        <v>438</v>
      </c>
      <c r="S822" s="55" t="s">
        <v>438</v>
      </c>
      <c r="T822" s="56" t="s">
        <v>438</v>
      </c>
      <c r="U822" s="50" t="s">
        <v>438</v>
      </c>
      <c r="V822" s="51" t="s">
        <v>438</v>
      </c>
      <c r="W822" s="52" t="s">
        <v>438</v>
      </c>
      <c r="X822" s="52" t="s">
        <v>438</v>
      </c>
      <c r="Y822" s="55" t="s">
        <v>438</v>
      </c>
      <c r="Z822" s="56" t="s">
        <v>438</v>
      </c>
      <c r="AA822" s="50" t="s">
        <v>438</v>
      </c>
      <c r="AB822" s="51" t="s">
        <v>438</v>
      </c>
      <c r="AC822" s="52" t="s">
        <v>438</v>
      </c>
      <c r="AD822" s="52" t="s">
        <v>438</v>
      </c>
      <c r="AE822" s="55" t="s">
        <v>438</v>
      </c>
      <c r="AF822" s="56" t="s">
        <v>438</v>
      </c>
    </row>
    <row r="823" spans="1:32" s="30" customFormat="1" ht="15.75" hidden="1" outlineLevel="1" x14ac:dyDescent="0.3">
      <c r="A823" s="30">
        <f t="shared" si="20"/>
        <v>721</v>
      </c>
      <c r="C823" s="50" t="s">
        <v>1474</v>
      </c>
      <c r="D823" s="51">
        <v>1.04</v>
      </c>
      <c r="E823" s="52" t="s">
        <v>438</v>
      </c>
      <c r="F823" s="52" t="s">
        <v>438</v>
      </c>
      <c r="G823" s="55">
        <v>-0.35802469135802473</v>
      </c>
      <c r="H823" s="56">
        <v>-0.53363228699551568</v>
      </c>
      <c r="I823" s="50" t="s">
        <v>438</v>
      </c>
      <c r="J823" s="51" t="s">
        <v>438</v>
      </c>
      <c r="K823" s="52" t="s">
        <v>438</v>
      </c>
      <c r="L823" s="52" t="s">
        <v>438</v>
      </c>
      <c r="M823" s="55" t="s">
        <v>438</v>
      </c>
      <c r="N823" s="56" t="s">
        <v>438</v>
      </c>
      <c r="O823" s="50" t="s">
        <v>438</v>
      </c>
      <c r="P823" s="51" t="s">
        <v>438</v>
      </c>
      <c r="Q823" s="52" t="s">
        <v>438</v>
      </c>
      <c r="R823" s="52" t="s">
        <v>438</v>
      </c>
      <c r="S823" s="55" t="s">
        <v>438</v>
      </c>
      <c r="T823" s="56" t="s">
        <v>438</v>
      </c>
      <c r="U823" s="50" t="s">
        <v>438</v>
      </c>
      <c r="V823" s="51" t="s">
        <v>438</v>
      </c>
      <c r="W823" s="52" t="s">
        <v>438</v>
      </c>
      <c r="X823" s="52" t="s">
        <v>438</v>
      </c>
      <c r="Y823" s="55" t="s">
        <v>438</v>
      </c>
      <c r="Z823" s="56" t="s">
        <v>438</v>
      </c>
      <c r="AA823" s="50" t="s">
        <v>438</v>
      </c>
      <c r="AB823" s="51" t="s">
        <v>438</v>
      </c>
      <c r="AC823" s="52" t="s">
        <v>438</v>
      </c>
      <c r="AD823" s="52" t="s">
        <v>438</v>
      </c>
      <c r="AE823" s="55" t="s">
        <v>438</v>
      </c>
      <c r="AF823" s="56" t="s">
        <v>438</v>
      </c>
    </row>
    <row r="824" spans="1:32" s="30" customFormat="1" ht="15.75" hidden="1" outlineLevel="1" x14ac:dyDescent="0.3">
      <c r="A824" s="30">
        <f t="shared" si="20"/>
        <v>722</v>
      </c>
      <c r="C824" s="50" t="s">
        <v>1475</v>
      </c>
      <c r="D824" s="51">
        <v>1.24</v>
      </c>
      <c r="E824" s="52" t="s">
        <v>438</v>
      </c>
      <c r="F824" s="52" t="s">
        <v>438</v>
      </c>
      <c r="G824" s="55">
        <v>-0.68123393316195369</v>
      </c>
      <c r="H824" s="56">
        <v>-0.4938775510204082</v>
      </c>
      <c r="I824" s="50" t="s">
        <v>438</v>
      </c>
      <c r="J824" s="51" t="s">
        <v>438</v>
      </c>
      <c r="K824" s="52" t="s">
        <v>438</v>
      </c>
      <c r="L824" s="52" t="s">
        <v>438</v>
      </c>
      <c r="M824" s="55" t="s">
        <v>438</v>
      </c>
      <c r="N824" s="56" t="s">
        <v>438</v>
      </c>
      <c r="O824" s="50" t="s">
        <v>438</v>
      </c>
      <c r="P824" s="51" t="s">
        <v>438</v>
      </c>
      <c r="Q824" s="52" t="s">
        <v>438</v>
      </c>
      <c r="R824" s="52" t="s">
        <v>438</v>
      </c>
      <c r="S824" s="55" t="s">
        <v>438</v>
      </c>
      <c r="T824" s="56" t="s">
        <v>438</v>
      </c>
      <c r="U824" s="50" t="s">
        <v>438</v>
      </c>
      <c r="V824" s="51" t="s">
        <v>438</v>
      </c>
      <c r="W824" s="52" t="s">
        <v>438</v>
      </c>
      <c r="X824" s="52" t="s">
        <v>438</v>
      </c>
      <c r="Y824" s="55" t="s">
        <v>438</v>
      </c>
      <c r="Z824" s="56" t="s">
        <v>438</v>
      </c>
      <c r="AA824" s="50" t="s">
        <v>438</v>
      </c>
      <c r="AB824" s="51" t="s">
        <v>438</v>
      </c>
      <c r="AC824" s="52" t="s">
        <v>438</v>
      </c>
      <c r="AD824" s="52" t="s">
        <v>438</v>
      </c>
      <c r="AE824" s="55" t="s">
        <v>438</v>
      </c>
      <c r="AF824" s="56" t="s">
        <v>438</v>
      </c>
    </row>
    <row r="825" spans="1:32" s="30" customFormat="1" ht="15.75" hidden="1" outlineLevel="1" x14ac:dyDescent="0.3">
      <c r="A825" s="30">
        <f t="shared" si="20"/>
        <v>723</v>
      </c>
      <c r="C825" s="50" t="s">
        <v>1476</v>
      </c>
      <c r="D825" s="51">
        <v>-0.39</v>
      </c>
      <c r="E825" s="52" t="s">
        <v>438</v>
      </c>
      <c r="F825" s="52" t="s">
        <v>438</v>
      </c>
      <c r="G825" s="55" t="s">
        <v>106</v>
      </c>
      <c r="H825" s="56" t="s">
        <v>106</v>
      </c>
      <c r="I825" s="50" t="s">
        <v>438</v>
      </c>
      <c r="J825" s="51" t="s">
        <v>438</v>
      </c>
      <c r="K825" s="52" t="s">
        <v>438</v>
      </c>
      <c r="L825" s="52" t="s">
        <v>438</v>
      </c>
      <c r="M825" s="55" t="s">
        <v>438</v>
      </c>
      <c r="N825" s="56" t="s">
        <v>438</v>
      </c>
      <c r="O825" s="50" t="s">
        <v>438</v>
      </c>
      <c r="P825" s="51" t="s">
        <v>438</v>
      </c>
      <c r="Q825" s="52" t="s">
        <v>438</v>
      </c>
      <c r="R825" s="52" t="s">
        <v>438</v>
      </c>
      <c r="S825" s="55" t="s">
        <v>438</v>
      </c>
      <c r="T825" s="56" t="s">
        <v>438</v>
      </c>
      <c r="U825" s="50" t="s">
        <v>438</v>
      </c>
      <c r="V825" s="51" t="s">
        <v>438</v>
      </c>
      <c r="W825" s="52" t="s">
        <v>438</v>
      </c>
      <c r="X825" s="52" t="s">
        <v>438</v>
      </c>
      <c r="Y825" s="55" t="s">
        <v>438</v>
      </c>
      <c r="Z825" s="56" t="s">
        <v>438</v>
      </c>
      <c r="AA825" s="50" t="s">
        <v>438</v>
      </c>
      <c r="AB825" s="51" t="s">
        <v>438</v>
      </c>
      <c r="AC825" s="52" t="s">
        <v>438</v>
      </c>
      <c r="AD825" s="52" t="s">
        <v>438</v>
      </c>
      <c r="AE825" s="55" t="s">
        <v>438</v>
      </c>
      <c r="AF825" s="56" t="s">
        <v>438</v>
      </c>
    </row>
    <row r="826" spans="1:32" s="30" customFormat="1" ht="15.75" hidden="1" outlineLevel="1" x14ac:dyDescent="0.3">
      <c r="A826" s="30">
        <f t="shared" si="20"/>
        <v>724</v>
      </c>
      <c r="C826" s="50" t="s">
        <v>1477</v>
      </c>
      <c r="D826" s="51">
        <v>-0.28999999999999998</v>
      </c>
      <c r="E826" s="52" t="s">
        <v>438</v>
      </c>
      <c r="F826" s="52" t="s">
        <v>438</v>
      </c>
      <c r="G826" s="55" t="s">
        <v>87</v>
      </c>
      <c r="H826" s="56" t="s">
        <v>87</v>
      </c>
      <c r="I826" s="50" t="s">
        <v>438</v>
      </c>
      <c r="J826" s="51" t="s">
        <v>438</v>
      </c>
      <c r="K826" s="52" t="s">
        <v>438</v>
      </c>
      <c r="L826" s="52" t="s">
        <v>438</v>
      </c>
      <c r="M826" s="55" t="s">
        <v>438</v>
      </c>
      <c r="N826" s="56" t="s">
        <v>438</v>
      </c>
      <c r="O826" s="50" t="s">
        <v>438</v>
      </c>
      <c r="P826" s="51" t="s">
        <v>438</v>
      </c>
      <c r="Q826" s="52" t="s">
        <v>438</v>
      </c>
      <c r="R826" s="52" t="s">
        <v>438</v>
      </c>
      <c r="S826" s="55" t="s">
        <v>438</v>
      </c>
      <c r="T826" s="56" t="s">
        <v>438</v>
      </c>
      <c r="U826" s="50" t="s">
        <v>438</v>
      </c>
      <c r="V826" s="51" t="s">
        <v>438</v>
      </c>
      <c r="W826" s="52" t="s">
        <v>438</v>
      </c>
      <c r="X826" s="52" t="s">
        <v>438</v>
      </c>
      <c r="Y826" s="55" t="s">
        <v>438</v>
      </c>
      <c r="Z826" s="56" t="s">
        <v>438</v>
      </c>
      <c r="AA826" s="50" t="s">
        <v>438</v>
      </c>
      <c r="AB826" s="51" t="s">
        <v>438</v>
      </c>
      <c r="AC826" s="52" t="s">
        <v>438</v>
      </c>
      <c r="AD826" s="52" t="s">
        <v>438</v>
      </c>
      <c r="AE826" s="55" t="s">
        <v>438</v>
      </c>
      <c r="AF826" s="56" t="s">
        <v>438</v>
      </c>
    </row>
    <row r="827" spans="1:32" s="30" customFormat="1" ht="15.75" hidden="1" outlineLevel="1" x14ac:dyDescent="0.3">
      <c r="A827" s="30">
        <f t="shared" si="20"/>
        <v>725</v>
      </c>
      <c r="C827" s="50" t="s">
        <v>1478</v>
      </c>
      <c r="D827" s="51">
        <v>0.2</v>
      </c>
      <c r="E827" s="52" t="s">
        <v>438</v>
      </c>
      <c r="F827" s="52" t="s">
        <v>438</v>
      </c>
      <c r="G827" s="55" t="s">
        <v>127</v>
      </c>
      <c r="H827" s="56" t="s">
        <v>438</v>
      </c>
      <c r="I827" s="50" t="s">
        <v>438</v>
      </c>
      <c r="J827" s="51" t="s">
        <v>438</v>
      </c>
      <c r="K827" s="52" t="s">
        <v>438</v>
      </c>
      <c r="L827" s="52" t="s">
        <v>438</v>
      </c>
      <c r="M827" s="55" t="s">
        <v>438</v>
      </c>
      <c r="N827" s="56" t="s">
        <v>438</v>
      </c>
      <c r="O827" s="50" t="s">
        <v>438</v>
      </c>
      <c r="P827" s="51" t="s">
        <v>438</v>
      </c>
      <c r="Q827" s="52" t="s">
        <v>438</v>
      </c>
      <c r="R827" s="52" t="s">
        <v>438</v>
      </c>
      <c r="S827" s="55" t="s">
        <v>438</v>
      </c>
      <c r="T827" s="56" t="s">
        <v>438</v>
      </c>
      <c r="U827" s="50" t="s">
        <v>438</v>
      </c>
      <c r="V827" s="51" t="s">
        <v>438</v>
      </c>
      <c r="W827" s="52" t="s">
        <v>438</v>
      </c>
      <c r="X827" s="52" t="s">
        <v>438</v>
      </c>
      <c r="Y827" s="55" t="s">
        <v>438</v>
      </c>
      <c r="Z827" s="56" t="s">
        <v>438</v>
      </c>
      <c r="AA827" s="50" t="s">
        <v>438</v>
      </c>
      <c r="AB827" s="51" t="s">
        <v>438</v>
      </c>
      <c r="AC827" s="52" t="s">
        <v>438</v>
      </c>
      <c r="AD827" s="52" t="s">
        <v>438</v>
      </c>
      <c r="AE827" s="55" t="s">
        <v>438</v>
      </c>
      <c r="AF827" s="56" t="s">
        <v>438</v>
      </c>
    </row>
    <row r="828" spans="1:32" s="30" customFormat="1" ht="15.75" hidden="1" outlineLevel="1" x14ac:dyDescent="0.3">
      <c r="A828" s="30">
        <f t="shared" si="20"/>
        <v>726</v>
      </c>
      <c r="C828" s="50" t="s">
        <v>1479</v>
      </c>
      <c r="D828" s="51">
        <v>2.74</v>
      </c>
      <c r="E828" s="52" t="s">
        <v>438</v>
      </c>
      <c r="F828" s="52" t="s">
        <v>438</v>
      </c>
      <c r="G828" s="55">
        <v>-0.12460063897763574</v>
      </c>
      <c r="H828" s="56">
        <v>-0.1620795107033639</v>
      </c>
      <c r="I828" s="50" t="s">
        <v>438</v>
      </c>
      <c r="J828" s="51" t="s">
        <v>438</v>
      </c>
      <c r="K828" s="52" t="s">
        <v>438</v>
      </c>
      <c r="L828" s="52" t="s">
        <v>438</v>
      </c>
      <c r="M828" s="55" t="s">
        <v>438</v>
      </c>
      <c r="N828" s="56" t="s">
        <v>438</v>
      </c>
      <c r="O828" s="50" t="s">
        <v>438</v>
      </c>
      <c r="P828" s="51" t="s">
        <v>438</v>
      </c>
      <c r="Q828" s="52" t="s">
        <v>438</v>
      </c>
      <c r="R828" s="52" t="s">
        <v>438</v>
      </c>
      <c r="S828" s="55" t="s">
        <v>438</v>
      </c>
      <c r="T828" s="56" t="s">
        <v>438</v>
      </c>
      <c r="U828" s="50" t="s">
        <v>438</v>
      </c>
      <c r="V828" s="51" t="s">
        <v>438</v>
      </c>
      <c r="W828" s="52" t="s">
        <v>438</v>
      </c>
      <c r="X828" s="52" t="s">
        <v>438</v>
      </c>
      <c r="Y828" s="55" t="s">
        <v>438</v>
      </c>
      <c r="Z828" s="56" t="s">
        <v>438</v>
      </c>
      <c r="AA828" s="50" t="s">
        <v>438</v>
      </c>
      <c r="AB828" s="51" t="s">
        <v>438</v>
      </c>
      <c r="AC828" s="52" t="s">
        <v>438</v>
      </c>
      <c r="AD828" s="52" t="s">
        <v>438</v>
      </c>
      <c r="AE828" s="55" t="s">
        <v>438</v>
      </c>
      <c r="AF828" s="56" t="s">
        <v>438</v>
      </c>
    </row>
    <row r="829" spans="1:32" s="30" customFormat="1" ht="15.75" hidden="1" outlineLevel="1" x14ac:dyDescent="0.3">
      <c r="A829" s="30">
        <f t="shared" si="20"/>
        <v>727</v>
      </c>
      <c r="C829" s="50" t="s">
        <v>1480</v>
      </c>
      <c r="D829" s="51">
        <v>0.39</v>
      </c>
      <c r="E829" s="52" t="s">
        <v>438</v>
      </c>
      <c r="F829" s="52" t="s">
        <v>438</v>
      </c>
      <c r="G829" s="55">
        <v>-0.66949152542372881</v>
      </c>
      <c r="H829" s="56">
        <v>-0.79792746113989632</v>
      </c>
      <c r="I829" s="50" t="s">
        <v>438</v>
      </c>
      <c r="J829" s="51" t="s">
        <v>438</v>
      </c>
      <c r="K829" s="52" t="s">
        <v>438</v>
      </c>
      <c r="L829" s="52" t="s">
        <v>438</v>
      </c>
      <c r="M829" s="55" t="s">
        <v>438</v>
      </c>
      <c r="N829" s="56" t="s">
        <v>438</v>
      </c>
      <c r="O829" s="50" t="s">
        <v>438</v>
      </c>
      <c r="P829" s="51" t="s">
        <v>438</v>
      </c>
      <c r="Q829" s="52" t="s">
        <v>438</v>
      </c>
      <c r="R829" s="52" t="s">
        <v>438</v>
      </c>
      <c r="S829" s="55" t="s">
        <v>438</v>
      </c>
      <c r="T829" s="56" t="s">
        <v>438</v>
      </c>
      <c r="U829" s="50" t="s">
        <v>438</v>
      </c>
      <c r="V829" s="51" t="s">
        <v>438</v>
      </c>
      <c r="W829" s="52" t="s">
        <v>438</v>
      </c>
      <c r="X829" s="52" t="s">
        <v>438</v>
      </c>
      <c r="Y829" s="55" t="s">
        <v>438</v>
      </c>
      <c r="Z829" s="56" t="s">
        <v>438</v>
      </c>
      <c r="AA829" s="50" t="s">
        <v>438</v>
      </c>
      <c r="AB829" s="51" t="s">
        <v>438</v>
      </c>
      <c r="AC829" s="52" t="s">
        <v>438</v>
      </c>
      <c r="AD829" s="52" t="s">
        <v>438</v>
      </c>
      <c r="AE829" s="55" t="s">
        <v>438</v>
      </c>
      <c r="AF829" s="56" t="s">
        <v>438</v>
      </c>
    </row>
    <row r="830" spans="1:32" s="30" customFormat="1" ht="15.75" hidden="1" outlineLevel="1" x14ac:dyDescent="0.3">
      <c r="A830" s="30">
        <f t="shared" si="20"/>
        <v>728</v>
      </c>
      <c r="C830" s="50" t="s">
        <v>1481</v>
      </c>
      <c r="D830" s="51">
        <v>0.6</v>
      </c>
      <c r="E830" s="52">
        <v>0.7</v>
      </c>
      <c r="F830" s="52">
        <v>1.45</v>
      </c>
      <c r="G830" s="55" t="s">
        <v>127</v>
      </c>
      <c r="H830" s="56" t="s">
        <v>127</v>
      </c>
      <c r="I830" s="50" t="s">
        <v>438</v>
      </c>
      <c r="J830" s="51" t="s">
        <v>438</v>
      </c>
      <c r="K830" s="52" t="s">
        <v>438</v>
      </c>
      <c r="L830" s="52" t="s">
        <v>438</v>
      </c>
      <c r="M830" s="55" t="s">
        <v>438</v>
      </c>
      <c r="N830" s="56" t="s">
        <v>438</v>
      </c>
      <c r="O830" s="50" t="s">
        <v>438</v>
      </c>
      <c r="P830" s="51" t="s">
        <v>438</v>
      </c>
      <c r="Q830" s="52" t="s">
        <v>438</v>
      </c>
      <c r="R830" s="52" t="s">
        <v>438</v>
      </c>
      <c r="S830" s="55" t="s">
        <v>438</v>
      </c>
      <c r="T830" s="56" t="s">
        <v>438</v>
      </c>
      <c r="U830" s="50" t="s">
        <v>438</v>
      </c>
      <c r="V830" s="51" t="s">
        <v>438</v>
      </c>
      <c r="W830" s="52" t="s">
        <v>438</v>
      </c>
      <c r="X830" s="52" t="s">
        <v>438</v>
      </c>
      <c r="Y830" s="55" t="s">
        <v>438</v>
      </c>
      <c r="Z830" s="56" t="s">
        <v>438</v>
      </c>
      <c r="AA830" s="50" t="s">
        <v>438</v>
      </c>
      <c r="AB830" s="51" t="s">
        <v>438</v>
      </c>
      <c r="AC830" s="52" t="s">
        <v>438</v>
      </c>
      <c r="AD830" s="52" t="s">
        <v>438</v>
      </c>
      <c r="AE830" s="55" t="s">
        <v>438</v>
      </c>
      <c r="AF830" s="56" t="s">
        <v>438</v>
      </c>
    </row>
    <row r="831" spans="1:32" s="30" customFormat="1" ht="15.75" hidden="1" outlineLevel="1" x14ac:dyDescent="0.3">
      <c r="A831" s="30">
        <f t="shared" si="20"/>
        <v>729</v>
      </c>
      <c r="C831" s="50" t="s">
        <v>1482</v>
      </c>
      <c r="D831" s="51">
        <v>0.09</v>
      </c>
      <c r="E831" s="52" t="s">
        <v>438</v>
      </c>
      <c r="F831" s="52" t="s">
        <v>438</v>
      </c>
      <c r="G831" s="55">
        <v>-0.76923076923076927</v>
      </c>
      <c r="H831" s="56" t="s">
        <v>127</v>
      </c>
      <c r="I831" s="50" t="s">
        <v>438</v>
      </c>
      <c r="J831" s="51" t="s">
        <v>438</v>
      </c>
      <c r="K831" s="52" t="s">
        <v>438</v>
      </c>
      <c r="L831" s="52" t="s">
        <v>438</v>
      </c>
      <c r="M831" s="55" t="s">
        <v>438</v>
      </c>
      <c r="N831" s="56" t="s">
        <v>438</v>
      </c>
      <c r="O831" s="50" t="s">
        <v>438</v>
      </c>
      <c r="P831" s="51" t="s">
        <v>438</v>
      </c>
      <c r="Q831" s="52" t="s">
        <v>438</v>
      </c>
      <c r="R831" s="52" t="s">
        <v>438</v>
      </c>
      <c r="S831" s="55" t="s">
        <v>438</v>
      </c>
      <c r="T831" s="56" t="s">
        <v>438</v>
      </c>
      <c r="U831" s="50" t="s">
        <v>438</v>
      </c>
      <c r="V831" s="51" t="s">
        <v>438</v>
      </c>
      <c r="W831" s="52" t="s">
        <v>438</v>
      </c>
      <c r="X831" s="52" t="s">
        <v>438</v>
      </c>
      <c r="Y831" s="55" t="s">
        <v>438</v>
      </c>
      <c r="Z831" s="56" t="s">
        <v>438</v>
      </c>
      <c r="AA831" s="50" t="s">
        <v>438</v>
      </c>
      <c r="AB831" s="51" t="s">
        <v>438</v>
      </c>
      <c r="AC831" s="52" t="s">
        <v>438</v>
      </c>
      <c r="AD831" s="52" t="s">
        <v>438</v>
      </c>
      <c r="AE831" s="55" t="s">
        <v>438</v>
      </c>
      <c r="AF831" s="56" t="s">
        <v>438</v>
      </c>
    </row>
    <row r="832" spans="1:32" s="30" customFormat="1" ht="15.75" hidden="1" outlineLevel="1" x14ac:dyDescent="0.3">
      <c r="A832" s="30">
        <f t="shared" si="20"/>
        <v>730</v>
      </c>
      <c r="C832" s="50" t="s">
        <v>1483</v>
      </c>
      <c r="D832" s="51">
        <v>0.15</v>
      </c>
      <c r="E832" s="52" t="s">
        <v>438</v>
      </c>
      <c r="F832" s="52" t="s">
        <v>438</v>
      </c>
      <c r="G832" s="55" t="s">
        <v>127</v>
      </c>
      <c r="H832" s="56" t="s">
        <v>127</v>
      </c>
      <c r="I832" s="50" t="s">
        <v>438</v>
      </c>
      <c r="J832" s="51" t="s">
        <v>438</v>
      </c>
      <c r="K832" s="52" t="s">
        <v>438</v>
      </c>
      <c r="L832" s="52" t="s">
        <v>438</v>
      </c>
      <c r="M832" s="55" t="s">
        <v>438</v>
      </c>
      <c r="N832" s="56" t="s">
        <v>438</v>
      </c>
      <c r="O832" s="50" t="s">
        <v>438</v>
      </c>
      <c r="P832" s="51" t="s">
        <v>438</v>
      </c>
      <c r="Q832" s="52" t="s">
        <v>438</v>
      </c>
      <c r="R832" s="52" t="s">
        <v>438</v>
      </c>
      <c r="S832" s="55" t="s">
        <v>438</v>
      </c>
      <c r="T832" s="56" t="s">
        <v>438</v>
      </c>
      <c r="U832" s="50" t="s">
        <v>438</v>
      </c>
      <c r="V832" s="51" t="s">
        <v>438</v>
      </c>
      <c r="W832" s="52" t="s">
        <v>438</v>
      </c>
      <c r="X832" s="52" t="s">
        <v>438</v>
      </c>
      <c r="Y832" s="55" t="s">
        <v>438</v>
      </c>
      <c r="Z832" s="56" t="s">
        <v>438</v>
      </c>
      <c r="AA832" s="50" t="s">
        <v>438</v>
      </c>
      <c r="AB832" s="51" t="s">
        <v>438</v>
      </c>
      <c r="AC832" s="52" t="s">
        <v>438</v>
      </c>
      <c r="AD832" s="52" t="s">
        <v>438</v>
      </c>
      <c r="AE832" s="55" t="s">
        <v>438</v>
      </c>
      <c r="AF832" s="56" t="s">
        <v>438</v>
      </c>
    </row>
    <row r="833" spans="1:32" s="30" customFormat="1" ht="15.75" hidden="1" outlineLevel="1" x14ac:dyDescent="0.3">
      <c r="A833" s="30">
        <f t="shared" si="20"/>
        <v>731</v>
      </c>
      <c r="C833" s="50" t="s">
        <v>1484</v>
      </c>
      <c r="D833" s="51">
        <v>-0.37</v>
      </c>
      <c r="E833" s="52" t="s">
        <v>438</v>
      </c>
      <c r="F833" s="52" t="s">
        <v>438</v>
      </c>
      <c r="G833" s="55" t="s">
        <v>106</v>
      </c>
      <c r="H833" s="56" t="s">
        <v>106</v>
      </c>
      <c r="I833" s="50" t="s">
        <v>438</v>
      </c>
      <c r="J833" s="51" t="s">
        <v>438</v>
      </c>
      <c r="K833" s="52" t="s">
        <v>438</v>
      </c>
      <c r="L833" s="52" t="s">
        <v>438</v>
      </c>
      <c r="M833" s="55" t="s">
        <v>438</v>
      </c>
      <c r="N833" s="56" t="s">
        <v>438</v>
      </c>
      <c r="O833" s="50" t="s">
        <v>438</v>
      </c>
      <c r="P833" s="51" t="s">
        <v>438</v>
      </c>
      <c r="Q833" s="52" t="s">
        <v>438</v>
      </c>
      <c r="R833" s="52" t="s">
        <v>438</v>
      </c>
      <c r="S833" s="55" t="s">
        <v>438</v>
      </c>
      <c r="T833" s="56" t="s">
        <v>438</v>
      </c>
      <c r="U833" s="50" t="s">
        <v>438</v>
      </c>
      <c r="V833" s="51" t="s">
        <v>438</v>
      </c>
      <c r="W833" s="52" t="s">
        <v>438</v>
      </c>
      <c r="X833" s="52" t="s">
        <v>438</v>
      </c>
      <c r="Y833" s="55" t="s">
        <v>438</v>
      </c>
      <c r="Z833" s="56" t="s">
        <v>438</v>
      </c>
      <c r="AA833" s="50" t="s">
        <v>438</v>
      </c>
      <c r="AB833" s="51" t="s">
        <v>438</v>
      </c>
      <c r="AC833" s="52" t="s">
        <v>438</v>
      </c>
      <c r="AD833" s="52" t="s">
        <v>438</v>
      </c>
      <c r="AE833" s="55" t="s">
        <v>438</v>
      </c>
      <c r="AF833" s="56" t="s">
        <v>438</v>
      </c>
    </row>
    <row r="834" spans="1:32" s="30" customFormat="1" ht="15.75" hidden="1" outlineLevel="1" x14ac:dyDescent="0.3">
      <c r="A834" s="30">
        <f t="shared" si="20"/>
        <v>732</v>
      </c>
      <c r="C834" s="50" t="s">
        <v>1485</v>
      </c>
      <c r="D834" s="51">
        <v>-0.11</v>
      </c>
      <c r="E834" s="52" t="s">
        <v>438</v>
      </c>
      <c r="F834" s="52" t="s">
        <v>438</v>
      </c>
      <c r="G834" s="55" t="s">
        <v>87</v>
      </c>
      <c r="H834" s="56" t="s">
        <v>87</v>
      </c>
      <c r="I834" s="50" t="s">
        <v>438</v>
      </c>
      <c r="J834" s="51" t="s">
        <v>438</v>
      </c>
      <c r="K834" s="52" t="s">
        <v>438</v>
      </c>
      <c r="L834" s="52" t="s">
        <v>438</v>
      </c>
      <c r="M834" s="55" t="s">
        <v>438</v>
      </c>
      <c r="N834" s="56" t="s">
        <v>438</v>
      </c>
      <c r="O834" s="50" t="s">
        <v>438</v>
      </c>
      <c r="P834" s="51" t="s">
        <v>438</v>
      </c>
      <c r="Q834" s="52" t="s">
        <v>438</v>
      </c>
      <c r="R834" s="52" t="s">
        <v>438</v>
      </c>
      <c r="S834" s="55" t="s">
        <v>438</v>
      </c>
      <c r="T834" s="56" t="s">
        <v>438</v>
      </c>
      <c r="U834" s="50" t="s">
        <v>438</v>
      </c>
      <c r="V834" s="51" t="s">
        <v>438</v>
      </c>
      <c r="W834" s="52" t="s">
        <v>438</v>
      </c>
      <c r="X834" s="52" t="s">
        <v>438</v>
      </c>
      <c r="Y834" s="55" t="s">
        <v>438</v>
      </c>
      <c r="Z834" s="56" t="s">
        <v>438</v>
      </c>
      <c r="AA834" s="50" t="s">
        <v>438</v>
      </c>
      <c r="AB834" s="51" t="s">
        <v>438</v>
      </c>
      <c r="AC834" s="52" t="s">
        <v>438</v>
      </c>
      <c r="AD834" s="52" t="s">
        <v>438</v>
      </c>
      <c r="AE834" s="55" t="s">
        <v>438</v>
      </c>
      <c r="AF834" s="56" t="s">
        <v>438</v>
      </c>
    </row>
    <row r="835" spans="1:32" s="30" customFormat="1" ht="15.75" hidden="1" outlineLevel="1" x14ac:dyDescent="0.3">
      <c r="A835" s="30">
        <f t="shared" si="20"/>
        <v>733</v>
      </c>
      <c r="C835" s="50" t="s">
        <v>1486</v>
      </c>
      <c r="D835" s="51">
        <v>0.96</v>
      </c>
      <c r="E835" s="52" t="s">
        <v>438</v>
      </c>
      <c r="F835" s="52" t="s">
        <v>438</v>
      </c>
      <c r="G835" s="55" t="s">
        <v>127</v>
      </c>
      <c r="H835" s="56">
        <v>0.18518518518518512</v>
      </c>
      <c r="I835" s="50" t="s">
        <v>438</v>
      </c>
      <c r="J835" s="51" t="s">
        <v>438</v>
      </c>
      <c r="K835" s="52" t="s">
        <v>438</v>
      </c>
      <c r="L835" s="52" t="s">
        <v>438</v>
      </c>
      <c r="M835" s="55" t="s">
        <v>438</v>
      </c>
      <c r="N835" s="56" t="s">
        <v>438</v>
      </c>
      <c r="O835" s="50" t="s">
        <v>438</v>
      </c>
      <c r="P835" s="51" t="s">
        <v>438</v>
      </c>
      <c r="Q835" s="52" t="s">
        <v>438</v>
      </c>
      <c r="R835" s="52" t="s">
        <v>438</v>
      </c>
      <c r="S835" s="55" t="s">
        <v>438</v>
      </c>
      <c r="T835" s="56" t="s">
        <v>438</v>
      </c>
      <c r="U835" s="50" t="s">
        <v>438</v>
      </c>
      <c r="V835" s="51" t="s">
        <v>438</v>
      </c>
      <c r="W835" s="52" t="s">
        <v>438</v>
      </c>
      <c r="X835" s="52" t="s">
        <v>438</v>
      </c>
      <c r="Y835" s="55" t="s">
        <v>438</v>
      </c>
      <c r="Z835" s="56" t="s">
        <v>438</v>
      </c>
      <c r="AA835" s="50" t="s">
        <v>438</v>
      </c>
      <c r="AB835" s="51" t="s">
        <v>438</v>
      </c>
      <c r="AC835" s="52" t="s">
        <v>438</v>
      </c>
      <c r="AD835" s="52" t="s">
        <v>438</v>
      </c>
      <c r="AE835" s="55" t="s">
        <v>438</v>
      </c>
      <c r="AF835" s="56" t="s">
        <v>438</v>
      </c>
    </row>
    <row r="836" spans="1:32" s="30" customFormat="1" ht="15.75" hidden="1" outlineLevel="1" x14ac:dyDescent="0.3">
      <c r="A836" s="30">
        <f t="shared" si="20"/>
        <v>734</v>
      </c>
      <c r="C836" s="50" t="s">
        <v>1487</v>
      </c>
      <c r="D836" s="51">
        <v>0.36</v>
      </c>
      <c r="E836" s="52" t="s">
        <v>438</v>
      </c>
      <c r="F836" s="52" t="s">
        <v>438</v>
      </c>
      <c r="G836" s="55">
        <v>-0.66037735849056611</v>
      </c>
      <c r="H836" s="56" t="s">
        <v>127</v>
      </c>
      <c r="I836" s="50" t="s">
        <v>438</v>
      </c>
      <c r="J836" s="51" t="s">
        <v>438</v>
      </c>
      <c r="K836" s="52" t="s">
        <v>438</v>
      </c>
      <c r="L836" s="52" t="s">
        <v>438</v>
      </c>
      <c r="M836" s="55" t="s">
        <v>438</v>
      </c>
      <c r="N836" s="56" t="s">
        <v>438</v>
      </c>
      <c r="O836" s="50" t="s">
        <v>438</v>
      </c>
      <c r="P836" s="51" t="s">
        <v>438</v>
      </c>
      <c r="Q836" s="52" t="s">
        <v>438</v>
      </c>
      <c r="R836" s="52" t="s">
        <v>438</v>
      </c>
      <c r="S836" s="55" t="s">
        <v>438</v>
      </c>
      <c r="T836" s="56" t="s">
        <v>438</v>
      </c>
      <c r="U836" s="50" t="s">
        <v>438</v>
      </c>
      <c r="V836" s="51" t="s">
        <v>438</v>
      </c>
      <c r="W836" s="52" t="s">
        <v>438</v>
      </c>
      <c r="X836" s="52" t="s">
        <v>438</v>
      </c>
      <c r="Y836" s="55" t="s">
        <v>438</v>
      </c>
      <c r="Z836" s="56" t="s">
        <v>438</v>
      </c>
      <c r="AA836" s="50" t="s">
        <v>438</v>
      </c>
      <c r="AB836" s="51" t="s">
        <v>438</v>
      </c>
      <c r="AC836" s="52" t="s">
        <v>438</v>
      </c>
      <c r="AD836" s="52" t="s">
        <v>438</v>
      </c>
      <c r="AE836" s="55" t="s">
        <v>438</v>
      </c>
      <c r="AF836" s="56" t="s">
        <v>438</v>
      </c>
    </row>
    <row r="837" spans="1:32" s="30" customFormat="1" ht="15.75" hidden="1" outlineLevel="1" x14ac:dyDescent="0.3">
      <c r="A837" s="30">
        <f t="shared" si="20"/>
        <v>735</v>
      </c>
      <c r="C837" s="50" t="s">
        <v>1488</v>
      </c>
      <c r="D837" s="51">
        <v>1.31</v>
      </c>
      <c r="E837" s="52" t="s">
        <v>438</v>
      </c>
      <c r="F837" s="52" t="s">
        <v>438</v>
      </c>
      <c r="G837" s="55">
        <v>-0.23391812865497075</v>
      </c>
      <c r="H837" s="56">
        <v>0.50574712643678166</v>
      </c>
      <c r="I837" s="50" t="s">
        <v>438</v>
      </c>
      <c r="J837" s="51" t="s">
        <v>438</v>
      </c>
      <c r="K837" s="52" t="s">
        <v>438</v>
      </c>
      <c r="L837" s="52" t="s">
        <v>438</v>
      </c>
      <c r="M837" s="55" t="s">
        <v>438</v>
      </c>
      <c r="N837" s="56" t="s">
        <v>438</v>
      </c>
      <c r="O837" s="50" t="s">
        <v>438</v>
      </c>
      <c r="P837" s="51" t="s">
        <v>438</v>
      </c>
      <c r="Q837" s="52" t="s">
        <v>438</v>
      </c>
      <c r="R837" s="52" t="s">
        <v>438</v>
      </c>
      <c r="S837" s="55" t="s">
        <v>438</v>
      </c>
      <c r="T837" s="56" t="s">
        <v>438</v>
      </c>
      <c r="U837" s="50" t="s">
        <v>438</v>
      </c>
      <c r="V837" s="51" t="s">
        <v>438</v>
      </c>
      <c r="W837" s="52" t="s">
        <v>438</v>
      </c>
      <c r="X837" s="52" t="s">
        <v>438</v>
      </c>
      <c r="Y837" s="55" t="s">
        <v>438</v>
      </c>
      <c r="Z837" s="56" t="s">
        <v>438</v>
      </c>
      <c r="AA837" s="50" t="s">
        <v>438</v>
      </c>
      <c r="AB837" s="51" t="s">
        <v>438</v>
      </c>
      <c r="AC837" s="52" t="s">
        <v>438</v>
      </c>
      <c r="AD837" s="52" t="s">
        <v>438</v>
      </c>
      <c r="AE837" s="55" t="s">
        <v>438</v>
      </c>
      <c r="AF837" s="56" t="s">
        <v>438</v>
      </c>
    </row>
    <row r="838" spans="1:32" s="30" customFormat="1" ht="15.75" hidden="1" outlineLevel="1" x14ac:dyDescent="0.3">
      <c r="A838" s="30">
        <f t="shared" si="20"/>
        <v>736</v>
      </c>
      <c r="C838" s="50" t="s">
        <v>1489</v>
      </c>
      <c r="D838" s="51">
        <v>0.14000000000000001</v>
      </c>
      <c r="E838" s="52" t="s">
        <v>438</v>
      </c>
      <c r="F838" s="52" t="s">
        <v>438</v>
      </c>
      <c r="G838" s="55">
        <v>-0.73076923076923073</v>
      </c>
      <c r="H838" s="56" t="s">
        <v>127</v>
      </c>
      <c r="I838" s="50" t="s">
        <v>438</v>
      </c>
      <c r="J838" s="51" t="s">
        <v>438</v>
      </c>
      <c r="K838" s="52" t="s">
        <v>438</v>
      </c>
      <c r="L838" s="52" t="s">
        <v>438</v>
      </c>
      <c r="M838" s="55" t="s">
        <v>438</v>
      </c>
      <c r="N838" s="56" t="s">
        <v>438</v>
      </c>
      <c r="O838" s="50" t="s">
        <v>438</v>
      </c>
      <c r="P838" s="51" t="s">
        <v>438</v>
      </c>
      <c r="Q838" s="52" t="s">
        <v>438</v>
      </c>
      <c r="R838" s="52" t="s">
        <v>438</v>
      </c>
      <c r="S838" s="55" t="s">
        <v>438</v>
      </c>
      <c r="T838" s="56" t="s">
        <v>438</v>
      </c>
      <c r="U838" s="50" t="s">
        <v>438</v>
      </c>
      <c r="V838" s="51" t="s">
        <v>438</v>
      </c>
      <c r="W838" s="52" t="s">
        <v>438</v>
      </c>
      <c r="X838" s="52" t="s">
        <v>438</v>
      </c>
      <c r="Y838" s="55" t="s">
        <v>438</v>
      </c>
      <c r="Z838" s="56" t="s">
        <v>438</v>
      </c>
      <c r="AA838" s="50" t="s">
        <v>438</v>
      </c>
      <c r="AB838" s="51" t="s">
        <v>438</v>
      </c>
      <c r="AC838" s="52" t="s">
        <v>438</v>
      </c>
      <c r="AD838" s="52" t="s">
        <v>438</v>
      </c>
      <c r="AE838" s="55" t="s">
        <v>438</v>
      </c>
      <c r="AF838" s="56" t="s">
        <v>438</v>
      </c>
    </row>
    <row r="839" spans="1:32" s="30" customFormat="1" ht="15.75" hidden="1" outlineLevel="1" x14ac:dyDescent="0.3">
      <c r="A839" s="30">
        <f t="shared" si="20"/>
        <v>737</v>
      </c>
      <c r="C839" s="50" t="s">
        <v>399</v>
      </c>
      <c r="D839" s="51">
        <v>2.4</v>
      </c>
      <c r="E839" s="52" t="s">
        <v>438</v>
      </c>
      <c r="F839" s="52" t="s">
        <v>438</v>
      </c>
      <c r="G839" s="55">
        <v>0.11627906976744184</v>
      </c>
      <c r="H839" s="56">
        <v>5.666666666666667</v>
      </c>
      <c r="I839" s="50" t="s">
        <v>438</v>
      </c>
      <c r="J839" s="51" t="s">
        <v>438</v>
      </c>
      <c r="K839" s="52" t="s">
        <v>438</v>
      </c>
      <c r="L839" s="52" t="s">
        <v>438</v>
      </c>
      <c r="M839" s="55" t="s">
        <v>438</v>
      </c>
      <c r="N839" s="56" t="s">
        <v>438</v>
      </c>
      <c r="O839" s="50" t="s">
        <v>438</v>
      </c>
      <c r="P839" s="51" t="s">
        <v>438</v>
      </c>
      <c r="Q839" s="52" t="s">
        <v>438</v>
      </c>
      <c r="R839" s="52" t="s">
        <v>438</v>
      </c>
      <c r="S839" s="55" t="s">
        <v>438</v>
      </c>
      <c r="T839" s="56" t="s">
        <v>438</v>
      </c>
      <c r="U839" s="50" t="s">
        <v>438</v>
      </c>
      <c r="V839" s="51" t="s">
        <v>438</v>
      </c>
      <c r="W839" s="52" t="s">
        <v>438</v>
      </c>
      <c r="X839" s="52" t="s">
        <v>438</v>
      </c>
      <c r="Y839" s="55" t="s">
        <v>438</v>
      </c>
      <c r="Z839" s="56" t="s">
        <v>438</v>
      </c>
      <c r="AA839" s="50" t="s">
        <v>438</v>
      </c>
      <c r="AB839" s="51" t="s">
        <v>438</v>
      </c>
      <c r="AC839" s="52" t="s">
        <v>438</v>
      </c>
      <c r="AD839" s="52" t="s">
        <v>438</v>
      </c>
      <c r="AE839" s="55" t="s">
        <v>438</v>
      </c>
      <c r="AF839" s="56" t="s">
        <v>438</v>
      </c>
    </row>
    <row r="840" spans="1:32" s="30" customFormat="1" ht="15.75" hidden="1" outlineLevel="1" x14ac:dyDescent="0.3">
      <c r="A840" s="30">
        <f t="shared" si="20"/>
        <v>738</v>
      </c>
      <c r="C840" s="50" t="s">
        <v>1490</v>
      </c>
      <c r="D840" s="51">
        <v>0.84</v>
      </c>
      <c r="E840" s="52" t="s">
        <v>438</v>
      </c>
      <c r="F840" s="52" t="s">
        <v>438</v>
      </c>
      <c r="G840" s="55">
        <v>-0.76536312849162014</v>
      </c>
      <c r="H840" s="56">
        <v>0</v>
      </c>
      <c r="I840" s="50" t="s">
        <v>438</v>
      </c>
      <c r="J840" s="51" t="s">
        <v>438</v>
      </c>
      <c r="K840" s="52" t="s">
        <v>438</v>
      </c>
      <c r="L840" s="52" t="s">
        <v>438</v>
      </c>
      <c r="M840" s="55" t="s">
        <v>438</v>
      </c>
      <c r="N840" s="56" t="s">
        <v>438</v>
      </c>
      <c r="O840" s="50" t="s">
        <v>438</v>
      </c>
      <c r="P840" s="51" t="s">
        <v>438</v>
      </c>
      <c r="Q840" s="52" t="s">
        <v>438</v>
      </c>
      <c r="R840" s="52" t="s">
        <v>438</v>
      </c>
      <c r="S840" s="55" t="s">
        <v>438</v>
      </c>
      <c r="T840" s="56" t="s">
        <v>438</v>
      </c>
      <c r="U840" s="50" t="s">
        <v>438</v>
      </c>
      <c r="V840" s="51" t="s">
        <v>438</v>
      </c>
      <c r="W840" s="52" t="s">
        <v>438</v>
      </c>
      <c r="X840" s="52" t="s">
        <v>438</v>
      </c>
      <c r="Y840" s="55" t="s">
        <v>438</v>
      </c>
      <c r="Z840" s="56" t="s">
        <v>438</v>
      </c>
      <c r="AA840" s="50" t="s">
        <v>438</v>
      </c>
      <c r="AB840" s="51" t="s">
        <v>438</v>
      </c>
      <c r="AC840" s="52" t="s">
        <v>438</v>
      </c>
      <c r="AD840" s="52" t="s">
        <v>438</v>
      </c>
      <c r="AE840" s="55" t="s">
        <v>438</v>
      </c>
      <c r="AF840" s="56" t="s">
        <v>438</v>
      </c>
    </row>
    <row r="841" spans="1:32" s="30" customFormat="1" ht="15.75" hidden="1" outlineLevel="1" x14ac:dyDescent="0.3">
      <c r="A841" s="30">
        <f t="shared" si="20"/>
        <v>739</v>
      </c>
      <c r="C841" s="50" t="s">
        <v>1491</v>
      </c>
      <c r="D841" s="51">
        <v>-2.81</v>
      </c>
      <c r="E841" s="52" t="s">
        <v>438</v>
      </c>
      <c r="F841" s="52" t="s">
        <v>438</v>
      </c>
      <c r="G841" s="55" t="s">
        <v>87</v>
      </c>
      <c r="H841" s="56" t="s">
        <v>87</v>
      </c>
      <c r="I841" s="50" t="s">
        <v>438</v>
      </c>
      <c r="J841" s="51" t="s">
        <v>438</v>
      </c>
      <c r="K841" s="52" t="s">
        <v>438</v>
      </c>
      <c r="L841" s="52" t="s">
        <v>438</v>
      </c>
      <c r="M841" s="55" t="s">
        <v>438</v>
      </c>
      <c r="N841" s="56" t="s">
        <v>438</v>
      </c>
      <c r="O841" s="50" t="s">
        <v>438</v>
      </c>
      <c r="P841" s="51" t="s">
        <v>438</v>
      </c>
      <c r="Q841" s="52" t="s">
        <v>438</v>
      </c>
      <c r="R841" s="52" t="s">
        <v>438</v>
      </c>
      <c r="S841" s="55" t="s">
        <v>438</v>
      </c>
      <c r="T841" s="56" t="s">
        <v>438</v>
      </c>
      <c r="U841" s="50" t="s">
        <v>438</v>
      </c>
      <c r="V841" s="51" t="s">
        <v>438</v>
      </c>
      <c r="W841" s="52" t="s">
        <v>438</v>
      </c>
      <c r="X841" s="52" t="s">
        <v>438</v>
      </c>
      <c r="Y841" s="55" t="s">
        <v>438</v>
      </c>
      <c r="Z841" s="56" t="s">
        <v>438</v>
      </c>
      <c r="AA841" s="50" t="s">
        <v>438</v>
      </c>
      <c r="AB841" s="51" t="s">
        <v>438</v>
      </c>
      <c r="AC841" s="52" t="s">
        <v>438</v>
      </c>
      <c r="AD841" s="52" t="s">
        <v>438</v>
      </c>
      <c r="AE841" s="55" t="s">
        <v>438</v>
      </c>
      <c r="AF841" s="56" t="s">
        <v>438</v>
      </c>
    </row>
    <row r="842" spans="1:32" s="30" customFormat="1" ht="15.75" hidden="1" outlineLevel="1" x14ac:dyDescent="0.3">
      <c r="A842" s="30">
        <f t="shared" si="20"/>
        <v>740</v>
      </c>
      <c r="C842" s="50" t="s">
        <v>1492</v>
      </c>
      <c r="D842" s="51">
        <v>4.83</v>
      </c>
      <c r="E842" s="52" t="s">
        <v>438</v>
      </c>
      <c r="F842" s="52" t="s">
        <v>438</v>
      </c>
      <c r="G842" s="55">
        <v>1.004149377593361</v>
      </c>
      <c r="H842" s="56" t="s">
        <v>127</v>
      </c>
      <c r="I842" s="50" t="s">
        <v>438</v>
      </c>
      <c r="J842" s="51" t="s">
        <v>438</v>
      </c>
      <c r="K842" s="52" t="s">
        <v>438</v>
      </c>
      <c r="L842" s="52" t="s">
        <v>438</v>
      </c>
      <c r="M842" s="55" t="s">
        <v>438</v>
      </c>
      <c r="N842" s="56" t="s">
        <v>438</v>
      </c>
      <c r="O842" s="50" t="s">
        <v>438</v>
      </c>
      <c r="P842" s="51" t="s">
        <v>438</v>
      </c>
      <c r="Q842" s="52" t="s">
        <v>438</v>
      </c>
      <c r="R842" s="52" t="s">
        <v>438</v>
      </c>
      <c r="S842" s="55" t="s">
        <v>438</v>
      </c>
      <c r="T842" s="56" t="s">
        <v>438</v>
      </c>
      <c r="U842" s="50" t="s">
        <v>438</v>
      </c>
      <c r="V842" s="51" t="s">
        <v>438</v>
      </c>
      <c r="W842" s="52" t="s">
        <v>438</v>
      </c>
      <c r="X842" s="52" t="s">
        <v>438</v>
      </c>
      <c r="Y842" s="55" t="s">
        <v>438</v>
      </c>
      <c r="Z842" s="56" t="s">
        <v>438</v>
      </c>
      <c r="AA842" s="50" t="s">
        <v>438</v>
      </c>
      <c r="AB842" s="51" t="s">
        <v>438</v>
      </c>
      <c r="AC842" s="52" t="s">
        <v>438</v>
      </c>
      <c r="AD842" s="52" t="s">
        <v>438</v>
      </c>
      <c r="AE842" s="55" t="s">
        <v>438</v>
      </c>
      <c r="AF842" s="56" t="s">
        <v>438</v>
      </c>
    </row>
    <row r="843" spans="1:32" s="30" customFormat="1" ht="15.75" hidden="1" outlineLevel="1" x14ac:dyDescent="0.3">
      <c r="A843" s="30">
        <f t="shared" si="20"/>
        <v>741</v>
      </c>
      <c r="C843" s="50" t="s">
        <v>1493</v>
      </c>
      <c r="D843" s="51">
        <v>-1.81</v>
      </c>
      <c r="E843" s="52" t="s">
        <v>438</v>
      </c>
      <c r="F843" s="52" t="s">
        <v>438</v>
      </c>
      <c r="G843" s="55" t="s">
        <v>106</v>
      </c>
      <c r="H843" s="56" t="s">
        <v>106</v>
      </c>
      <c r="I843" s="50" t="s">
        <v>438</v>
      </c>
      <c r="J843" s="51" t="s">
        <v>438</v>
      </c>
      <c r="K843" s="52" t="s">
        <v>438</v>
      </c>
      <c r="L843" s="52" t="s">
        <v>438</v>
      </c>
      <c r="M843" s="55" t="s">
        <v>438</v>
      </c>
      <c r="N843" s="56" t="s">
        <v>438</v>
      </c>
      <c r="O843" s="50" t="s">
        <v>438</v>
      </c>
      <c r="P843" s="51" t="s">
        <v>438</v>
      </c>
      <c r="Q843" s="52" t="s">
        <v>438</v>
      </c>
      <c r="R843" s="52" t="s">
        <v>438</v>
      </c>
      <c r="S843" s="55" t="s">
        <v>438</v>
      </c>
      <c r="T843" s="56" t="s">
        <v>438</v>
      </c>
      <c r="U843" s="50" t="s">
        <v>438</v>
      </c>
      <c r="V843" s="51" t="s">
        <v>438</v>
      </c>
      <c r="W843" s="52" t="s">
        <v>438</v>
      </c>
      <c r="X843" s="52" t="s">
        <v>438</v>
      </c>
      <c r="Y843" s="55" t="s">
        <v>438</v>
      </c>
      <c r="Z843" s="56" t="s">
        <v>438</v>
      </c>
      <c r="AA843" s="50" t="s">
        <v>438</v>
      </c>
      <c r="AB843" s="51" t="s">
        <v>438</v>
      </c>
      <c r="AC843" s="52" t="s">
        <v>438</v>
      </c>
      <c r="AD843" s="52" t="s">
        <v>438</v>
      </c>
      <c r="AE843" s="55" t="s">
        <v>438</v>
      </c>
      <c r="AF843" s="56" t="s">
        <v>438</v>
      </c>
    </row>
    <row r="844" spans="1:32" s="30" customFormat="1" ht="15.75" hidden="1" outlineLevel="1" x14ac:dyDescent="0.3">
      <c r="A844" s="30">
        <f t="shared" si="20"/>
        <v>742</v>
      </c>
      <c r="C844" s="50" t="s">
        <v>1494</v>
      </c>
      <c r="D844" s="51">
        <v>1.57</v>
      </c>
      <c r="E844" s="52" t="s">
        <v>438</v>
      </c>
      <c r="F844" s="52" t="s">
        <v>438</v>
      </c>
      <c r="G844" s="55">
        <v>-0.15591397849462363</v>
      </c>
      <c r="H844" s="56">
        <v>0.58585858585858586</v>
      </c>
      <c r="I844" s="50" t="s">
        <v>438</v>
      </c>
      <c r="J844" s="51" t="s">
        <v>438</v>
      </c>
      <c r="K844" s="52" t="s">
        <v>438</v>
      </c>
      <c r="L844" s="52" t="s">
        <v>438</v>
      </c>
      <c r="M844" s="55" t="s">
        <v>438</v>
      </c>
      <c r="N844" s="56" t="s">
        <v>438</v>
      </c>
      <c r="O844" s="50" t="s">
        <v>438</v>
      </c>
      <c r="P844" s="51" t="s">
        <v>438</v>
      </c>
      <c r="Q844" s="52" t="s">
        <v>438</v>
      </c>
      <c r="R844" s="52" t="s">
        <v>438</v>
      </c>
      <c r="S844" s="55" t="s">
        <v>438</v>
      </c>
      <c r="T844" s="56" t="s">
        <v>438</v>
      </c>
      <c r="U844" s="50" t="s">
        <v>438</v>
      </c>
      <c r="V844" s="51" t="s">
        <v>438</v>
      </c>
      <c r="W844" s="52" t="s">
        <v>438</v>
      </c>
      <c r="X844" s="52" t="s">
        <v>438</v>
      </c>
      <c r="Y844" s="55" t="s">
        <v>438</v>
      </c>
      <c r="Z844" s="56" t="s">
        <v>438</v>
      </c>
      <c r="AA844" s="50" t="s">
        <v>438</v>
      </c>
      <c r="AB844" s="51" t="s">
        <v>438</v>
      </c>
      <c r="AC844" s="52" t="s">
        <v>438</v>
      </c>
      <c r="AD844" s="52" t="s">
        <v>438</v>
      </c>
      <c r="AE844" s="55" t="s">
        <v>438</v>
      </c>
      <c r="AF844" s="56" t="s">
        <v>438</v>
      </c>
    </row>
    <row r="845" spans="1:32" s="30" customFormat="1" ht="15.75" hidden="1" outlineLevel="1" x14ac:dyDescent="0.3">
      <c r="A845" s="30">
        <f t="shared" si="20"/>
        <v>743</v>
      </c>
      <c r="C845" s="50" t="s">
        <v>1495</v>
      </c>
      <c r="D845" s="51">
        <v>-0.19</v>
      </c>
      <c r="E845" s="52" t="s">
        <v>438</v>
      </c>
      <c r="F845" s="52" t="s">
        <v>438</v>
      </c>
      <c r="G845" s="55" t="s">
        <v>106</v>
      </c>
      <c r="H845" s="56" t="s">
        <v>106</v>
      </c>
      <c r="I845" s="50" t="s">
        <v>438</v>
      </c>
      <c r="J845" s="51" t="s">
        <v>438</v>
      </c>
      <c r="K845" s="52" t="s">
        <v>438</v>
      </c>
      <c r="L845" s="52" t="s">
        <v>438</v>
      </c>
      <c r="M845" s="55" t="s">
        <v>438</v>
      </c>
      <c r="N845" s="56" t="s">
        <v>438</v>
      </c>
      <c r="O845" s="50" t="s">
        <v>438</v>
      </c>
      <c r="P845" s="51" t="s">
        <v>438</v>
      </c>
      <c r="Q845" s="52" t="s">
        <v>438</v>
      </c>
      <c r="R845" s="52" t="s">
        <v>438</v>
      </c>
      <c r="S845" s="55" t="s">
        <v>438</v>
      </c>
      <c r="T845" s="56" t="s">
        <v>438</v>
      </c>
      <c r="U845" s="50" t="s">
        <v>438</v>
      </c>
      <c r="V845" s="51" t="s">
        <v>438</v>
      </c>
      <c r="W845" s="52" t="s">
        <v>438</v>
      </c>
      <c r="X845" s="52" t="s">
        <v>438</v>
      </c>
      <c r="Y845" s="55" t="s">
        <v>438</v>
      </c>
      <c r="Z845" s="56" t="s">
        <v>438</v>
      </c>
      <c r="AA845" s="50" t="s">
        <v>438</v>
      </c>
      <c r="AB845" s="51" t="s">
        <v>438</v>
      </c>
      <c r="AC845" s="52" t="s">
        <v>438</v>
      </c>
      <c r="AD845" s="52" t="s">
        <v>438</v>
      </c>
      <c r="AE845" s="55" t="s">
        <v>438</v>
      </c>
      <c r="AF845" s="56" t="s">
        <v>438</v>
      </c>
    </row>
    <row r="846" spans="1:32" s="30" customFormat="1" ht="15.75" hidden="1" outlineLevel="1" x14ac:dyDescent="0.3">
      <c r="A846" s="30">
        <f t="shared" si="20"/>
        <v>744</v>
      </c>
      <c r="C846" s="50" t="s">
        <v>1496</v>
      </c>
      <c r="D846" s="51">
        <v>-4.2</v>
      </c>
      <c r="E846" s="52" t="s">
        <v>438</v>
      </c>
      <c r="F846" s="52" t="s">
        <v>438</v>
      </c>
      <c r="G846" s="55" t="s">
        <v>87</v>
      </c>
      <c r="H846" s="56" t="s">
        <v>87</v>
      </c>
      <c r="I846" s="50" t="s">
        <v>438</v>
      </c>
      <c r="J846" s="51" t="s">
        <v>438</v>
      </c>
      <c r="K846" s="52" t="s">
        <v>438</v>
      </c>
      <c r="L846" s="52" t="s">
        <v>438</v>
      </c>
      <c r="M846" s="55" t="s">
        <v>438</v>
      </c>
      <c r="N846" s="56" t="s">
        <v>438</v>
      </c>
      <c r="O846" s="50" t="s">
        <v>438</v>
      </c>
      <c r="P846" s="51" t="s">
        <v>438</v>
      </c>
      <c r="Q846" s="52" t="s">
        <v>438</v>
      </c>
      <c r="R846" s="52" t="s">
        <v>438</v>
      </c>
      <c r="S846" s="55" t="s">
        <v>438</v>
      </c>
      <c r="T846" s="56" t="s">
        <v>438</v>
      </c>
      <c r="U846" s="50" t="s">
        <v>438</v>
      </c>
      <c r="V846" s="51" t="s">
        <v>438</v>
      </c>
      <c r="W846" s="52" t="s">
        <v>438</v>
      </c>
      <c r="X846" s="52" t="s">
        <v>438</v>
      </c>
      <c r="Y846" s="55" t="s">
        <v>438</v>
      </c>
      <c r="Z846" s="56" t="s">
        <v>438</v>
      </c>
      <c r="AA846" s="50" t="s">
        <v>438</v>
      </c>
      <c r="AB846" s="51" t="s">
        <v>438</v>
      </c>
      <c r="AC846" s="52" t="s">
        <v>438</v>
      </c>
      <c r="AD846" s="52" t="s">
        <v>438</v>
      </c>
      <c r="AE846" s="55" t="s">
        <v>438</v>
      </c>
      <c r="AF846" s="56" t="s">
        <v>438</v>
      </c>
    </row>
    <row r="847" spans="1:32" s="30" customFormat="1" ht="15.75" hidden="1" outlineLevel="1" x14ac:dyDescent="0.3">
      <c r="A847" s="30">
        <f t="shared" si="20"/>
        <v>745</v>
      </c>
      <c r="C847" s="50" t="s">
        <v>325</v>
      </c>
      <c r="D847" s="51">
        <v>7.24</v>
      </c>
      <c r="E847" s="52" t="s">
        <v>438</v>
      </c>
      <c r="F847" s="52" t="s">
        <v>438</v>
      </c>
      <c r="G847" s="55">
        <v>0.39768339768339778</v>
      </c>
      <c r="H847" s="56">
        <v>16.238095238095241</v>
      </c>
      <c r="I847" s="50" t="s">
        <v>438</v>
      </c>
      <c r="J847" s="51" t="s">
        <v>438</v>
      </c>
      <c r="K847" s="52" t="s">
        <v>438</v>
      </c>
      <c r="L847" s="52" t="s">
        <v>438</v>
      </c>
      <c r="M847" s="55" t="s">
        <v>438</v>
      </c>
      <c r="N847" s="56" t="s">
        <v>438</v>
      </c>
      <c r="O847" s="50" t="s">
        <v>438</v>
      </c>
      <c r="P847" s="51" t="s">
        <v>438</v>
      </c>
      <c r="Q847" s="52" t="s">
        <v>438</v>
      </c>
      <c r="R847" s="52" t="s">
        <v>438</v>
      </c>
      <c r="S847" s="55" t="s">
        <v>438</v>
      </c>
      <c r="T847" s="56" t="s">
        <v>438</v>
      </c>
      <c r="U847" s="50" t="s">
        <v>438</v>
      </c>
      <c r="V847" s="51" t="s">
        <v>438</v>
      </c>
      <c r="W847" s="52" t="s">
        <v>438</v>
      </c>
      <c r="X847" s="52" t="s">
        <v>438</v>
      </c>
      <c r="Y847" s="55" t="s">
        <v>438</v>
      </c>
      <c r="Z847" s="56" t="s">
        <v>438</v>
      </c>
      <c r="AA847" s="50" t="s">
        <v>438</v>
      </c>
      <c r="AB847" s="51" t="s">
        <v>438</v>
      </c>
      <c r="AC847" s="52" t="s">
        <v>438</v>
      </c>
      <c r="AD847" s="52" t="s">
        <v>438</v>
      </c>
      <c r="AE847" s="55" t="s">
        <v>438</v>
      </c>
      <c r="AF847" s="56" t="s">
        <v>438</v>
      </c>
    </row>
    <row r="848" spans="1:32" s="30" customFormat="1" ht="15.75" hidden="1" outlineLevel="1" x14ac:dyDescent="0.3">
      <c r="A848" s="30">
        <f t="shared" si="20"/>
        <v>746</v>
      </c>
      <c r="C848" s="50" t="s">
        <v>1497</v>
      </c>
      <c r="D848" s="51">
        <v>2.46</v>
      </c>
      <c r="E848" s="52" t="s">
        <v>438</v>
      </c>
      <c r="F848" s="52" t="s">
        <v>438</v>
      </c>
      <c r="G848" s="55">
        <v>3.3613445378151363E-2</v>
      </c>
      <c r="H848" s="56">
        <v>1.5625</v>
      </c>
      <c r="I848" s="50" t="s">
        <v>438</v>
      </c>
      <c r="J848" s="51" t="s">
        <v>438</v>
      </c>
      <c r="K848" s="52" t="s">
        <v>438</v>
      </c>
      <c r="L848" s="52" t="s">
        <v>438</v>
      </c>
      <c r="M848" s="55" t="s">
        <v>438</v>
      </c>
      <c r="N848" s="56" t="s">
        <v>438</v>
      </c>
      <c r="O848" s="50" t="s">
        <v>438</v>
      </c>
      <c r="P848" s="51" t="s">
        <v>438</v>
      </c>
      <c r="Q848" s="52" t="s">
        <v>438</v>
      </c>
      <c r="R848" s="52" t="s">
        <v>438</v>
      </c>
      <c r="S848" s="55" t="s">
        <v>438</v>
      </c>
      <c r="T848" s="56" t="s">
        <v>438</v>
      </c>
      <c r="U848" s="50" t="s">
        <v>438</v>
      </c>
      <c r="V848" s="51" t="s">
        <v>438</v>
      </c>
      <c r="W848" s="52" t="s">
        <v>438</v>
      </c>
      <c r="X848" s="52" t="s">
        <v>438</v>
      </c>
      <c r="Y848" s="55" t="s">
        <v>438</v>
      </c>
      <c r="Z848" s="56" t="s">
        <v>438</v>
      </c>
      <c r="AA848" s="50" t="s">
        <v>438</v>
      </c>
      <c r="AB848" s="51" t="s">
        <v>438</v>
      </c>
      <c r="AC848" s="52" t="s">
        <v>438</v>
      </c>
      <c r="AD848" s="52" t="s">
        <v>438</v>
      </c>
      <c r="AE848" s="55" t="s">
        <v>438</v>
      </c>
      <c r="AF848" s="56" t="s">
        <v>438</v>
      </c>
    </row>
    <row r="849" spans="1:32" s="30" customFormat="1" ht="15.75" hidden="1" outlineLevel="1" x14ac:dyDescent="0.3">
      <c r="A849" s="30">
        <f t="shared" si="20"/>
        <v>747</v>
      </c>
      <c r="C849" s="50" t="s">
        <v>1498</v>
      </c>
      <c r="D849" s="51">
        <v>0.89</v>
      </c>
      <c r="E849" s="52" t="s">
        <v>438</v>
      </c>
      <c r="F849" s="52" t="s">
        <v>438</v>
      </c>
      <c r="G849" s="55">
        <v>-0.49142857142857144</v>
      </c>
      <c r="H849" s="56">
        <v>0.48333333333333339</v>
      </c>
      <c r="I849" s="50" t="s">
        <v>438</v>
      </c>
      <c r="J849" s="51" t="s">
        <v>438</v>
      </c>
      <c r="K849" s="52" t="s">
        <v>438</v>
      </c>
      <c r="L849" s="52" t="s">
        <v>438</v>
      </c>
      <c r="M849" s="55" t="s">
        <v>438</v>
      </c>
      <c r="N849" s="56" t="s">
        <v>438</v>
      </c>
      <c r="O849" s="50" t="s">
        <v>438</v>
      </c>
      <c r="P849" s="51" t="s">
        <v>438</v>
      </c>
      <c r="Q849" s="52" t="s">
        <v>438</v>
      </c>
      <c r="R849" s="52" t="s">
        <v>438</v>
      </c>
      <c r="S849" s="55" t="s">
        <v>438</v>
      </c>
      <c r="T849" s="56" t="s">
        <v>438</v>
      </c>
      <c r="U849" s="50" t="s">
        <v>438</v>
      </c>
      <c r="V849" s="51" t="s">
        <v>438</v>
      </c>
      <c r="W849" s="52" t="s">
        <v>438</v>
      </c>
      <c r="X849" s="52" t="s">
        <v>438</v>
      </c>
      <c r="Y849" s="55" t="s">
        <v>438</v>
      </c>
      <c r="Z849" s="56" t="s">
        <v>438</v>
      </c>
      <c r="AA849" s="50" t="s">
        <v>438</v>
      </c>
      <c r="AB849" s="51" t="s">
        <v>438</v>
      </c>
      <c r="AC849" s="52" t="s">
        <v>438</v>
      </c>
      <c r="AD849" s="52" t="s">
        <v>438</v>
      </c>
      <c r="AE849" s="55" t="s">
        <v>438</v>
      </c>
      <c r="AF849" s="56" t="s">
        <v>438</v>
      </c>
    </row>
    <row r="850" spans="1:32" s="30" customFormat="1" ht="15.75" hidden="1" outlineLevel="1" x14ac:dyDescent="0.3">
      <c r="A850" s="30">
        <f t="shared" si="20"/>
        <v>748</v>
      </c>
      <c r="C850" s="50" t="s">
        <v>1499</v>
      </c>
      <c r="D850" s="51">
        <v>0.81</v>
      </c>
      <c r="E850" s="52" t="s">
        <v>438</v>
      </c>
      <c r="F850" s="52" t="s">
        <v>438</v>
      </c>
      <c r="G850" s="55">
        <v>-0.66249999999999998</v>
      </c>
      <c r="H850" s="56">
        <v>-0.58461538461538454</v>
      </c>
      <c r="I850" s="50" t="s">
        <v>438</v>
      </c>
      <c r="J850" s="51" t="s">
        <v>438</v>
      </c>
      <c r="K850" s="52" t="s">
        <v>438</v>
      </c>
      <c r="L850" s="52" t="s">
        <v>438</v>
      </c>
      <c r="M850" s="55" t="s">
        <v>438</v>
      </c>
      <c r="N850" s="56" t="s">
        <v>438</v>
      </c>
      <c r="O850" s="50" t="s">
        <v>438</v>
      </c>
      <c r="P850" s="51" t="s">
        <v>438</v>
      </c>
      <c r="Q850" s="52" t="s">
        <v>438</v>
      </c>
      <c r="R850" s="52" t="s">
        <v>438</v>
      </c>
      <c r="S850" s="55" t="s">
        <v>438</v>
      </c>
      <c r="T850" s="56" t="s">
        <v>438</v>
      </c>
      <c r="U850" s="50" t="s">
        <v>438</v>
      </c>
      <c r="V850" s="51" t="s">
        <v>438</v>
      </c>
      <c r="W850" s="52" t="s">
        <v>438</v>
      </c>
      <c r="X850" s="52" t="s">
        <v>438</v>
      </c>
      <c r="Y850" s="55" t="s">
        <v>438</v>
      </c>
      <c r="Z850" s="56" t="s">
        <v>438</v>
      </c>
      <c r="AA850" s="50" t="s">
        <v>438</v>
      </c>
      <c r="AB850" s="51" t="s">
        <v>438</v>
      </c>
      <c r="AC850" s="52" t="s">
        <v>438</v>
      </c>
      <c r="AD850" s="52" t="s">
        <v>438</v>
      </c>
      <c r="AE850" s="55" t="s">
        <v>438</v>
      </c>
      <c r="AF850" s="56" t="s">
        <v>438</v>
      </c>
    </row>
    <row r="851" spans="1:32" s="30" customFormat="1" ht="15.75" hidden="1" outlineLevel="1" x14ac:dyDescent="0.3">
      <c r="A851" s="30">
        <f t="shared" si="20"/>
        <v>749</v>
      </c>
      <c r="C851" s="50" t="s">
        <v>1500</v>
      </c>
      <c r="D851" s="51">
        <v>1.95</v>
      </c>
      <c r="E851" s="52" t="s">
        <v>438</v>
      </c>
      <c r="F851" s="52" t="s">
        <v>438</v>
      </c>
      <c r="G851" s="55">
        <v>-5.7971014492753548E-2</v>
      </c>
      <c r="H851" s="56" t="s">
        <v>438</v>
      </c>
      <c r="I851" s="50" t="s">
        <v>438</v>
      </c>
      <c r="J851" s="51" t="s">
        <v>438</v>
      </c>
      <c r="K851" s="52" t="s">
        <v>438</v>
      </c>
      <c r="L851" s="52" t="s">
        <v>438</v>
      </c>
      <c r="M851" s="55" t="s">
        <v>438</v>
      </c>
      <c r="N851" s="56" t="s">
        <v>438</v>
      </c>
      <c r="O851" s="50" t="s">
        <v>438</v>
      </c>
      <c r="P851" s="51" t="s">
        <v>438</v>
      </c>
      <c r="Q851" s="52" t="s">
        <v>438</v>
      </c>
      <c r="R851" s="52" t="s">
        <v>438</v>
      </c>
      <c r="S851" s="55" t="s">
        <v>438</v>
      </c>
      <c r="T851" s="56" t="s">
        <v>438</v>
      </c>
      <c r="U851" s="50" t="s">
        <v>438</v>
      </c>
      <c r="V851" s="51" t="s">
        <v>438</v>
      </c>
      <c r="W851" s="52" t="s">
        <v>438</v>
      </c>
      <c r="X851" s="52" t="s">
        <v>438</v>
      </c>
      <c r="Y851" s="55" t="s">
        <v>438</v>
      </c>
      <c r="Z851" s="56" t="s">
        <v>438</v>
      </c>
      <c r="AA851" s="50" t="s">
        <v>438</v>
      </c>
      <c r="AB851" s="51" t="s">
        <v>438</v>
      </c>
      <c r="AC851" s="52" t="s">
        <v>438</v>
      </c>
      <c r="AD851" s="52" t="s">
        <v>438</v>
      </c>
      <c r="AE851" s="55" t="s">
        <v>438</v>
      </c>
      <c r="AF851" s="56" t="s">
        <v>438</v>
      </c>
    </row>
    <row r="852" spans="1:32" s="30" customFormat="1" ht="15.75" hidden="1" outlineLevel="1" x14ac:dyDescent="0.3">
      <c r="A852" s="30">
        <f t="shared" si="20"/>
        <v>750</v>
      </c>
      <c r="C852" s="50" t="s">
        <v>1501</v>
      </c>
      <c r="D852" s="51">
        <v>-0.75</v>
      </c>
      <c r="E852" s="52" t="s">
        <v>438</v>
      </c>
      <c r="F852" s="52" t="s">
        <v>438</v>
      </c>
      <c r="G852" s="55" t="s">
        <v>87</v>
      </c>
      <c r="H852" s="56" t="s">
        <v>87</v>
      </c>
      <c r="I852" s="50" t="s">
        <v>438</v>
      </c>
      <c r="J852" s="51" t="s">
        <v>438</v>
      </c>
      <c r="K852" s="52" t="s">
        <v>438</v>
      </c>
      <c r="L852" s="52" t="s">
        <v>438</v>
      </c>
      <c r="M852" s="55" t="s">
        <v>438</v>
      </c>
      <c r="N852" s="56" t="s">
        <v>438</v>
      </c>
      <c r="O852" s="50" t="s">
        <v>438</v>
      </c>
      <c r="P852" s="51" t="s">
        <v>438</v>
      </c>
      <c r="Q852" s="52" t="s">
        <v>438</v>
      </c>
      <c r="R852" s="52" t="s">
        <v>438</v>
      </c>
      <c r="S852" s="55" t="s">
        <v>438</v>
      </c>
      <c r="T852" s="56" t="s">
        <v>438</v>
      </c>
      <c r="U852" s="50" t="s">
        <v>438</v>
      </c>
      <c r="V852" s="51" t="s">
        <v>438</v>
      </c>
      <c r="W852" s="52" t="s">
        <v>438</v>
      </c>
      <c r="X852" s="52" t="s">
        <v>438</v>
      </c>
      <c r="Y852" s="55" t="s">
        <v>438</v>
      </c>
      <c r="Z852" s="56" t="s">
        <v>438</v>
      </c>
      <c r="AA852" s="50" t="s">
        <v>438</v>
      </c>
      <c r="AB852" s="51" t="s">
        <v>438</v>
      </c>
      <c r="AC852" s="52" t="s">
        <v>438</v>
      </c>
      <c r="AD852" s="52" t="s">
        <v>438</v>
      </c>
      <c r="AE852" s="55" t="s">
        <v>438</v>
      </c>
      <c r="AF852" s="56" t="s">
        <v>438</v>
      </c>
    </row>
    <row r="853" spans="1:32" s="30" customFormat="1" ht="15.75" hidden="1" outlineLevel="1" x14ac:dyDescent="0.3">
      <c r="A853" s="30">
        <f t="shared" si="20"/>
        <v>751</v>
      </c>
      <c r="C853" s="50" t="s">
        <v>1502</v>
      </c>
      <c r="D853" s="51">
        <v>0.04</v>
      </c>
      <c r="E853" s="52" t="s">
        <v>438</v>
      </c>
      <c r="F853" s="52" t="s">
        <v>438</v>
      </c>
      <c r="G853" s="55">
        <v>-0.98936170212765961</v>
      </c>
      <c r="H853" s="56" t="s">
        <v>127</v>
      </c>
      <c r="I853" s="50" t="s">
        <v>438</v>
      </c>
      <c r="J853" s="51" t="s">
        <v>438</v>
      </c>
      <c r="K853" s="52" t="s">
        <v>438</v>
      </c>
      <c r="L853" s="52" t="s">
        <v>438</v>
      </c>
      <c r="M853" s="55" t="s">
        <v>438</v>
      </c>
      <c r="N853" s="56" t="s">
        <v>438</v>
      </c>
      <c r="O853" s="50" t="s">
        <v>438</v>
      </c>
      <c r="P853" s="51" t="s">
        <v>438</v>
      </c>
      <c r="Q853" s="52" t="s">
        <v>438</v>
      </c>
      <c r="R853" s="52" t="s">
        <v>438</v>
      </c>
      <c r="S853" s="55" t="s">
        <v>438</v>
      </c>
      <c r="T853" s="56" t="s">
        <v>438</v>
      </c>
      <c r="U853" s="50" t="s">
        <v>438</v>
      </c>
      <c r="V853" s="51" t="s">
        <v>438</v>
      </c>
      <c r="W853" s="52" t="s">
        <v>438</v>
      </c>
      <c r="X853" s="52" t="s">
        <v>438</v>
      </c>
      <c r="Y853" s="55" t="s">
        <v>438</v>
      </c>
      <c r="Z853" s="56" t="s">
        <v>438</v>
      </c>
      <c r="AA853" s="50" t="s">
        <v>438</v>
      </c>
      <c r="AB853" s="51" t="s">
        <v>438</v>
      </c>
      <c r="AC853" s="52" t="s">
        <v>438</v>
      </c>
      <c r="AD853" s="52" t="s">
        <v>438</v>
      </c>
      <c r="AE853" s="55" t="s">
        <v>438</v>
      </c>
      <c r="AF853" s="56" t="s">
        <v>438</v>
      </c>
    </row>
    <row r="854" spans="1:32" s="30" customFormat="1" ht="15.75" hidden="1" outlineLevel="1" x14ac:dyDescent="0.3">
      <c r="A854" s="30">
        <f t="shared" si="20"/>
        <v>752</v>
      </c>
      <c r="C854" s="50" t="s">
        <v>1503</v>
      </c>
      <c r="D854" s="51">
        <v>4.1100000000000003</v>
      </c>
      <c r="E854" s="52" t="s">
        <v>438</v>
      </c>
      <c r="F854" s="52" t="s">
        <v>438</v>
      </c>
      <c r="G854" s="55">
        <v>0.19130434782608696</v>
      </c>
      <c r="H854" s="56" t="s">
        <v>127</v>
      </c>
      <c r="I854" s="50" t="s">
        <v>438</v>
      </c>
      <c r="J854" s="51" t="s">
        <v>438</v>
      </c>
      <c r="K854" s="52" t="s">
        <v>438</v>
      </c>
      <c r="L854" s="52" t="s">
        <v>438</v>
      </c>
      <c r="M854" s="55" t="s">
        <v>438</v>
      </c>
      <c r="N854" s="56" t="s">
        <v>438</v>
      </c>
      <c r="O854" s="50" t="s">
        <v>438</v>
      </c>
      <c r="P854" s="51" t="s">
        <v>438</v>
      </c>
      <c r="Q854" s="52" t="s">
        <v>438</v>
      </c>
      <c r="R854" s="52" t="s">
        <v>438</v>
      </c>
      <c r="S854" s="55" t="s">
        <v>438</v>
      </c>
      <c r="T854" s="56" t="s">
        <v>438</v>
      </c>
      <c r="U854" s="50" t="s">
        <v>438</v>
      </c>
      <c r="V854" s="51" t="s">
        <v>438</v>
      </c>
      <c r="W854" s="52" t="s">
        <v>438</v>
      </c>
      <c r="X854" s="52" t="s">
        <v>438</v>
      </c>
      <c r="Y854" s="55" t="s">
        <v>438</v>
      </c>
      <c r="Z854" s="56" t="s">
        <v>438</v>
      </c>
      <c r="AA854" s="50" t="s">
        <v>438</v>
      </c>
      <c r="AB854" s="51" t="s">
        <v>438</v>
      </c>
      <c r="AC854" s="52" t="s">
        <v>438</v>
      </c>
      <c r="AD854" s="52" t="s">
        <v>438</v>
      </c>
      <c r="AE854" s="55" t="s">
        <v>438</v>
      </c>
      <c r="AF854" s="56" t="s">
        <v>438</v>
      </c>
    </row>
    <row r="855" spans="1:32" s="30" customFormat="1" ht="15.75" hidden="1" outlineLevel="1" x14ac:dyDescent="0.3">
      <c r="A855" s="30">
        <f t="shared" si="20"/>
        <v>753</v>
      </c>
      <c r="C855" s="50" t="s">
        <v>1504</v>
      </c>
      <c r="D855" s="51">
        <v>-0.13</v>
      </c>
      <c r="E855" s="52" t="s">
        <v>438</v>
      </c>
      <c r="F855" s="52" t="s">
        <v>438</v>
      </c>
      <c r="G855" s="55" t="s">
        <v>87</v>
      </c>
      <c r="H855" s="56" t="s">
        <v>87</v>
      </c>
      <c r="I855" s="50" t="s">
        <v>438</v>
      </c>
      <c r="J855" s="51" t="s">
        <v>438</v>
      </c>
      <c r="K855" s="52" t="s">
        <v>438</v>
      </c>
      <c r="L855" s="52" t="s">
        <v>438</v>
      </c>
      <c r="M855" s="55" t="s">
        <v>438</v>
      </c>
      <c r="N855" s="56" t="s">
        <v>438</v>
      </c>
      <c r="O855" s="50" t="s">
        <v>438</v>
      </c>
      <c r="P855" s="51" t="s">
        <v>438</v>
      </c>
      <c r="Q855" s="52" t="s">
        <v>438</v>
      </c>
      <c r="R855" s="52" t="s">
        <v>438</v>
      </c>
      <c r="S855" s="55" t="s">
        <v>438</v>
      </c>
      <c r="T855" s="56" t="s">
        <v>438</v>
      </c>
      <c r="U855" s="50" t="s">
        <v>438</v>
      </c>
      <c r="V855" s="51" t="s">
        <v>438</v>
      </c>
      <c r="W855" s="52" t="s">
        <v>438</v>
      </c>
      <c r="X855" s="52" t="s">
        <v>438</v>
      </c>
      <c r="Y855" s="55" t="s">
        <v>438</v>
      </c>
      <c r="Z855" s="56" t="s">
        <v>438</v>
      </c>
      <c r="AA855" s="50" t="s">
        <v>438</v>
      </c>
      <c r="AB855" s="51" t="s">
        <v>438</v>
      </c>
      <c r="AC855" s="52" t="s">
        <v>438</v>
      </c>
      <c r="AD855" s="52" t="s">
        <v>438</v>
      </c>
      <c r="AE855" s="55" t="s">
        <v>438</v>
      </c>
      <c r="AF855" s="56" t="s">
        <v>438</v>
      </c>
    </row>
    <row r="856" spans="1:32" s="30" customFormat="1" ht="15.75" hidden="1" outlineLevel="1" x14ac:dyDescent="0.3">
      <c r="A856" s="30">
        <f t="shared" si="20"/>
        <v>754</v>
      </c>
      <c r="C856" s="50" t="s">
        <v>1505</v>
      </c>
      <c r="D856" s="51">
        <v>0</v>
      </c>
      <c r="E856" s="52" t="s">
        <v>438</v>
      </c>
      <c r="F856" s="52" t="s">
        <v>438</v>
      </c>
      <c r="G856" s="55" t="s">
        <v>438</v>
      </c>
      <c r="H856" s="56" t="s">
        <v>438</v>
      </c>
      <c r="I856" s="50" t="s">
        <v>438</v>
      </c>
      <c r="J856" s="51" t="s">
        <v>438</v>
      </c>
      <c r="K856" s="52" t="s">
        <v>438</v>
      </c>
      <c r="L856" s="52" t="s">
        <v>438</v>
      </c>
      <c r="M856" s="55" t="s">
        <v>438</v>
      </c>
      <c r="N856" s="56" t="s">
        <v>438</v>
      </c>
      <c r="O856" s="50" t="s">
        <v>438</v>
      </c>
      <c r="P856" s="51" t="s">
        <v>438</v>
      </c>
      <c r="Q856" s="52" t="s">
        <v>438</v>
      </c>
      <c r="R856" s="52" t="s">
        <v>438</v>
      </c>
      <c r="S856" s="55" t="s">
        <v>438</v>
      </c>
      <c r="T856" s="56" t="s">
        <v>438</v>
      </c>
      <c r="U856" s="50" t="s">
        <v>438</v>
      </c>
      <c r="V856" s="51" t="s">
        <v>438</v>
      </c>
      <c r="W856" s="52" t="s">
        <v>438</v>
      </c>
      <c r="X856" s="52" t="s">
        <v>438</v>
      </c>
      <c r="Y856" s="55" t="s">
        <v>438</v>
      </c>
      <c r="Z856" s="56" t="s">
        <v>438</v>
      </c>
      <c r="AA856" s="50" t="s">
        <v>438</v>
      </c>
      <c r="AB856" s="51" t="s">
        <v>438</v>
      </c>
      <c r="AC856" s="52" t="s">
        <v>438</v>
      </c>
      <c r="AD856" s="52" t="s">
        <v>438</v>
      </c>
      <c r="AE856" s="55" t="s">
        <v>438</v>
      </c>
      <c r="AF856" s="56" t="s">
        <v>438</v>
      </c>
    </row>
    <row r="857" spans="1:32" s="30" customFormat="1" ht="15.75" hidden="1" outlineLevel="1" x14ac:dyDescent="0.3">
      <c r="A857" s="30">
        <f t="shared" si="20"/>
        <v>755</v>
      </c>
      <c r="C857" s="50" t="s">
        <v>289</v>
      </c>
      <c r="D857" s="51">
        <v>72.61</v>
      </c>
      <c r="E857" s="52" t="s">
        <v>438</v>
      </c>
      <c r="F857" s="52" t="s">
        <v>438</v>
      </c>
      <c r="G857" s="55">
        <v>176.09756097560975</v>
      </c>
      <c r="H857" s="56">
        <v>82.459770114942529</v>
      </c>
      <c r="I857" s="50" t="s">
        <v>438</v>
      </c>
      <c r="J857" s="51" t="s">
        <v>438</v>
      </c>
      <c r="K857" s="52" t="s">
        <v>438</v>
      </c>
      <c r="L857" s="52" t="s">
        <v>438</v>
      </c>
      <c r="M857" s="55" t="s">
        <v>438</v>
      </c>
      <c r="N857" s="56" t="s">
        <v>438</v>
      </c>
      <c r="O857" s="50" t="s">
        <v>438</v>
      </c>
      <c r="P857" s="51" t="s">
        <v>438</v>
      </c>
      <c r="Q857" s="52" t="s">
        <v>438</v>
      </c>
      <c r="R857" s="52" t="s">
        <v>438</v>
      </c>
      <c r="S857" s="55" t="s">
        <v>438</v>
      </c>
      <c r="T857" s="56" t="s">
        <v>438</v>
      </c>
      <c r="U857" s="50" t="s">
        <v>438</v>
      </c>
      <c r="V857" s="51" t="s">
        <v>438</v>
      </c>
      <c r="W857" s="52" t="s">
        <v>438</v>
      </c>
      <c r="X857" s="52" t="s">
        <v>438</v>
      </c>
      <c r="Y857" s="55" t="s">
        <v>438</v>
      </c>
      <c r="Z857" s="56" t="s">
        <v>438</v>
      </c>
      <c r="AA857" s="50" t="s">
        <v>438</v>
      </c>
      <c r="AB857" s="51" t="s">
        <v>438</v>
      </c>
      <c r="AC857" s="52" t="s">
        <v>438</v>
      </c>
      <c r="AD857" s="52" t="s">
        <v>438</v>
      </c>
      <c r="AE857" s="55" t="s">
        <v>438</v>
      </c>
      <c r="AF857" s="56" t="s">
        <v>438</v>
      </c>
    </row>
    <row r="858" spans="1:32" s="30" customFormat="1" ht="15.75" hidden="1" outlineLevel="1" x14ac:dyDescent="0.3">
      <c r="A858" s="30">
        <f t="shared" si="20"/>
        <v>756</v>
      </c>
      <c r="C858" s="50">
        <v>0</v>
      </c>
      <c r="D858" s="51" t="s">
        <v>438</v>
      </c>
      <c r="E858" s="52" t="s">
        <v>438</v>
      </c>
      <c r="F858" s="52" t="s">
        <v>438</v>
      </c>
      <c r="G858" s="55" t="s">
        <v>438</v>
      </c>
      <c r="H858" s="56" t="s">
        <v>438</v>
      </c>
      <c r="I858" s="50">
        <v>0</v>
      </c>
      <c r="J858" s="51" t="s">
        <v>438</v>
      </c>
      <c r="K858" s="52" t="s">
        <v>438</v>
      </c>
      <c r="L858" s="52" t="s">
        <v>438</v>
      </c>
      <c r="M858" s="55" t="s">
        <v>438</v>
      </c>
      <c r="N858" s="56" t="s">
        <v>438</v>
      </c>
      <c r="O858" s="50">
        <v>0</v>
      </c>
      <c r="P858" s="51" t="s">
        <v>438</v>
      </c>
      <c r="Q858" s="52" t="s">
        <v>438</v>
      </c>
      <c r="R858" s="52" t="s">
        <v>438</v>
      </c>
      <c r="S858" s="55" t="s">
        <v>438</v>
      </c>
      <c r="T858" s="56" t="s">
        <v>438</v>
      </c>
      <c r="U858" s="50">
        <v>0</v>
      </c>
      <c r="V858" s="51" t="s">
        <v>438</v>
      </c>
      <c r="W858" s="52" t="s">
        <v>438</v>
      </c>
      <c r="X858" s="52" t="s">
        <v>438</v>
      </c>
      <c r="Y858" s="55" t="s">
        <v>438</v>
      </c>
      <c r="Z858" s="56" t="s">
        <v>438</v>
      </c>
      <c r="AA858" s="50">
        <v>0</v>
      </c>
      <c r="AB858" s="51" t="s">
        <v>438</v>
      </c>
      <c r="AC858" s="52" t="s">
        <v>438</v>
      </c>
      <c r="AD858" s="52" t="s">
        <v>438</v>
      </c>
      <c r="AE858" s="55" t="s">
        <v>438</v>
      </c>
      <c r="AF858" s="56" t="s">
        <v>438</v>
      </c>
    </row>
    <row r="859" spans="1:32" s="30" customFormat="1" ht="15.75" hidden="1" outlineLevel="1" x14ac:dyDescent="0.3">
      <c r="A859" s="30">
        <f t="shared" si="20"/>
        <v>757</v>
      </c>
      <c r="C859" s="50">
        <v>0</v>
      </c>
      <c r="D859" s="51" t="s">
        <v>438</v>
      </c>
      <c r="E859" s="52" t="s">
        <v>438</v>
      </c>
      <c r="F859" s="52" t="s">
        <v>438</v>
      </c>
      <c r="G859" s="55" t="s">
        <v>438</v>
      </c>
      <c r="H859" s="56" t="s">
        <v>438</v>
      </c>
      <c r="I859" s="50">
        <v>0</v>
      </c>
      <c r="J859" s="51" t="s">
        <v>438</v>
      </c>
      <c r="K859" s="52" t="s">
        <v>438</v>
      </c>
      <c r="L859" s="52" t="s">
        <v>438</v>
      </c>
      <c r="M859" s="55" t="s">
        <v>438</v>
      </c>
      <c r="N859" s="56" t="s">
        <v>438</v>
      </c>
      <c r="O859" s="50">
        <v>0</v>
      </c>
      <c r="P859" s="51" t="s">
        <v>438</v>
      </c>
      <c r="Q859" s="52" t="s">
        <v>438</v>
      </c>
      <c r="R859" s="52" t="s">
        <v>438</v>
      </c>
      <c r="S859" s="55" t="s">
        <v>438</v>
      </c>
      <c r="T859" s="56" t="s">
        <v>438</v>
      </c>
      <c r="U859" s="50">
        <v>0</v>
      </c>
      <c r="V859" s="51" t="s">
        <v>438</v>
      </c>
      <c r="W859" s="52" t="s">
        <v>438</v>
      </c>
      <c r="X859" s="52" t="s">
        <v>438</v>
      </c>
      <c r="Y859" s="55" t="s">
        <v>438</v>
      </c>
      <c r="Z859" s="56" t="s">
        <v>438</v>
      </c>
      <c r="AA859" s="50">
        <v>0</v>
      </c>
      <c r="AB859" s="51" t="s">
        <v>438</v>
      </c>
      <c r="AC859" s="52" t="s">
        <v>438</v>
      </c>
      <c r="AD859" s="52" t="s">
        <v>438</v>
      </c>
      <c r="AE859" s="55" t="s">
        <v>438</v>
      </c>
      <c r="AF859" s="56" t="s">
        <v>438</v>
      </c>
    </row>
    <row r="860" spans="1:32" s="30" customFormat="1" ht="15.75" hidden="1" outlineLevel="1" x14ac:dyDescent="0.3">
      <c r="A860" s="30">
        <f t="shared" si="20"/>
        <v>758</v>
      </c>
      <c r="C860" s="50">
        <v>0</v>
      </c>
      <c r="D860" s="51" t="s">
        <v>438</v>
      </c>
      <c r="E860" s="52" t="s">
        <v>438</v>
      </c>
      <c r="F860" s="52" t="s">
        <v>438</v>
      </c>
      <c r="G860" s="55" t="s">
        <v>438</v>
      </c>
      <c r="H860" s="56" t="s">
        <v>438</v>
      </c>
      <c r="I860" s="50">
        <v>0</v>
      </c>
      <c r="J860" s="51" t="s">
        <v>438</v>
      </c>
      <c r="K860" s="52" t="s">
        <v>438</v>
      </c>
      <c r="L860" s="52" t="s">
        <v>438</v>
      </c>
      <c r="M860" s="55" t="s">
        <v>438</v>
      </c>
      <c r="N860" s="56" t="s">
        <v>438</v>
      </c>
      <c r="O860" s="50">
        <v>0</v>
      </c>
      <c r="P860" s="51" t="s">
        <v>438</v>
      </c>
      <c r="Q860" s="52" t="s">
        <v>438</v>
      </c>
      <c r="R860" s="52" t="s">
        <v>438</v>
      </c>
      <c r="S860" s="55" t="s">
        <v>438</v>
      </c>
      <c r="T860" s="56" t="s">
        <v>438</v>
      </c>
      <c r="U860" s="50">
        <v>0</v>
      </c>
      <c r="V860" s="51" t="s">
        <v>438</v>
      </c>
      <c r="W860" s="52" t="s">
        <v>438</v>
      </c>
      <c r="X860" s="52" t="s">
        <v>438</v>
      </c>
      <c r="Y860" s="55" t="s">
        <v>438</v>
      </c>
      <c r="Z860" s="56" t="s">
        <v>438</v>
      </c>
      <c r="AA860" s="50">
        <v>0</v>
      </c>
      <c r="AB860" s="51" t="s">
        <v>438</v>
      </c>
      <c r="AC860" s="52" t="s">
        <v>438</v>
      </c>
      <c r="AD860" s="52" t="s">
        <v>438</v>
      </c>
      <c r="AE860" s="55" t="s">
        <v>438</v>
      </c>
      <c r="AF860" s="56" t="s">
        <v>438</v>
      </c>
    </row>
    <row r="861" spans="1:32" s="30" customFormat="1" ht="15.75" hidden="1" outlineLevel="1" x14ac:dyDescent="0.3">
      <c r="A861" s="30">
        <f t="shared" si="20"/>
        <v>759</v>
      </c>
      <c r="C861" s="50">
        <v>0</v>
      </c>
      <c r="D861" s="51" t="s">
        <v>438</v>
      </c>
      <c r="E861" s="52" t="s">
        <v>438</v>
      </c>
      <c r="F861" s="52" t="s">
        <v>438</v>
      </c>
      <c r="G861" s="55" t="s">
        <v>438</v>
      </c>
      <c r="H861" s="56" t="s">
        <v>438</v>
      </c>
      <c r="I861" s="50">
        <v>0</v>
      </c>
      <c r="J861" s="51" t="s">
        <v>438</v>
      </c>
      <c r="K861" s="52" t="s">
        <v>438</v>
      </c>
      <c r="L861" s="52" t="s">
        <v>438</v>
      </c>
      <c r="M861" s="55" t="s">
        <v>438</v>
      </c>
      <c r="N861" s="56" t="s">
        <v>438</v>
      </c>
      <c r="O861" s="50">
        <v>0</v>
      </c>
      <c r="P861" s="51" t="s">
        <v>438</v>
      </c>
      <c r="Q861" s="52" t="s">
        <v>438</v>
      </c>
      <c r="R861" s="52" t="s">
        <v>438</v>
      </c>
      <c r="S861" s="55" t="s">
        <v>438</v>
      </c>
      <c r="T861" s="56" t="s">
        <v>438</v>
      </c>
      <c r="U861" s="50">
        <v>0</v>
      </c>
      <c r="V861" s="51" t="s">
        <v>438</v>
      </c>
      <c r="W861" s="52" t="s">
        <v>438</v>
      </c>
      <c r="X861" s="52" t="s">
        <v>438</v>
      </c>
      <c r="Y861" s="55" t="s">
        <v>438</v>
      </c>
      <c r="Z861" s="56" t="s">
        <v>438</v>
      </c>
      <c r="AA861" s="50">
        <v>0</v>
      </c>
      <c r="AB861" s="51" t="s">
        <v>438</v>
      </c>
      <c r="AC861" s="52" t="s">
        <v>438</v>
      </c>
      <c r="AD861" s="52" t="s">
        <v>438</v>
      </c>
      <c r="AE861" s="55" t="s">
        <v>438</v>
      </c>
      <c r="AF861" s="56" t="s">
        <v>438</v>
      </c>
    </row>
    <row r="862" spans="1:32" s="30" customFormat="1" ht="15.75" hidden="1" outlineLevel="1" x14ac:dyDescent="0.3">
      <c r="A862" s="30">
        <f t="shared" si="20"/>
        <v>760</v>
      </c>
      <c r="C862" s="50">
        <v>0</v>
      </c>
      <c r="D862" s="51" t="s">
        <v>438</v>
      </c>
      <c r="E862" s="52" t="s">
        <v>438</v>
      </c>
      <c r="F862" s="52" t="s">
        <v>438</v>
      </c>
      <c r="G862" s="55" t="s">
        <v>438</v>
      </c>
      <c r="H862" s="56" t="s">
        <v>438</v>
      </c>
      <c r="I862" s="50">
        <v>0</v>
      </c>
      <c r="J862" s="51" t="s">
        <v>438</v>
      </c>
      <c r="K862" s="52" t="s">
        <v>438</v>
      </c>
      <c r="L862" s="52" t="s">
        <v>438</v>
      </c>
      <c r="M862" s="55" t="s">
        <v>438</v>
      </c>
      <c r="N862" s="56" t="s">
        <v>438</v>
      </c>
      <c r="O862" s="50">
        <v>0</v>
      </c>
      <c r="P862" s="51" t="s">
        <v>438</v>
      </c>
      <c r="Q862" s="52" t="s">
        <v>438</v>
      </c>
      <c r="R862" s="52" t="s">
        <v>438</v>
      </c>
      <c r="S862" s="55" t="s">
        <v>438</v>
      </c>
      <c r="T862" s="56" t="s">
        <v>438</v>
      </c>
      <c r="U862" s="50">
        <v>0</v>
      </c>
      <c r="V862" s="51" t="s">
        <v>438</v>
      </c>
      <c r="W862" s="52" t="s">
        <v>438</v>
      </c>
      <c r="X862" s="52" t="s">
        <v>438</v>
      </c>
      <c r="Y862" s="55" t="s">
        <v>438</v>
      </c>
      <c r="Z862" s="56" t="s">
        <v>438</v>
      </c>
      <c r="AA862" s="50">
        <v>0</v>
      </c>
      <c r="AB862" s="51" t="s">
        <v>438</v>
      </c>
      <c r="AC862" s="52" t="s">
        <v>438</v>
      </c>
      <c r="AD862" s="52" t="s">
        <v>438</v>
      </c>
      <c r="AE862" s="55" t="s">
        <v>438</v>
      </c>
      <c r="AF862" s="56" t="s">
        <v>438</v>
      </c>
    </row>
    <row r="863" spans="1:32" s="30" customFormat="1" ht="15.75" hidden="1" outlineLevel="1" x14ac:dyDescent="0.3">
      <c r="A863" s="30">
        <f t="shared" si="20"/>
        <v>761</v>
      </c>
      <c r="C863" s="50">
        <v>0</v>
      </c>
      <c r="D863" s="51" t="s">
        <v>438</v>
      </c>
      <c r="E863" s="52" t="s">
        <v>438</v>
      </c>
      <c r="F863" s="52" t="s">
        <v>438</v>
      </c>
      <c r="G863" s="55" t="s">
        <v>438</v>
      </c>
      <c r="H863" s="56" t="s">
        <v>438</v>
      </c>
      <c r="I863" s="50">
        <v>0</v>
      </c>
      <c r="J863" s="51" t="s">
        <v>438</v>
      </c>
      <c r="K863" s="52" t="s">
        <v>438</v>
      </c>
      <c r="L863" s="52" t="s">
        <v>438</v>
      </c>
      <c r="M863" s="55" t="s">
        <v>438</v>
      </c>
      <c r="N863" s="56" t="s">
        <v>438</v>
      </c>
      <c r="O863" s="50">
        <v>0</v>
      </c>
      <c r="P863" s="51" t="s">
        <v>438</v>
      </c>
      <c r="Q863" s="52" t="s">
        <v>438</v>
      </c>
      <c r="R863" s="52" t="s">
        <v>438</v>
      </c>
      <c r="S863" s="55" t="s">
        <v>438</v>
      </c>
      <c r="T863" s="56" t="s">
        <v>438</v>
      </c>
      <c r="U863" s="50">
        <v>0</v>
      </c>
      <c r="V863" s="51" t="s">
        <v>438</v>
      </c>
      <c r="W863" s="52" t="s">
        <v>438</v>
      </c>
      <c r="X863" s="52" t="s">
        <v>438</v>
      </c>
      <c r="Y863" s="55" t="s">
        <v>438</v>
      </c>
      <c r="Z863" s="56" t="s">
        <v>438</v>
      </c>
      <c r="AA863" s="50">
        <v>0</v>
      </c>
      <c r="AB863" s="51" t="s">
        <v>438</v>
      </c>
      <c r="AC863" s="52" t="s">
        <v>438</v>
      </c>
      <c r="AD863" s="52" t="s">
        <v>438</v>
      </c>
      <c r="AE863" s="55" t="s">
        <v>438</v>
      </c>
      <c r="AF863" s="56" t="s">
        <v>438</v>
      </c>
    </row>
    <row r="864" spans="1:32" s="30" customFormat="1" ht="15.75" hidden="1" outlineLevel="1" x14ac:dyDescent="0.3">
      <c r="A864" s="30">
        <f t="shared" si="20"/>
        <v>762</v>
      </c>
      <c r="C864" s="50">
        <v>0</v>
      </c>
      <c r="D864" s="51" t="s">
        <v>438</v>
      </c>
      <c r="E864" s="52" t="s">
        <v>438</v>
      </c>
      <c r="F864" s="52" t="s">
        <v>438</v>
      </c>
      <c r="G864" s="55" t="s">
        <v>438</v>
      </c>
      <c r="H864" s="56" t="s">
        <v>438</v>
      </c>
      <c r="I864" s="50">
        <v>0</v>
      </c>
      <c r="J864" s="51" t="s">
        <v>438</v>
      </c>
      <c r="K864" s="52" t="s">
        <v>438</v>
      </c>
      <c r="L864" s="52" t="s">
        <v>438</v>
      </c>
      <c r="M864" s="55" t="s">
        <v>438</v>
      </c>
      <c r="N864" s="56" t="s">
        <v>438</v>
      </c>
      <c r="O864" s="50">
        <v>0</v>
      </c>
      <c r="P864" s="51" t="s">
        <v>438</v>
      </c>
      <c r="Q864" s="52" t="s">
        <v>438</v>
      </c>
      <c r="R864" s="52" t="s">
        <v>438</v>
      </c>
      <c r="S864" s="55" t="s">
        <v>438</v>
      </c>
      <c r="T864" s="56" t="s">
        <v>438</v>
      </c>
      <c r="U864" s="50">
        <v>0</v>
      </c>
      <c r="V864" s="51" t="s">
        <v>438</v>
      </c>
      <c r="W864" s="52" t="s">
        <v>438</v>
      </c>
      <c r="X864" s="52" t="s">
        <v>438</v>
      </c>
      <c r="Y864" s="55" t="s">
        <v>438</v>
      </c>
      <c r="Z864" s="56" t="s">
        <v>438</v>
      </c>
      <c r="AA864" s="50">
        <v>0</v>
      </c>
      <c r="AB864" s="51" t="s">
        <v>438</v>
      </c>
      <c r="AC864" s="52" t="s">
        <v>438</v>
      </c>
      <c r="AD864" s="52" t="s">
        <v>438</v>
      </c>
      <c r="AE864" s="55" t="s">
        <v>438</v>
      </c>
      <c r="AF864" s="56" t="s">
        <v>438</v>
      </c>
    </row>
    <row r="865" spans="1:32" s="30" customFormat="1" ht="15.75" hidden="1" outlineLevel="1" x14ac:dyDescent="0.3">
      <c r="A865" s="30">
        <f t="shared" si="20"/>
        <v>763</v>
      </c>
      <c r="C865" s="50">
        <v>0</v>
      </c>
      <c r="D865" s="51" t="s">
        <v>438</v>
      </c>
      <c r="E865" s="52" t="s">
        <v>438</v>
      </c>
      <c r="F865" s="52" t="s">
        <v>438</v>
      </c>
      <c r="G865" s="55" t="s">
        <v>438</v>
      </c>
      <c r="H865" s="56" t="s">
        <v>438</v>
      </c>
      <c r="I865" s="50">
        <v>0</v>
      </c>
      <c r="J865" s="51" t="s">
        <v>438</v>
      </c>
      <c r="K865" s="52" t="s">
        <v>438</v>
      </c>
      <c r="L865" s="52" t="s">
        <v>438</v>
      </c>
      <c r="M865" s="55" t="s">
        <v>438</v>
      </c>
      <c r="N865" s="56" t="s">
        <v>438</v>
      </c>
      <c r="O865" s="50">
        <v>0</v>
      </c>
      <c r="P865" s="51" t="s">
        <v>438</v>
      </c>
      <c r="Q865" s="52" t="s">
        <v>438</v>
      </c>
      <c r="R865" s="52" t="s">
        <v>438</v>
      </c>
      <c r="S865" s="55" t="s">
        <v>438</v>
      </c>
      <c r="T865" s="56" t="s">
        <v>438</v>
      </c>
      <c r="U865" s="50">
        <v>0</v>
      </c>
      <c r="V865" s="51" t="s">
        <v>438</v>
      </c>
      <c r="W865" s="52" t="s">
        <v>438</v>
      </c>
      <c r="X865" s="52" t="s">
        <v>438</v>
      </c>
      <c r="Y865" s="55" t="s">
        <v>438</v>
      </c>
      <c r="Z865" s="56" t="s">
        <v>438</v>
      </c>
      <c r="AA865" s="50">
        <v>0</v>
      </c>
      <c r="AB865" s="51" t="s">
        <v>438</v>
      </c>
      <c r="AC865" s="52" t="s">
        <v>438</v>
      </c>
      <c r="AD865" s="52" t="s">
        <v>438</v>
      </c>
      <c r="AE865" s="55" t="s">
        <v>438</v>
      </c>
      <c r="AF865" s="56" t="s">
        <v>438</v>
      </c>
    </row>
    <row r="866" spans="1:32" s="30" customFormat="1" ht="15.75" hidden="1" outlineLevel="1" x14ac:dyDescent="0.3">
      <c r="A866" s="30">
        <f t="shared" si="20"/>
        <v>764</v>
      </c>
      <c r="C866" s="50">
        <v>0</v>
      </c>
      <c r="D866" s="51" t="s">
        <v>438</v>
      </c>
      <c r="E866" s="52" t="s">
        <v>438</v>
      </c>
      <c r="F866" s="52" t="s">
        <v>438</v>
      </c>
      <c r="G866" s="55" t="s">
        <v>438</v>
      </c>
      <c r="H866" s="56" t="s">
        <v>438</v>
      </c>
      <c r="I866" s="50">
        <v>0</v>
      </c>
      <c r="J866" s="51" t="s">
        <v>438</v>
      </c>
      <c r="K866" s="52" t="s">
        <v>438</v>
      </c>
      <c r="L866" s="52" t="s">
        <v>438</v>
      </c>
      <c r="M866" s="55" t="s">
        <v>438</v>
      </c>
      <c r="N866" s="56" t="s">
        <v>438</v>
      </c>
      <c r="O866" s="50">
        <v>0</v>
      </c>
      <c r="P866" s="51" t="s">
        <v>438</v>
      </c>
      <c r="Q866" s="52" t="s">
        <v>438</v>
      </c>
      <c r="R866" s="52" t="s">
        <v>438</v>
      </c>
      <c r="S866" s="55" t="s">
        <v>438</v>
      </c>
      <c r="T866" s="56" t="s">
        <v>438</v>
      </c>
      <c r="U866" s="50">
        <v>0</v>
      </c>
      <c r="V866" s="51" t="s">
        <v>438</v>
      </c>
      <c r="W866" s="52" t="s">
        <v>438</v>
      </c>
      <c r="X866" s="52" t="s">
        <v>438</v>
      </c>
      <c r="Y866" s="55" t="s">
        <v>438</v>
      </c>
      <c r="Z866" s="56" t="s">
        <v>438</v>
      </c>
      <c r="AA866" s="50">
        <v>0</v>
      </c>
      <c r="AB866" s="51" t="s">
        <v>438</v>
      </c>
      <c r="AC866" s="52" t="s">
        <v>438</v>
      </c>
      <c r="AD866" s="52" t="s">
        <v>438</v>
      </c>
      <c r="AE866" s="55" t="s">
        <v>438</v>
      </c>
      <c r="AF866" s="56" t="s">
        <v>438</v>
      </c>
    </row>
    <row r="867" spans="1:32" s="30" customFormat="1" ht="15.75" hidden="1" outlineLevel="1" x14ac:dyDescent="0.3">
      <c r="A867" s="30">
        <f t="shared" si="20"/>
        <v>765</v>
      </c>
      <c r="C867" s="50">
        <v>0</v>
      </c>
      <c r="D867" s="51" t="s">
        <v>438</v>
      </c>
      <c r="E867" s="52" t="s">
        <v>438</v>
      </c>
      <c r="F867" s="52" t="s">
        <v>438</v>
      </c>
      <c r="G867" s="55" t="s">
        <v>438</v>
      </c>
      <c r="H867" s="56" t="s">
        <v>438</v>
      </c>
      <c r="I867" s="50">
        <v>0</v>
      </c>
      <c r="J867" s="51" t="s">
        <v>438</v>
      </c>
      <c r="K867" s="52" t="s">
        <v>438</v>
      </c>
      <c r="L867" s="52" t="s">
        <v>438</v>
      </c>
      <c r="M867" s="55" t="s">
        <v>438</v>
      </c>
      <c r="N867" s="56" t="s">
        <v>438</v>
      </c>
      <c r="O867" s="50">
        <v>0</v>
      </c>
      <c r="P867" s="51" t="s">
        <v>438</v>
      </c>
      <c r="Q867" s="52" t="s">
        <v>438</v>
      </c>
      <c r="R867" s="52" t="s">
        <v>438</v>
      </c>
      <c r="S867" s="55" t="s">
        <v>438</v>
      </c>
      <c r="T867" s="56" t="s">
        <v>438</v>
      </c>
      <c r="U867" s="50">
        <v>0</v>
      </c>
      <c r="V867" s="51" t="s">
        <v>438</v>
      </c>
      <c r="W867" s="52" t="s">
        <v>438</v>
      </c>
      <c r="X867" s="52" t="s">
        <v>438</v>
      </c>
      <c r="Y867" s="55" t="s">
        <v>438</v>
      </c>
      <c r="Z867" s="56" t="s">
        <v>438</v>
      </c>
      <c r="AA867" s="50">
        <v>0</v>
      </c>
      <c r="AB867" s="51" t="s">
        <v>438</v>
      </c>
      <c r="AC867" s="52" t="s">
        <v>438</v>
      </c>
      <c r="AD867" s="52" t="s">
        <v>438</v>
      </c>
      <c r="AE867" s="55" t="s">
        <v>438</v>
      </c>
      <c r="AF867" s="56" t="s">
        <v>438</v>
      </c>
    </row>
    <row r="868" spans="1:32" s="30" customFormat="1" ht="15.75" hidden="1" outlineLevel="1" x14ac:dyDescent="0.3">
      <c r="A868" s="30">
        <f t="shared" si="20"/>
        <v>766</v>
      </c>
      <c r="C868" s="50">
        <v>0</v>
      </c>
      <c r="D868" s="51" t="s">
        <v>438</v>
      </c>
      <c r="E868" s="52" t="s">
        <v>438</v>
      </c>
      <c r="F868" s="52" t="s">
        <v>438</v>
      </c>
      <c r="G868" s="55" t="s">
        <v>438</v>
      </c>
      <c r="H868" s="56" t="s">
        <v>438</v>
      </c>
      <c r="I868" s="50">
        <v>0</v>
      </c>
      <c r="J868" s="51" t="s">
        <v>438</v>
      </c>
      <c r="K868" s="52" t="s">
        <v>438</v>
      </c>
      <c r="L868" s="52" t="s">
        <v>438</v>
      </c>
      <c r="M868" s="55" t="s">
        <v>438</v>
      </c>
      <c r="N868" s="56" t="s">
        <v>438</v>
      </c>
      <c r="O868" s="50">
        <v>0</v>
      </c>
      <c r="P868" s="51" t="s">
        <v>438</v>
      </c>
      <c r="Q868" s="52" t="s">
        <v>438</v>
      </c>
      <c r="R868" s="52" t="s">
        <v>438</v>
      </c>
      <c r="S868" s="55" t="s">
        <v>438</v>
      </c>
      <c r="T868" s="56" t="s">
        <v>438</v>
      </c>
      <c r="U868" s="50">
        <v>0</v>
      </c>
      <c r="V868" s="51" t="s">
        <v>438</v>
      </c>
      <c r="W868" s="52" t="s">
        <v>438</v>
      </c>
      <c r="X868" s="52" t="s">
        <v>438</v>
      </c>
      <c r="Y868" s="55" t="s">
        <v>438</v>
      </c>
      <c r="Z868" s="56" t="s">
        <v>438</v>
      </c>
      <c r="AA868" s="50">
        <v>0</v>
      </c>
      <c r="AB868" s="51" t="s">
        <v>438</v>
      </c>
      <c r="AC868" s="52" t="s">
        <v>438</v>
      </c>
      <c r="AD868" s="52" t="s">
        <v>438</v>
      </c>
      <c r="AE868" s="55" t="s">
        <v>438</v>
      </c>
      <c r="AF868" s="56" t="s">
        <v>438</v>
      </c>
    </row>
    <row r="869" spans="1:32" s="30" customFormat="1" ht="15.75" hidden="1" outlineLevel="1" x14ac:dyDescent="0.3">
      <c r="A869" s="30">
        <f t="shared" si="20"/>
        <v>767</v>
      </c>
      <c r="C869" s="50">
        <v>0</v>
      </c>
      <c r="D869" s="51" t="s">
        <v>438</v>
      </c>
      <c r="E869" s="52" t="s">
        <v>438</v>
      </c>
      <c r="F869" s="52" t="s">
        <v>438</v>
      </c>
      <c r="G869" s="55" t="s">
        <v>438</v>
      </c>
      <c r="H869" s="56" t="s">
        <v>438</v>
      </c>
      <c r="I869" s="50">
        <v>0</v>
      </c>
      <c r="J869" s="51" t="s">
        <v>438</v>
      </c>
      <c r="K869" s="52" t="s">
        <v>438</v>
      </c>
      <c r="L869" s="52" t="s">
        <v>438</v>
      </c>
      <c r="M869" s="55" t="s">
        <v>438</v>
      </c>
      <c r="N869" s="56" t="s">
        <v>438</v>
      </c>
      <c r="O869" s="50">
        <v>0</v>
      </c>
      <c r="P869" s="51" t="s">
        <v>438</v>
      </c>
      <c r="Q869" s="52" t="s">
        <v>438</v>
      </c>
      <c r="R869" s="52" t="s">
        <v>438</v>
      </c>
      <c r="S869" s="55" t="s">
        <v>438</v>
      </c>
      <c r="T869" s="56" t="s">
        <v>438</v>
      </c>
      <c r="U869" s="50">
        <v>0</v>
      </c>
      <c r="V869" s="51" t="s">
        <v>438</v>
      </c>
      <c r="W869" s="52" t="s">
        <v>438</v>
      </c>
      <c r="X869" s="52" t="s">
        <v>438</v>
      </c>
      <c r="Y869" s="55" t="s">
        <v>438</v>
      </c>
      <c r="Z869" s="56" t="s">
        <v>438</v>
      </c>
      <c r="AA869" s="50">
        <v>0</v>
      </c>
      <c r="AB869" s="51" t="s">
        <v>438</v>
      </c>
      <c r="AC869" s="52" t="s">
        <v>438</v>
      </c>
      <c r="AD869" s="52" t="s">
        <v>438</v>
      </c>
      <c r="AE869" s="55" t="s">
        <v>438</v>
      </c>
      <c r="AF869" s="56" t="s">
        <v>438</v>
      </c>
    </row>
    <row r="870" spans="1:32" s="30" customFormat="1" ht="15.75" hidden="1" outlineLevel="1" x14ac:dyDescent="0.3">
      <c r="A870" s="30">
        <f t="shared" si="20"/>
        <v>768</v>
      </c>
      <c r="C870" s="50">
        <v>0</v>
      </c>
      <c r="D870" s="51" t="s">
        <v>438</v>
      </c>
      <c r="E870" s="52" t="s">
        <v>438</v>
      </c>
      <c r="F870" s="52" t="s">
        <v>438</v>
      </c>
      <c r="G870" s="55" t="s">
        <v>438</v>
      </c>
      <c r="H870" s="56" t="s">
        <v>438</v>
      </c>
      <c r="I870" s="50">
        <v>0</v>
      </c>
      <c r="J870" s="51" t="s">
        <v>438</v>
      </c>
      <c r="K870" s="52" t="s">
        <v>438</v>
      </c>
      <c r="L870" s="52" t="s">
        <v>438</v>
      </c>
      <c r="M870" s="55" t="s">
        <v>438</v>
      </c>
      <c r="N870" s="56" t="s">
        <v>438</v>
      </c>
      <c r="O870" s="50">
        <v>0</v>
      </c>
      <c r="P870" s="51" t="s">
        <v>438</v>
      </c>
      <c r="Q870" s="52" t="s">
        <v>438</v>
      </c>
      <c r="R870" s="52" t="s">
        <v>438</v>
      </c>
      <c r="S870" s="55" t="s">
        <v>438</v>
      </c>
      <c r="T870" s="56" t="s">
        <v>438</v>
      </c>
      <c r="U870" s="50">
        <v>0</v>
      </c>
      <c r="V870" s="51" t="s">
        <v>438</v>
      </c>
      <c r="W870" s="52" t="s">
        <v>438</v>
      </c>
      <c r="X870" s="52" t="s">
        <v>438</v>
      </c>
      <c r="Y870" s="55" t="s">
        <v>438</v>
      </c>
      <c r="Z870" s="56" t="s">
        <v>438</v>
      </c>
      <c r="AA870" s="50">
        <v>0</v>
      </c>
      <c r="AB870" s="51" t="s">
        <v>438</v>
      </c>
      <c r="AC870" s="52" t="s">
        <v>438</v>
      </c>
      <c r="AD870" s="52" t="s">
        <v>438</v>
      </c>
      <c r="AE870" s="55" t="s">
        <v>438</v>
      </c>
      <c r="AF870" s="56" t="s">
        <v>438</v>
      </c>
    </row>
    <row r="871" spans="1:32" s="30" customFormat="1" ht="15.75" hidden="1" outlineLevel="1" x14ac:dyDescent="0.3">
      <c r="A871" s="30">
        <f t="shared" si="20"/>
        <v>769</v>
      </c>
      <c r="C871" s="50">
        <v>0</v>
      </c>
      <c r="D871" s="51" t="s">
        <v>438</v>
      </c>
      <c r="E871" s="52" t="s">
        <v>438</v>
      </c>
      <c r="F871" s="52" t="s">
        <v>438</v>
      </c>
      <c r="G871" s="55" t="s">
        <v>438</v>
      </c>
      <c r="H871" s="56" t="s">
        <v>438</v>
      </c>
      <c r="I871" s="50">
        <v>0</v>
      </c>
      <c r="J871" s="51" t="s">
        <v>438</v>
      </c>
      <c r="K871" s="52" t="s">
        <v>438</v>
      </c>
      <c r="L871" s="52" t="s">
        <v>438</v>
      </c>
      <c r="M871" s="55" t="s">
        <v>438</v>
      </c>
      <c r="N871" s="56" t="s">
        <v>438</v>
      </c>
      <c r="O871" s="50">
        <v>0</v>
      </c>
      <c r="P871" s="51" t="s">
        <v>438</v>
      </c>
      <c r="Q871" s="52" t="s">
        <v>438</v>
      </c>
      <c r="R871" s="52" t="s">
        <v>438</v>
      </c>
      <c r="S871" s="55" t="s">
        <v>438</v>
      </c>
      <c r="T871" s="56" t="s">
        <v>438</v>
      </c>
      <c r="U871" s="50">
        <v>0</v>
      </c>
      <c r="V871" s="51" t="s">
        <v>438</v>
      </c>
      <c r="W871" s="52" t="s">
        <v>438</v>
      </c>
      <c r="X871" s="52" t="s">
        <v>438</v>
      </c>
      <c r="Y871" s="55" t="s">
        <v>438</v>
      </c>
      <c r="Z871" s="56" t="s">
        <v>438</v>
      </c>
      <c r="AA871" s="50">
        <v>0</v>
      </c>
      <c r="AB871" s="51" t="s">
        <v>438</v>
      </c>
      <c r="AC871" s="52" t="s">
        <v>438</v>
      </c>
      <c r="AD871" s="52" t="s">
        <v>438</v>
      </c>
      <c r="AE871" s="55" t="s">
        <v>438</v>
      </c>
      <c r="AF871" s="56" t="s">
        <v>438</v>
      </c>
    </row>
    <row r="872" spans="1:32" s="30" customFormat="1" ht="15.75" hidden="1" outlineLevel="1" x14ac:dyDescent="0.3">
      <c r="A872" s="30">
        <f t="shared" si="20"/>
        <v>770</v>
      </c>
      <c r="C872" s="50">
        <v>0</v>
      </c>
      <c r="D872" s="51" t="s">
        <v>438</v>
      </c>
      <c r="E872" s="52" t="s">
        <v>438</v>
      </c>
      <c r="F872" s="52" t="s">
        <v>438</v>
      </c>
      <c r="G872" s="55" t="s">
        <v>438</v>
      </c>
      <c r="H872" s="56" t="s">
        <v>438</v>
      </c>
      <c r="I872" s="50">
        <v>0</v>
      </c>
      <c r="J872" s="51" t="s">
        <v>438</v>
      </c>
      <c r="K872" s="52" t="s">
        <v>438</v>
      </c>
      <c r="L872" s="52" t="s">
        <v>438</v>
      </c>
      <c r="M872" s="55" t="s">
        <v>438</v>
      </c>
      <c r="N872" s="56" t="s">
        <v>438</v>
      </c>
      <c r="O872" s="50">
        <v>0</v>
      </c>
      <c r="P872" s="51" t="s">
        <v>438</v>
      </c>
      <c r="Q872" s="52" t="s">
        <v>438</v>
      </c>
      <c r="R872" s="52" t="s">
        <v>438</v>
      </c>
      <c r="S872" s="55" t="s">
        <v>438</v>
      </c>
      <c r="T872" s="56" t="s">
        <v>438</v>
      </c>
      <c r="U872" s="50">
        <v>0</v>
      </c>
      <c r="V872" s="51" t="s">
        <v>438</v>
      </c>
      <c r="W872" s="52" t="s">
        <v>438</v>
      </c>
      <c r="X872" s="52" t="s">
        <v>438</v>
      </c>
      <c r="Y872" s="55" t="s">
        <v>438</v>
      </c>
      <c r="Z872" s="56" t="s">
        <v>438</v>
      </c>
      <c r="AA872" s="50">
        <v>0</v>
      </c>
      <c r="AB872" s="51" t="s">
        <v>438</v>
      </c>
      <c r="AC872" s="52" t="s">
        <v>438</v>
      </c>
      <c r="AD872" s="52" t="s">
        <v>438</v>
      </c>
      <c r="AE872" s="55" t="s">
        <v>438</v>
      </c>
      <c r="AF872" s="56" t="s">
        <v>438</v>
      </c>
    </row>
    <row r="873" spans="1:32" s="30" customFormat="1" ht="15.75" hidden="1" outlineLevel="1" x14ac:dyDescent="0.3">
      <c r="A873" s="30">
        <f t="shared" si="20"/>
        <v>771</v>
      </c>
      <c r="C873" s="50">
        <v>0</v>
      </c>
      <c r="D873" s="51" t="s">
        <v>438</v>
      </c>
      <c r="E873" s="52" t="s">
        <v>438</v>
      </c>
      <c r="F873" s="52" t="s">
        <v>438</v>
      </c>
      <c r="G873" s="55" t="s">
        <v>438</v>
      </c>
      <c r="H873" s="56" t="s">
        <v>438</v>
      </c>
      <c r="I873" s="50">
        <v>0</v>
      </c>
      <c r="J873" s="51" t="s">
        <v>438</v>
      </c>
      <c r="K873" s="52" t="s">
        <v>438</v>
      </c>
      <c r="L873" s="52" t="s">
        <v>438</v>
      </c>
      <c r="M873" s="55" t="s">
        <v>438</v>
      </c>
      <c r="N873" s="56" t="s">
        <v>438</v>
      </c>
      <c r="O873" s="50">
        <v>0</v>
      </c>
      <c r="P873" s="51" t="s">
        <v>438</v>
      </c>
      <c r="Q873" s="52" t="s">
        <v>438</v>
      </c>
      <c r="R873" s="52" t="s">
        <v>438</v>
      </c>
      <c r="S873" s="55" t="s">
        <v>438</v>
      </c>
      <c r="T873" s="56" t="s">
        <v>438</v>
      </c>
      <c r="U873" s="50">
        <v>0</v>
      </c>
      <c r="V873" s="51" t="s">
        <v>438</v>
      </c>
      <c r="W873" s="52" t="s">
        <v>438</v>
      </c>
      <c r="X873" s="52" t="s">
        <v>438</v>
      </c>
      <c r="Y873" s="55" t="s">
        <v>438</v>
      </c>
      <c r="Z873" s="56" t="s">
        <v>438</v>
      </c>
      <c r="AA873" s="50">
        <v>0</v>
      </c>
      <c r="AB873" s="51" t="s">
        <v>438</v>
      </c>
      <c r="AC873" s="52" t="s">
        <v>438</v>
      </c>
      <c r="AD873" s="52" t="s">
        <v>438</v>
      </c>
      <c r="AE873" s="55" t="s">
        <v>438</v>
      </c>
      <c r="AF873" s="56" t="s">
        <v>438</v>
      </c>
    </row>
    <row r="874" spans="1:32" s="30" customFormat="1" ht="15.75" hidden="1" outlineLevel="1" x14ac:dyDescent="0.3">
      <c r="A874" s="30">
        <f t="shared" ref="A874:A917" si="21">A873+1</f>
        <v>772</v>
      </c>
      <c r="C874" s="50">
        <v>0</v>
      </c>
      <c r="D874" s="51" t="s">
        <v>438</v>
      </c>
      <c r="E874" s="52" t="s">
        <v>438</v>
      </c>
      <c r="F874" s="52" t="s">
        <v>438</v>
      </c>
      <c r="G874" s="55" t="s">
        <v>438</v>
      </c>
      <c r="H874" s="56" t="s">
        <v>438</v>
      </c>
      <c r="I874" s="50">
        <v>0</v>
      </c>
      <c r="J874" s="51" t="s">
        <v>438</v>
      </c>
      <c r="K874" s="52" t="s">
        <v>438</v>
      </c>
      <c r="L874" s="52" t="s">
        <v>438</v>
      </c>
      <c r="M874" s="55" t="s">
        <v>438</v>
      </c>
      <c r="N874" s="56" t="s">
        <v>438</v>
      </c>
      <c r="O874" s="50">
        <v>0</v>
      </c>
      <c r="P874" s="51" t="s">
        <v>438</v>
      </c>
      <c r="Q874" s="52" t="s">
        <v>438</v>
      </c>
      <c r="R874" s="52" t="s">
        <v>438</v>
      </c>
      <c r="S874" s="55" t="s">
        <v>438</v>
      </c>
      <c r="T874" s="56" t="s">
        <v>438</v>
      </c>
      <c r="U874" s="50">
        <v>0</v>
      </c>
      <c r="V874" s="51" t="s">
        <v>438</v>
      </c>
      <c r="W874" s="52" t="s">
        <v>438</v>
      </c>
      <c r="X874" s="52" t="s">
        <v>438</v>
      </c>
      <c r="Y874" s="55" t="s">
        <v>438</v>
      </c>
      <c r="Z874" s="56" t="s">
        <v>438</v>
      </c>
      <c r="AA874" s="50">
        <v>0</v>
      </c>
      <c r="AB874" s="51" t="s">
        <v>438</v>
      </c>
      <c r="AC874" s="52" t="s">
        <v>438</v>
      </c>
      <c r="AD874" s="52" t="s">
        <v>438</v>
      </c>
      <c r="AE874" s="55" t="s">
        <v>438</v>
      </c>
      <c r="AF874" s="56" t="s">
        <v>438</v>
      </c>
    </row>
    <row r="875" spans="1:32" s="30" customFormat="1" ht="15.75" hidden="1" outlineLevel="1" x14ac:dyDescent="0.3">
      <c r="A875" s="30">
        <f t="shared" si="21"/>
        <v>773</v>
      </c>
      <c r="C875" s="50">
        <v>0</v>
      </c>
      <c r="D875" s="51" t="s">
        <v>438</v>
      </c>
      <c r="E875" s="52" t="s">
        <v>438</v>
      </c>
      <c r="F875" s="52" t="s">
        <v>438</v>
      </c>
      <c r="G875" s="55" t="s">
        <v>438</v>
      </c>
      <c r="H875" s="56" t="s">
        <v>438</v>
      </c>
      <c r="I875" s="50">
        <v>0</v>
      </c>
      <c r="J875" s="51" t="s">
        <v>438</v>
      </c>
      <c r="K875" s="52" t="s">
        <v>438</v>
      </c>
      <c r="L875" s="52" t="s">
        <v>438</v>
      </c>
      <c r="M875" s="55" t="s">
        <v>438</v>
      </c>
      <c r="N875" s="56" t="s">
        <v>438</v>
      </c>
      <c r="O875" s="50">
        <v>0</v>
      </c>
      <c r="P875" s="51" t="s">
        <v>438</v>
      </c>
      <c r="Q875" s="52" t="s">
        <v>438</v>
      </c>
      <c r="R875" s="52" t="s">
        <v>438</v>
      </c>
      <c r="S875" s="55" t="s">
        <v>438</v>
      </c>
      <c r="T875" s="56" t="s">
        <v>438</v>
      </c>
      <c r="U875" s="50">
        <v>0</v>
      </c>
      <c r="V875" s="51" t="s">
        <v>438</v>
      </c>
      <c r="W875" s="52" t="s">
        <v>438</v>
      </c>
      <c r="X875" s="52" t="s">
        <v>438</v>
      </c>
      <c r="Y875" s="55" t="s">
        <v>438</v>
      </c>
      <c r="Z875" s="56" t="s">
        <v>438</v>
      </c>
      <c r="AA875" s="50">
        <v>0</v>
      </c>
      <c r="AB875" s="51" t="s">
        <v>438</v>
      </c>
      <c r="AC875" s="52" t="s">
        <v>438</v>
      </c>
      <c r="AD875" s="52" t="s">
        <v>438</v>
      </c>
      <c r="AE875" s="55" t="s">
        <v>438</v>
      </c>
      <c r="AF875" s="56" t="s">
        <v>438</v>
      </c>
    </row>
    <row r="876" spans="1:32" s="30" customFormat="1" ht="15.75" hidden="1" outlineLevel="1" x14ac:dyDescent="0.3">
      <c r="A876" s="30">
        <f t="shared" si="21"/>
        <v>774</v>
      </c>
      <c r="C876" s="50">
        <v>0</v>
      </c>
      <c r="D876" s="51" t="s">
        <v>438</v>
      </c>
      <c r="E876" s="52" t="s">
        <v>438</v>
      </c>
      <c r="F876" s="52" t="s">
        <v>438</v>
      </c>
      <c r="G876" s="55" t="s">
        <v>438</v>
      </c>
      <c r="H876" s="56" t="s">
        <v>438</v>
      </c>
      <c r="I876" s="50">
        <v>0</v>
      </c>
      <c r="J876" s="51" t="s">
        <v>438</v>
      </c>
      <c r="K876" s="52" t="s">
        <v>438</v>
      </c>
      <c r="L876" s="52" t="s">
        <v>438</v>
      </c>
      <c r="M876" s="55" t="s">
        <v>438</v>
      </c>
      <c r="N876" s="56" t="s">
        <v>438</v>
      </c>
      <c r="O876" s="50">
        <v>0</v>
      </c>
      <c r="P876" s="51" t="s">
        <v>438</v>
      </c>
      <c r="Q876" s="52" t="s">
        <v>438</v>
      </c>
      <c r="R876" s="52" t="s">
        <v>438</v>
      </c>
      <c r="S876" s="55" t="s">
        <v>438</v>
      </c>
      <c r="T876" s="56" t="s">
        <v>438</v>
      </c>
      <c r="U876" s="50">
        <v>0</v>
      </c>
      <c r="V876" s="51" t="s">
        <v>438</v>
      </c>
      <c r="W876" s="52" t="s">
        <v>438</v>
      </c>
      <c r="X876" s="52" t="s">
        <v>438</v>
      </c>
      <c r="Y876" s="55" t="s">
        <v>438</v>
      </c>
      <c r="Z876" s="56" t="s">
        <v>438</v>
      </c>
      <c r="AA876" s="50">
        <v>0</v>
      </c>
      <c r="AB876" s="51" t="s">
        <v>438</v>
      </c>
      <c r="AC876" s="52" t="s">
        <v>438</v>
      </c>
      <c r="AD876" s="52" t="s">
        <v>438</v>
      </c>
      <c r="AE876" s="55" t="s">
        <v>438</v>
      </c>
      <c r="AF876" s="56" t="s">
        <v>438</v>
      </c>
    </row>
    <row r="877" spans="1:32" s="30" customFormat="1" ht="15.75" hidden="1" outlineLevel="1" x14ac:dyDescent="0.3">
      <c r="A877" s="30">
        <f t="shared" si="21"/>
        <v>775</v>
      </c>
      <c r="C877" s="50">
        <v>0</v>
      </c>
      <c r="D877" s="51" t="s">
        <v>438</v>
      </c>
      <c r="E877" s="52" t="s">
        <v>438</v>
      </c>
      <c r="F877" s="52" t="s">
        <v>438</v>
      </c>
      <c r="G877" s="55" t="s">
        <v>438</v>
      </c>
      <c r="H877" s="56" t="s">
        <v>438</v>
      </c>
      <c r="I877" s="50">
        <v>0</v>
      </c>
      <c r="J877" s="51" t="s">
        <v>438</v>
      </c>
      <c r="K877" s="52" t="s">
        <v>438</v>
      </c>
      <c r="L877" s="52" t="s">
        <v>438</v>
      </c>
      <c r="M877" s="55" t="s">
        <v>438</v>
      </c>
      <c r="N877" s="56" t="s">
        <v>438</v>
      </c>
      <c r="O877" s="50">
        <v>0</v>
      </c>
      <c r="P877" s="51" t="s">
        <v>438</v>
      </c>
      <c r="Q877" s="52" t="s">
        <v>438</v>
      </c>
      <c r="R877" s="52" t="s">
        <v>438</v>
      </c>
      <c r="S877" s="55" t="s">
        <v>438</v>
      </c>
      <c r="T877" s="56" t="s">
        <v>438</v>
      </c>
      <c r="U877" s="50">
        <v>0</v>
      </c>
      <c r="V877" s="51" t="s">
        <v>438</v>
      </c>
      <c r="W877" s="52" t="s">
        <v>438</v>
      </c>
      <c r="X877" s="52" t="s">
        <v>438</v>
      </c>
      <c r="Y877" s="55" t="s">
        <v>438</v>
      </c>
      <c r="Z877" s="56" t="s">
        <v>438</v>
      </c>
      <c r="AA877" s="50">
        <v>0</v>
      </c>
      <c r="AB877" s="51" t="s">
        <v>438</v>
      </c>
      <c r="AC877" s="52" t="s">
        <v>438</v>
      </c>
      <c r="AD877" s="52" t="s">
        <v>438</v>
      </c>
      <c r="AE877" s="55" t="s">
        <v>438</v>
      </c>
      <c r="AF877" s="56" t="s">
        <v>438</v>
      </c>
    </row>
    <row r="878" spans="1:32" s="30" customFormat="1" ht="15.75" hidden="1" outlineLevel="1" x14ac:dyDescent="0.3">
      <c r="A878" s="30">
        <f t="shared" si="21"/>
        <v>776</v>
      </c>
      <c r="C878" s="50">
        <v>0</v>
      </c>
      <c r="D878" s="51" t="s">
        <v>438</v>
      </c>
      <c r="E878" s="52" t="s">
        <v>438</v>
      </c>
      <c r="F878" s="52" t="s">
        <v>438</v>
      </c>
      <c r="G878" s="55" t="s">
        <v>438</v>
      </c>
      <c r="H878" s="56" t="s">
        <v>438</v>
      </c>
      <c r="I878" s="50">
        <v>0</v>
      </c>
      <c r="J878" s="51" t="s">
        <v>438</v>
      </c>
      <c r="K878" s="52" t="s">
        <v>438</v>
      </c>
      <c r="L878" s="52" t="s">
        <v>438</v>
      </c>
      <c r="M878" s="55" t="s">
        <v>438</v>
      </c>
      <c r="N878" s="56" t="s">
        <v>438</v>
      </c>
      <c r="O878" s="50">
        <v>0</v>
      </c>
      <c r="P878" s="51" t="s">
        <v>438</v>
      </c>
      <c r="Q878" s="52" t="s">
        <v>438</v>
      </c>
      <c r="R878" s="52" t="s">
        <v>438</v>
      </c>
      <c r="S878" s="55" t="s">
        <v>438</v>
      </c>
      <c r="T878" s="56" t="s">
        <v>438</v>
      </c>
      <c r="U878" s="50">
        <v>0</v>
      </c>
      <c r="V878" s="51" t="s">
        <v>438</v>
      </c>
      <c r="W878" s="52" t="s">
        <v>438</v>
      </c>
      <c r="X878" s="52" t="s">
        <v>438</v>
      </c>
      <c r="Y878" s="55" t="s">
        <v>438</v>
      </c>
      <c r="Z878" s="56" t="s">
        <v>438</v>
      </c>
      <c r="AA878" s="50">
        <v>0</v>
      </c>
      <c r="AB878" s="51" t="s">
        <v>438</v>
      </c>
      <c r="AC878" s="52" t="s">
        <v>438</v>
      </c>
      <c r="AD878" s="52" t="s">
        <v>438</v>
      </c>
      <c r="AE878" s="55" t="s">
        <v>438</v>
      </c>
      <c r="AF878" s="56" t="s">
        <v>438</v>
      </c>
    </row>
    <row r="879" spans="1:32" s="30" customFormat="1" ht="15.75" hidden="1" outlineLevel="1" x14ac:dyDescent="0.3">
      <c r="A879" s="30">
        <f t="shared" si="21"/>
        <v>777</v>
      </c>
      <c r="C879" s="50">
        <v>0</v>
      </c>
      <c r="D879" s="51" t="s">
        <v>438</v>
      </c>
      <c r="E879" s="52" t="s">
        <v>438</v>
      </c>
      <c r="F879" s="52" t="s">
        <v>438</v>
      </c>
      <c r="G879" s="55" t="s">
        <v>438</v>
      </c>
      <c r="H879" s="56" t="s">
        <v>438</v>
      </c>
      <c r="I879" s="50">
        <v>0</v>
      </c>
      <c r="J879" s="51" t="s">
        <v>438</v>
      </c>
      <c r="K879" s="52" t="s">
        <v>438</v>
      </c>
      <c r="L879" s="52" t="s">
        <v>438</v>
      </c>
      <c r="M879" s="55" t="s">
        <v>438</v>
      </c>
      <c r="N879" s="56" t="s">
        <v>438</v>
      </c>
      <c r="O879" s="50">
        <v>0</v>
      </c>
      <c r="P879" s="51" t="s">
        <v>438</v>
      </c>
      <c r="Q879" s="52" t="s">
        <v>438</v>
      </c>
      <c r="R879" s="52" t="s">
        <v>438</v>
      </c>
      <c r="S879" s="55" t="s">
        <v>438</v>
      </c>
      <c r="T879" s="56" t="s">
        <v>438</v>
      </c>
      <c r="U879" s="50">
        <v>0</v>
      </c>
      <c r="V879" s="51" t="s">
        <v>438</v>
      </c>
      <c r="W879" s="52" t="s">
        <v>438</v>
      </c>
      <c r="X879" s="52" t="s">
        <v>438</v>
      </c>
      <c r="Y879" s="55" t="s">
        <v>438</v>
      </c>
      <c r="Z879" s="56" t="s">
        <v>438</v>
      </c>
      <c r="AA879" s="50">
        <v>0</v>
      </c>
      <c r="AB879" s="51" t="s">
        <v>438</v>
      </c>
      <c r="AC879" s="52" t="s">
        <v>438</v>
      </c>
      <c r="AD879" s="52" t="s">
        <v>438</v>
      </c>
      <c r="AE879" s="55" t="s">
        <v>438</v>
      </c>
      <c r="AF879" s="56" t="s">
        <v>438</v>
      </c>
    </row>
    <row r="880" spans="1:32" s="30" customFormat="1" ht="15.75" hidden="1" outlineLevel="1" x14ac:dyDescent="0.3">
      <c r="A880" s="30">
        <f t="shared" si="21"/>
        <v>778</v>
      </c>
      <c r="C880" s="50">
        <v>0</v>
      </c>
      <c r="D880" s="51" t="s">
        <v>438</v>
      </c>
      <c r="E880" s="52" t="s">
        <v>438</v>
      </c>
      <c r="F880" s="52" t="s">
        <v>438</v>
      </c>
      <c r="G880" s="55" t="s">
        <v>438</v>
      </c>
      <c r="H880" s="56" t="s">
        <v>438</v>
      </c>
      <c r="I880" s="50">
        <v>0</v>
      </c>
      <c r="J880" s="51" t="s">
        <v>438</v>
      </c>
      <c r="K880" s="52" t="s">
        <v>438</v>
      </c>
      <c r="L880" s="52" t="s">
        <v>438</v>
      </c>
      <c r="M880" s="55" t="s">
        <v>438</v>
      </c>
      <c r="N880" s="56" t="s">
        <v>438</v>
      </c>
      <c r="O880" s="50">
        <v>0</v>
      </c>
      <c r="P880" s="51" t="s">
        <v>438</v>
      </c>
      <c r="Q880" s="52" t="s">
        <v>438</v>
      </c>
      <c r="R880" s="52" t="s">
        <v>438</v>
      </c>
      <c r="S880" s="55" t="s">
        <v>438</v>
      </c>
      <c r="T880" s="56" t="s">
        <v>438</v>
      </c>
      <c r="U880" s="50">
        <v>0</v>
      </c>
      <c r="V880" s="51" t="s">
        <v>438</v>
      </c>
      <c r="W880" s="52" t="s">
        <v>438</v>
      </c>
      <c r="X880" s="52" t="s">
        <v>438</v>
      </c>
      <c r="Y880" s="55" t="s">
        <v>438</v>
      </c>
      <c r="Z880" s="56" t="s">
        <v>438</v>
      </c>
      <c r="AA880" s="50">
        <v>0</v>
      </c>
      <c r="AB880" s="51" t="s">
        <v>438</v>
      </c>
      <c r="AC880" s="52" t="s">
        <v>438</v>
      </c>
      <c r="AD880" s="52" t="s">
        <v>438</v>
      </c>
      <c r="AE880" s="55" t="s">
        <v>438</v>
      </c>
      <c r="AF880" s="56" t="s">
        <v>438</v>
      </c>
    </row>
    <row r="881" spans="1:32" s="30" customFormat="1" ht="15.75" hidden="1" outlineLevel="1" x14ac:dyDescent="0.3">
      <c r="A881" s="30">
        <f t="shared" si="21"/>
        <v>779</v>
      </c>
      <c r="C881" s="50">
        <v>0</v>
      </c>
      <c r="D881" s="51" t="s">
        <v>438</v>
      </c>
      <c r="E881" s="52" t="s">
        <v>438</v>
      </c>
      <c r="F881" s="52" t="s">
        <v>438</v>
      </c>
      <c r="G881" s="55" t="s">
        <v>438</v>
      </c>
      <c r="H881" s="56" t="s">
        <v>438</v>
      </c>
      <c r="I881" s="50">
        <v>0</v>
      </c>
      <c r="J881" s="51" t="s">
        <v>438</v>
      </c>
      <c r="K881" s="52" t="s">
        <v>438</v>
      </c>
      <c r="L881" s="52" t="s">
        <v>438</v>
      </c>
      <c r="M881" s="55" t="s">
        <v>438</v>
      </c>
      <c r="N881" s="56" t="s">
        <v>438</v>
      </c>
      <c r="O881" s="50">
        <v>0</v>
      </c>
      <c r="P881" s="51" t="s">
        <v>438</v>
      </c>
      <c r="Q881" s="52" t="s">
        <v>438</v>
      </c>
      <c r="R881" s="52" t="s">
        <v>438</v>
      </c>
      <c r="S881" s="55" t="s">
        <v>438</v>
      </c>
      <c r="T881" s="56" t="s">
        <v>438</v>
      </c>
      <c r="U881" s="50">
        <v>0</v>
      </c>
      <c r="V881" s="51" t="s">
        <v>438</v>
      </c>
      <c r="W881" s="52" t="s">
        <v>438</v>
      </c>
      <c r="X881" s="52" t="s">
        <v>438</v>
      </c>
      <c r="Y881" s="55" t="s">
        <v>438</v>
      </c>
      <c r="Z881" s="56" t="s">
        <v>438</v>
      </c>
      <c r="AA881" s="50">
        <v>0</v>
      </c>
      <c r="AB881" s="51" t="s">
        <v>438</v>
      </c>
      <c r="AC881" s="52" t="s">
        <v>438</v>
      </c>
      <c r="AD881" s="52" t="s">
        <v>438</v>
      </c>
      <c r="AE881" s="55" t="s">
        <v>438</v>
      </c>
      <c r="AF881" s="56" t="s">
        <v>438</v>
      </c>
    </row>
    <row r="882" spans="1:32" s="30" customFormat="1" ht="15.75" hidden="1" outlineLevel="1" x14ac:dyDescent="0.3">
      <c r="A882" s="30">
        <f t="shared" si="21"/>
        <v>780</v>
      </c>
      <c r="C882" s="50">
        <v>0</v>
      </c>
      <c r="D882" s="51" t="s">
        <v>438</v>
      </c>
      <c r="E882" s="52" t="s">
        <v>438</v>
      </c>
      <c r="F882" s="52" t="s">
        <v>438</v>
      </c>
      <c r="G882" s="55" t="s">
        <v>438</v>
      </c>
      <c r="H882" s="56" t="s">
        <v>438</v>
      </c>
      <c r="I882" s="50">
        <v>0</v>
      </c>
      <c r="J882" s="51" t="s">
        <v>438</v>
      </c>
      <c r="K882" s="52" t="s">
        <v>438</v>
      </c>
      <c r="L882" s="52" t="s">
        <v>438</v>
      </c>
      <c r="M882" s="55" t="s">
        <v>438</v>
      </c>
      <c r="N882" s="56" t="s">
        <v>438</v>
      </c>
      <c r="O882" s="50">
        <v>0</v>
      </c>
      <c r="P882" s="51" t="s">
        <v>438</v>
      </c>
      <c r="Q882" s="52" t="s">
        <v>438</v>
      </c>
      <c r="R882" s="52" t="s">
        <v>438</v>
      </c>
      <c r="S882" s="55" t="s">
        <v>438</v>
      </c>
      <c r="T882" s="56" t="s">
        <v>438</v>
      </c>
      <c r="U882" s="50">
        <v>0</v>
      </c>
      <c r="V882" s="51" t="s">
        <v>438</v>
      </c>
      <c r="W882" s="52" t="s">
        <v>438</v>
      </c>
      <c r="X882" s="52" t="s">
        <v>438</v>
      </c>
      <c r="Y882" s="55" t="s">
        <v>438</v>
      </c>
      <c r="Z882" s="56" t="s">
        <v>438</v>
      </c>
      <c r="AA882" s="50">
        <v>0</v>
      </c>
      <c r="AB882" s="51" t="s">
        <v>438</v>
      </c>
      <c r="AC882" s="52" t="s">
        <v>438</v>
      </c>
      <c r="AD882" s="52" t="s">
        <v>438</v>
      </c>
      <c r="AE882" s="55" t="s">
        <v>438</v>
      </c>
      <c r="AF882" s="56" t="s">
        <v>438</v>
      </c>
    </row>
    <row r="883" spans="1:32" s="30" customFormat="1" ht="15.75" hidden="1" outlineLevel="1" x14ac:dyDescent="0.3">
      <c r="A883" s="30">
        <f t="shared" si="21"/>
        <v>781</v>
      </c>
      <c r="C883" s="50">
        <v>0</v>
      </c>
      <c r="D883" s="51" t="s">
        <v>438</v>
      </c>
      <c r="E883" s="52" t="s">
        <v>438</v>
      </c>
      <c r="F883" s="52" t="s">
        <v>438</v>
      </c>
      <c r="G883" s="55" t="s">
        <v>438</v>
      </c>
      <c r="H883" s="56" t="s">
        <v>438</v>
      </c>
      <c r="I883" s="50">
        <v>0</v>
      </c>
      <c r="J883" s="51" t="s">
        <v>438</v>
      </c>
      <c r="K883" s="52" t="s">
        <v>438</v>
      </c>
      <c r="L883" s="52" t="s">
        <v>438</v>
      </c>
      <c r="M883" s="55" t="s">
        <v>438</v>
      </c>
      <c r="N883" s="56" t="s">
        <v>438</v>
      </c>
      <c r="O883" s="50">
        <v>0</v>
      </c>
      <c r="P883" s="51" t="s">
        <v>438</v>
      </c>
      <c r="Q883" s="52" t="s">
        <v>438</v>
      </c>
      <c r="R883" s="52" t="s">
        <v>438</v>
      </c>
      <c r="S883" s="55" t="s">
        <v>438</v>
      </c>
      <c r="T883" s="56" t="s">
        <v>438</v>
      </c>
      <c r="U883" s="50">
        <v>0</v>
      </c>
      <c r="V883" s="51" t="s">
        <v>438</v>
      </c>
      <c r="W883" s="52" t="s">
        <v>438</v>
      </c>
      <c r="X883" s="52" t="s">
        <v>438</v>
      </c>
      <c r="Y883" s="55" t="s">
        <v>438</v>
      </c>
      <c r="Z883" s="56" t="s">
        <v>438</v>
      </c>
      <c r="AA883" s="50">
        <v>0</v>
      </c>
      <c r="AB883" s="51" t="s">
        <v>438</v>
      </c>
      <c r="AC883" s="52" t="s">
        <v>438</v>
      </c>
      <c r="AD883" s="52" t="s">
        <v>438</v>
      </c>
      <c r="AE883" s="55" t="s">
        <v>438</v>
      </c>
      <c r="AF883" s="56" t="s">
        <v>438</v>
      </c>
    </row>
    <row r="884" spans="1:32" s="30" customFormat="1" ht="15.75" hidden="1" outlineLevel="1" x14ac:dyDescent="0.3">
      <c r="A884" s="30">
        <f t="shared" si="21"/>
        <v>782</v>
      </c>
      <c r="C884" s="50">
        <v>0</v>
      </c>
      <c r="D884" s="51" t="s">
        <v>438</v>
      </c>
      <c r="E884" s="52" t="s">
        <v>438</v>
      </c>
      <c r="F884" s="52" t="s">
        <v>438</v>
      </c>
      <c r="G884" s="55" t="s">
        <v>438</v>
      </c>
      <c r="H884" s="56" t="s">
        <v>438</v>
      </c>
      <c r="I884" s="50">
        <v>0</v>
      </c>
      <c r="J884" s="51" t="s">
        <v>438</v>
      </c>
      <c r="K884" s="52" t="s">
        <v>438</v>
      </c>
      <c r="L884" s="52" t="s">
        <v>438</v>
      </c>
      <c r="M884" s="55" t="s">
        <v>438</v>
      </c>
      <c r="N884" s="56" t="s">
        <v>438</v>
      </c>
      <c r="O884" s="50">
        <v>0</v>
      </c>
      <c r="P884" s="51" t="s">
        <v>438</v>
      </c>
      <c r="Q884" s="52" t="s">
        <v>438</v>
      </c>
      <c r="R884" s="52" t="s">
        <v>438</v>
      </c>
      <c r="S884" s="55" t="s">
        <v>438</v>
      </c>
      <c r="T884" s="56" t="s">
        <v>438</v>
      </c>
      <c r="U884" s="50">
        <v>0</v>
      </c>
      <c r="V884" s="51" t="s">
        <v>438</v>
      </c>
      <c r="W884" s="52" t="s">
        <v>438</v>
      </c>
      <c r="X884" s="52" t="s">
        <v>438</v>
      </c>
      <c r="Y884" s="55" t="s">
        <v>438</v>
      </c>
      <c r="Z884" s="56" t="s">
        <v>438</v>
      </c>
      <c r="AA884" s="50">
        <v>0</v>
      </c>
      <c r="AB884" s="51" t="s">
        <v>438</v>
      </c>
      <c r="AC884" s="52" t="s">
        <v>438</v>
      </c>
      <c r="AD884" s="52" t="s">
        <v>438</v>
      </c>
      <c r="AE884" s="55" t="s">
        <v>438</v>
      </c>
      <c r="AF884" s="56" t="s">
        <v>438</v>
      </c>
    </row>
    <row r="885" spans="1:32" s="30" customFormat="1" ht="15.75" hidden="1" outlineLevel="1" x14ac:dyDescent="0.3">
      <c r="A885" s="30">
        <f t="shared" si="21"/>
        <v>783</v>
      </c>
      <c r="C885" s="50">
        <v>0</v>
      </c>
      <c r="D885" s="51" t="s">
        <v>438</v>
      </c>
      <c r="E885" s="52" t="s">
        <v>438</v>
      </c>
      <c r="F885" s="52" t="s">
        <v>438</v>
      </c>
      <c r="G885" s="55" t="s">
        <v>438</v>
      </c>
      <c r="H885" s="56" t="s">
        <v>438</v>
      </c>
      <c r="I885" s="50">
        <v>0</v>
      </c>
      <c r="J885" s="51" t="s">
        <v>438</v>
      </c>
      <c r="K885" s="52" t="s">
        <v>438</v>
      </c>
      <c r="L885" s="52" t="s">
        <v>438</v>
      </c>
      <c r="M885" s="55" t="s">
        <v>438</v>
      </c>
      <c r="N885" s="56" t="s">
        <v>438</v>
      </c>
      <c r="O885" s="50">
        <v>0</v>
      </c>
      <c r="P885" s="51" t="s">
        <v>438</v>
      </c>
      <c r="Q885" s="52" t="s">
        <v>438</v>
      </c>
      <c r="R885" s="52" t="s">
        <v>438</v>
      </c>
      <c r="S885" s="55" t="s">
        <v>438</v>
      </c>
      <c r="T885" s="56" t="s">
        <v>438</v>
      </c>
      <c r="U885" s="50">
        <v>0</v>
      </c>
      <c r="V885" s="51" t="s">
        <v>438</v>
      </c>
      <c r="W885" s="52" t="s">
        <v>438</v>
      </c>
      <c r="X885" s="52" t="s">
        <v>438</v>
      </c>
      <c r="Y885" s="55" t="s">
        <v>438</v>
      </c>
      <c r="Z885" s="56" t="s">
        <v>438</v>
      </c>
      <c r="AA885" s="50">
        <v>0</v>
      </c>
      <c r="AB885" s="51" t="s">
        <v>438</v>
      </c>
      <c r="AC885" s="52" t="s">
        <v>438</v>
      </c>
      <c r="AD885" s="52" t="s">
        <v>438</v>
      </c>
      <c r="AE885" s="55" t="s">
        <v>438</v>
      </c>
      <c r="AF885" s="56" t="s">
        <v>438</v>
      </c>
    </row>
    <row r="886" spans="1:32" s="30" customFormat="1" ht="15.75" hidden="1" outlineLevel="1" x14ac:dyDescent="0.3">
      <c r="A886" s="30">
        <f t="shared" si="21"/>
        <v>784</v>
      </c>
      <c r="C886" s="50">
        <v>0</v>
      </c>
      <c r="D886" s="51" t="s">
        <v>438</v>
      </c>
      <c r="E886" s="52" t="s">
        <v>438</v>
      </c>
      <c r="F886" s="52" t="s">
        <v>438</v>
      </c>
      <c r="G886" s="55" t="s">
        <v>438</v>
      </c>
      <c r="H886" s="56" t="s">
        <v>438</v>
      </c>
      <c r="I886" s="50">
        <v>0</v>
      </c>
      <c r="J886" s="51" t="s">
        <v>438</v>
      </c>
      <c r="K886" s="52" t="s">
        <v>438</v>
      </c>
      <c r="L886" s="52" t="s">
        <v>438</v>
      </c>
      <c r="M886" s="55" t="s">
        <v>438</v>
      </c>
      <c r="N886" s="56" t="s">
        <v>438</v>
      </c>
      <c r="O886" s="50">
        <v>0</v>
      </c>
      <c r="P886" s="51" t="s">
        <v>438</v>
      </c>
      <c r="Q886" s="52" t="s">
        <v>438</v>
      </c>
      <c r="R886" s="52" t="s">
        <v>438</v>
      </c>
      <c r="S886" s="55" t="s">
        <v>438</v>
      </c>
      <c r="T886" s="56" t="s">
        <v>438</v>
      </c>
      <c r="U886" s="50">
        <v>0</v>
      </c>
      <c r="V886" s="51" t="s">
        <v>438</v>
      </c>
      <c r="W886" s="52" t="s">
        <v>438</v>
      </c>
      <c r="X886" s="52" t="s">
        <v>438</v>
      </c>
      <c r="Y886" s="55" t="s">
        <v>438</v>
      </c>
      <c r="Z886" s="56" t="s">
        <v>438</v>
      </c>
      <c r="AA886" s="50">
        <v>0</v>
      </c>
      <c r="AB886" s="51" t="s">
        <v>438</v>
      </c>
      <c r="AC886" s="52" t="s">
        <v>438</v>
      </c>
      <c r="AD886" s="52" t="s">
        <v>438</v>
      </c>
      <c r="AE886" s="55" t="s">
        <v>438</v>
      </c>
      <c r="AF886" s="56" t="s">
        <v>438</v>
      </c>
    </row>
    <row r="887" spans="1:32" s="30" customFormat="1" ht="15.75" hidden="1" outlineLevel="1" x14ac:dyDescent="0.3">
      <c r="A887" s="30">
        <f t="shared" si="21"/>
        <v>785</v>
      </c>
      <c r="C887" s="50">
        <v>0</v>
      </c>
      <c r="D887" s="51" t="s">
        <v>438</v>
      </c>
      <c r="E887" s="52" t="s">
        <v>438</v>
      </c>
      <c r="F887" s="52" t="s">
        <v>438</v>
      </c>
      <c r="G887" s="55" t="s">
        <v>438</v>
      </c>
      <c r="H887" s="56" t="s">
        <v>438</v>
      </c>
      <c r="I887" s="50">
        <v>0</v>
      </c>
      <c r="J887" s="51" t="s">
        <v>438</v>
      </c>
      <c r="K887" s="52" t="s">
        <v>438</v>
      </c>
      <c r="L887" s="52" t="s">
        <v>438</v>
      </c>
      <c r="M887" s="55" t="s">
        <v>438</v>
      </c>
      <c r="N887" s="56" t="s">
        <v>438</v>
      </c>
      <c r="O887" s="50">
        <v>0</v>
      </c>
      <c r="P887" s="51" t="s">
        <v>438</v>
      </c>
      <c r="Q887" s="52" t="s">
        <v>438</v>
      </c>
      <c r="R887" s="52" t="s">
        <v>438</v>
      </c>
      <c r="S887" s="55" t="s">
        <v>438</v>
      </c>
      <c r="T887" s="56" t="s">
        <v>438</v>
      </c>
      <c r="U887" s="50">
        <v>0</v>
      </c>
      <c r="V887" s="51" t="s">
        <v>438</v>
      </c>
      <c r="W887" s="52" t="s">
        <v>438</v>
      </c>
      <c r="X887" s="52" t="s">
        <v>438</v>
      </c>
      <c r="Y887" s="55" t="s">
        <v>438</v>
      </c>
      <c r="Z887" s="56" t="s">
        <v>438</v>
      </c>
      <c r="AA887" s="50">
        <v>0</v>
      </c>
      <c r="AB887" s="51" t="s">
        <v>438</v>
      </c>
      <c r="AC887" s="52" t="s">
        <v>438</v>
      </c>
      <c r="AD887" s="52" t="s">
        <v>438</v>
      </c>
      <c r="AE887" s="55" t="s">
        <v>438</v>
      </c>
      <c r="AF887" s="56" t="s">
        <v>438</v>
      </c>
    </row>
    <row r="888" spans="1:32" s="30" customFormat="1" ht="15.75" hidden="1" outlineLevel="1" x14ac:dyDescent="0.3">
      <c r="A888" s="30">
        <f t="shared" si="21"/>
        <v>786</v>
      </c>
      <c r="C888" s="50">
        <v>0</v>
      </c>
      <c r="D888" s="51" t="s">
        <v>438</v>
      </c>
      <c r="E888" s="52" t="s">
        <v>438</v>
      </c>
      <c r="F888" s="52" t="s">
        <v>438</v>
      </c>
      <c r="G888" s="55" t="s">
        <v>438</v>
      </c>
      <c r="H888" s="56" t="s">
        <v>438</v>
      </c>
      <c r="I888" s="50">
        <v>0</v>
      </c>
      <c r="J888" s="51" t="s">
        <v>438</v>
      </c>
      <c r="K888" s="52" t="s">
        <v>438</v>
      </c>
      <c r="L888" s="52" t="s">
        <v>438</v>
      </c>
      <c r="M888" s="55" t="s">
        <v>438</v>
      </c>
      <c r="N888" s="56" t="s">
        <v>438</v>
      </c>
      <c r="O888" s="50">
        <v>0</v>
      </c>
      <c r="P888" s="51" t="s">
        <v>438</v>
      </c>
      <c r="Q888" s="52" t="s">
        <v>438</v>
      </c>
      <c r="R888" s="52" t="s">
        <v>438</v>
      </c>
      <c r="S888" s="55" t="s">
        <v>438</v>
      </c>
      <c r="T888" s="56" t="s">
        <v>438</v>
      </c>
      <c r="U888" s="50">
        <v>0</v>
      </c>
      <c r="V888" s="51" t="s">
        <v>438</v>
      </c>
      <c r="W888" s="52" t="s">
        <v>438</v>
      </c>
      <c r="X888" s="52" t="s">
        <v>438</v>
      </c>
      <c r="Y888" s="55" t="s">
        <v>438</v>
      </c>
      <c r="Z888" s="56" t="s">
        <v>438</v>
      </c>
      <c r="AA888" s="50">
        <v>0</v>
      </c>
      <c r="AB888" s="51" t="s">
        <v>438</v>
      </c>
      <c r="AC888" s="52" t="s">
        <v>438</v>
      </c>
      <c r="AD888" s="52" t="s">
        <v>438</v>
      </c>
      <c r="AE888" s="55" t="s">
        <v>438</v>
      </c>
      <c r="AF888" s="56" t="s">
        <v>438</v>
      </c>
    </row>
    <row r="889" spans="1:32" s="30" customFormat="1" ht="15.75" hidden="1" outlineLevel="1" x14ac:dyDescent="0.3">
      <c r="A889" s="30">
        <f t="shared" si="21"/>
        <v>787</v>
      </c>
      <c r="C889" s="50">
        <v>0</v>
      </c>
      <c r="D889" s="51" t="s">
        <v>438</v>
      </c>
      <c r="E889" s="52" t="s">
        <v>438</v>
      </c>
      <c r="F889" s="52" t="s">
        <v>438</v>
      </c>
      <c r="G889" s="55" t="s">
        <v>438</v>
      </c>
      <c r="H889" s="56" t="s">
        <v>438</v>
      </c>
      <c r="I889" s="50">
        <v>0</v>
      </c>
      <c r="J889" s="51" t="s">
        <v>438</v>
      </c>
      <c r="K889" s="52" t="s">
        <v>438</v>
      </c>
      <c r="L889" s="52" t="s">
        <v>438</v>
      </c>
      <c r="M889" s="55" t="s">
        <v>438</v>
      </c>
      <c r="N889" s="56" t="s">
        <v>438</v>
      </c>
      <c r="O889" s="50">
        <v>0</v>
      </c>
      <c r="P889" s="51" t="s">
        <v>438</v>
      </c>
      <c r="Q889" s="52" t="s">
        <v>438</v>
      </c>
      <c r="R889" s="52" t="s">
        <v>438</v>
      </c>
      <c r="S889" s="55" t="s">
        <v>438</v>
      </c>
      <c r="T889" s="56" t="s">
        <v>438</v>
      </c>
      <c r="U889" s="50">
        <v>0</v>
      </c>
      <c r="V889" s="51" t="s">
        <v>438</v>
      </c>
      <c r="W889" s="52" t="s">
        <v>438</v>
      </c>
      <c r="X889" s="52" t="s">
        <v>438</v>
      </c>
      <c r="Y889" s="55" t="s">
        <v>438</v>
      </c>
      <c r="Z889" s="56" t="s">
        <v>438</v>
      </c>
      <c r="AA889" s="50">
        <v>0</v>
      </c>
      <c r="AB889" s="51" t="s">
        <v>438</v>
      </c>
      <c r="AC889" s="52" t="s">
        <v>438</v>
      </c>
      <c r="AD889" s="52" t="s">
        <v>438</v>
      </c>
      <c r="AE889" s="55" t="s">
        <v>438</v>
      </c>
      <c r="AF889" s="56" t="s">
        <v>438</v>
      </c>
    </row>
    <row r="890" spans="1:32" s="30" customFormat="1" ht="15.75" hidden="1" outlineLevel="1" x14ac:dyDescent="0.3">
      <c r="A890" s="30">
        <f t="shared" si="21"/>
        <v>788</v>
      </c>
      <c r="C890" s="50">
        <v>0</v>
      </c>
      <c r="D890" s="51" t="s">
        <v>438</v>
      </c>
      <c r="E890" s="52" t="s">
        <v>438</v>
      </c>
      <c r="F890" s="52" t="s">
        <v>438</v>
      </c>
      <c r="G890" s="55" t="s">
        <v>438</v>
      </c>
      <c r="H890" s="56" t="s">
        <v>438</v>
      </c>
      <c r="I890" s="50">
        <v>0</v>
      </c>
      <c r="J890" s="51" t="s">
        <v>438</v>
      </c>
      <c r="K890" s="52" t="s">
        <v>438</v>
      </c>
      <c r="L890" s="52" t="s">
        <v>438</v>
      </c>
      <c r="M890" s="55" t="s">
        <v>438</v>
      </c>
      <c r="N890" s="56" t="s">
        <v>438</v>
      </c>
      <c r="O890" s="50">
        <v>0</v>
      </c>
      <c r="P890" s="51" t="s">
        <v>438</v>
      </c>
      <c r="Q890" s="52" t="s">
        <v>438</v>
      </c>
      <c r="R890" s="52" t="s">
        <v>438</v>
      </c>
      <c r="S890" s="55" t="s">
        <v>438</v>
      </c>
      <c r="T890" s="56" t="s">
        <v>438</v>
      </c>
      <c r="U890" s="50">
        <v>0</v>
      </c>
      <c r="V890" s="51" t="s">
        <v>438</v>
      </c>
      <c r="W890" s="52" t="s">
        <v>438</v>
      </c>
      <c r="X890" s="52" t="s">
        <v>438</v>
      </c>
      <c r="Y890" s="55" t="s">
        <v>438</v>
      </c>
      <c r="Z890" s="56" t="s">
        <v>438</v>
      </c>
      <c r="AA890" s="50">
        <v>0</v>
      </c>
      <c r="AB890" s="51" t="s">
        <v>438</v>
      </c>
      <c r="AC890" s="52" t="s">
        <v>438</v>
      </c>
      <c r="AD890" s="52" t="s">
        <v>438</v>
      </c>
      <c r="AE890" s="55" t="s">
        <v>438</v>
      </c>
      <c r="AF890" s="56" t="s">
        <v>438</v>
      </c>
    </row>
    <row r="891" spans="1:32" s="30" customFormat="1" ht="15.75" hidden="1" outlineLevel="1" x14ac:dyDescent="0.3">
      <c r="A891" s="30">
        <f t="shared" si="21"/>
        <v>789</v>
      </c>
      <c r="C891" s="50">
        <v>0</v>
      </c>
      <c r="D891" s="51" t="s">
        <v>438</v>
      </c>
      <c r="E891" s="52" t="s">
        <v>438</v>
      </c>
      <c r="F891" s="52" t="s">
        <v>438</v>
      </c>
      <c r="G891" s="55" t="s">
        <v>438</v>
      </c>
      <c r="H891" s="56" t="s">
        <v>438</v>
      </c>
      <c r="I891" s="50">
        <v>0</v>
      </c>
      <c r="J891" s="51" t="s">
        <v>438</v>
      </c>
      <c r="K891" s="52" t="s">
        <v>438</v>
      </c>
      <c r="L891" s="52" t="s">
        <v>438</v>
      </c>
      <c r="M891" s="55" t="s">
        <v>438</v>
      </c>
      <c r="N891" s="56" t="s">
        <v>438</v>
      </c>
      <c r="O891" s="50">
        <v>0</v>
      </c>
      <c r="P891" s="51" t="s">
        <v>438</v>
      </c>
      <c r="Q891" s="52" t="s">
        <v>438</v>
      </c>
      <c r="R891" s="52" t="s">
        <v>438</v>
      </c>
      <c r="S891" s="55" t="s">
        <v>438</v>
      </c>
      <c r="T891" s="56" t="s">
        <v>438</v>
      </c>
      <c r="U891" s="50">
        <v>0</v>
      </c>
      <c r="V891" s="51" t="s">
        <v>438</v>
      </c>
      <c r="W891" s="52" t="s">
        <v>438</v>
      </c>
      <c r="X891" s="52" t="s">
        <v>438</v>
      </c>
      <c r="Y891" s="55" t="s">
        <v>438</v>
      </c>
      <c r="Z891" s="56" t="s">
        <v>438</v>
      </c>
      <c r="AA891" s="50">
        <v>0</v>
      </c>
      <c r="AB891" s="51" t="s">
        <v>438</v>
      </c>
      <c r="AC891" s="52" t="s">
        <v>438</v>
      </c>
      <c r="AD891" s="52" t="s">
        <v>438</v>
      </c>
      <c r="AE891" s="55" t="s">
        <v>438</v>
      </c>
      <c r="AF891" s="56" t="s">
        <v>438</v>
      </c>
    </row>
    <row r="892" spans="1:32" s="30" customFormat="1" ht="15.75" hidden="1" outlineLevel="1" x14ac:dyDescent="0.3">
      <c r="A892" s="30">
        <f t="shared" si="21"/>
        <v>790</v>
      </c>
      <c r="C892" s="50">
        <v>0</v>
      </c>
      <c r="D892" s="51" t="s">
        <v>438</v>
      </c>
      <c r="E892" s="52" t="s">
        <v>438</v>
      </c>
      <c r="F892" s="52" t="s">
        <v>438</v>
      </c>
      <c r="G892" s="55" t="s">
        <v>438</v>
      </c>
      <c r="H892" s="56" t="s">
        <v>438</v>
      </c>
      <c r="I892" s="50">
        <v>0</v>
      </c>
      <c r="J892" s="51" t="s">
        <v>438</v>
      </c>
      <c r="K892" s="52" t="s">
        <v>438</v>
      </c>
      <c r="L892" s="52" t="s">
        <v>438</v>
      </c>
      <c r="M892" s="55" t="s">
        <v>438</v>
      </c>
      <c r="N892" s="56" t="s">
        <v>438</v>
      </c>
      <c r="O892" s="50">
        <v>0</v>
      </c>
      <c r="P892" s="51" t="s">
        <v>438</v>
      </c>
      <c r="Q892" s="52" t="s">
        <v>438</v>
      </c>
      <c r="R892" s="52" t="s">
        <v>438</v>
      </c>
      <c r="S892" s="55" t="s">
        <v>438</v>
      </c>
      <c r="T892" s="56" t="s">
        <v>438</v>
      </c>
      <c r="U892" s="50">
        <v>0</v>
      </c>
      <c r="V892" s="51" t="s">
        <v>438</v>
      </c>
      <c r="W892" s="52" t="s">
        <v>438</v>
      </c>
      <c r="X892" s="52" t="s">
        <v>438</v>
      </c>
      <c r="Y892" s="55" t="s">
        <v>438</v>
      </c>
      <c r="Z892" s="56" t="s">
        <v>438</v>
      </c>
      <c r="AA892" s="50">
        <v>0</v>
      </c>
      <c r="AB892" s="51" t="s">
        <v>438</v>
      </c>
      <c r="AC892" s="52" t="s">
        <v>438</v>
      </c>
      <c r="AD892" s="52" t="s">
        <v>438</v>
      </c>
      <c r="AE892" s="55" t="s">
        <v>438</v>
      </c>
      <c r="AF892" s="56" t="s">
        <v>438</v>
      </c>
    </row>
    <row r="893" spans="1:32" s="30" customFormat="1" ht="15.75" hidden="1" outlineLevel="1" x14ac:dyDescent="0.3">
      <c r="A893" s="30">
        <f t="shared" si="21"/>
        <v>791</v>
      </c>
      <c r="C893" s="50">
        <v>0</v>
      </c>
      <c r="D893" s="51" t="s">
        <v>438</v>
      </c>
      <c r="E893" s="52" t="s">
        <v>438</v>
      </c>
      <c r="F893" s="52" t="s">
        <v>438</v>
      </c>
      <c r="G893" s="55" t="s">
        <v>438</v>
      </c>
      <c r="H893" s="56" t="s">
        <v>438</v>
      </c>
      <c r="I893" s="50">
        <v>0</v>
      </c>
      <c r="J893" s="51" t="s">
        <v>438</v>
      </c>
      <c r="K893" s="52" t="s">
        <v>438</v>
      </c>
      <c r="L893" s="52" t="s">
        <v>438</v>
      </c>
      <c r="M893" s="55" t="s">
        <v>438</v>
      </c>
      <c r="N893" s="56" t="s">
        <v>438</v>
      </c>
      <c r="O893" s="50">
        <v>0</v>
      </c>
      <c r="P893" s="51" t="s">
        <v>438</v>
      </c>
      <c r="Q893" s="52" t="s">
        <v>438</v>
      </c>
      <c r="R893" s="52" t="s">
        <v>438</v>
      </c>
      <c r="S893" s="55" t="s">
        <v>438</v>
      </c>
      <c r="T893" s="56" t="s">
        <v>438</v>
      </c>
      <c r="U893" s="50">
        <v>0</v>
      </c>
      <c r="V893" s="51" t="s">
        <v>438</v>
      </c>
      <c r="W893" s="52" t="s">
        <v>438</v>
      </c>
      <c r="X893" s="52" t="s">
        <v>438</v>
      </c>
      <c r="Y893" s="55" t="s">
        <v>438</v>
      </c>
      <c r="Z893" s="56" t="s">
        <v>438</v>
      </c>
      <c r="AA893" s="50">
        <v>0</v>
      </c>
      <c r="AB893" s="51" t="s">
        <v>438</v>
      </c>
      <c r="AC893" s="52" t="s">
        <v>438</v>
      </c>
      <c r="AD893" s="52" t="s">
        <v>438</v>
      </c>
      <c r="AE893" s="55" t="s">
        <v>438</v>
      </c>
      <c r="AF893" s="56" t="s">
        <v>438</v>
      </c>
    </row>
    <row r="894" spans="1:32" s="30" customFormat="1" ht="15.75" hidden="1" outlineLevel="1" x14ac:dyDescent="0.3">
      <c r="A894" s="30">
        <f t="shared" si="21"/>
        <v>792</v>
      </c>
      <c r="C894" s="50">
        <v>0</v>
      </c>
      <c r="D894" s="51" t="s">
        <v>438</v>
      </c>
      <c r="E894" s="52" t="s">
        <v>438</v>
      </c>
      <c r="F894" s="52" t="s">
        <v>438</v>
      </c>
      <c r="G894" s="55" t="s">
        <v>438</v>
      </c>
      <c r="H894" s="56" t="s">
        <v>438</v>
      </c>
      <c r="I894" s="50">
        <v>0</v>
      </c>
      <c r="J894" s="51" t="s">
        <v>438</v>
      </c>
      <c r="K894" s="52" t="s">
        <v>438</v>
      </c>
      <c r="L894" s="52" t="s">
        <v>438</v>
      </c>
      <c r="M894" s="55" t="s">
        <v>438</v>
      </c>
      <c r="N894" s="56" t="s">
        <v>438</v>
      </c>
      <c r="O894" s="50">
        <v>0</v>
      </c>
      <c r="P894" s="51" t="s">
        <v>438</v>
      </c>
      <c r="Q894" s="52" t="s">
        <v>438</v>
      </c>
      <c r="R894" s="52" t="s">
        <v>438</v>
      </c>
      <c r="S894" s="55" t="s">
        <v>438</v>
      </c>
      <c r="T894" s="56" t="s">
        <v>438</v>
      </c>
      <c r="U894" s="50">
        <v>0</v>
      </c>
      <c r="V894" s="51" t="s">
        <v>438</v>
      </c>
      <c r="W894" s="52" t="s">
        <v>438</v>
      </c>
      <c r="X894" s="52" t="s">
        <v>438</v>
      </c>
      <c r="Y894" s="55" t="s">
        <v>438</v>
      </c>
      <c r="Z894" s="56" t="s">
        <v>438</v>
      </c>
      <c r="AA894" s="50">
        <v>0</v>
      </c>
      <c r="AB894" s="51" t="s">
        <v>438</v>
      </c>
      <c r="AC894" s="52" t="s">
        <v>438</v>
      </c>
      <c r="AD894" s="52" t="s">
        <v>438</v>
      </c>
      <c r="AE894" s="55" t="s">
        <v>438</v>
      </c>
      <c r="AF894" s="56" t="s">
        <v>438</v>
      </c>
    </row>
    <row r="895" spans="1:32" s="30" customFormat="1" ht="15.75" hidden="1" outlineLevel="1" x14ac:dyDescent="0.3">
      <c r="A895" s="30">
        <f t="shared" si="21"/>
        <v>793</v>
      </c>
      <c r="C895" s="50">
        <v>0</v>
      </c>
      <c r="D895" s="51" t="s">
        <v>438</v>
      </c>
      <c r="E895" s="52" t="s">
        <v>438</v>
      </c>
      <c r="F895" s="52" t="s">
        <v>438</v>
      </c>
      <c r="G895" s="55" t="s">
        <v>438</v>
      </c>
      <c r="H895" s="56" t="s">
        <v>438</v>
      </c>
      <c r="I895" s="50">
        <v>0</v>
      </c>
      <c r="J895" s="51" t="s">
        <v>438</v>
      </c>
      <c r="K895" s="52" t="s">
        <v>438</v>
      </c>
      <c r="L895" s="52" t="s">
        <v>438</v>
      </c>
      <c r="M895" s="55" t="s">
        <v>438</v>
      </c>
      <c r="N895" s="56" t="s">
        <v>438</v>
      </c>
      <c r="O895" s="50">
        <v>0</v>
      </c>
      <c r="P895" s="51" t="s">
        <v>438</v>
      </c>
      <c r="Q895" s="52" t="s">
        <v>438</v>
      </c>
      <c r="R895" s="52" t="s">
        <v>438</v>
      </c>
      <c r="S895" s="55" t="s">
        <v>438</v>
      </c>
      <c r="T895" s="56" t="s">
        <v>438</v>
      </c>
      <c r="U895" s="50">
        <v>0</v>
      </c>
      <c r="V895" s="51" t="s">
        <v>438</v>
      </c>
      <c r="W895" s="52" t="s">
        <v>438</v>
      </c>
      <c r="X895" s="52" t="s">
        <v>438</v>
      </c>
      <c r="Y895" s="55" t="s">
        <v>438</v>
      </c>
      <c r="Z895" s="56" t="s">
        <v>438</v>
      </c>
      <c r="AA895" s="50">
        <v>0</v>
      </c>
      <c r="AB895" s="51" t="s">
        <v>438</v>
      </c>
      <c r="AC895" s="52" t="s">
        <v>438</v>
      </c>
      <c r="AD895" s="52" t="s">
        <v>438</v>
      </c>
      <c r="AE895" s="55" t="s">
        <v>438</v>
      </c>
      <c r="AF895" s="56" t="s">
        <v>438</v>
      </c>
    </row>
    <row r="896" spans="1:32" s="30" customFormat="1" ht="15.75" hidden="1" outlineLevel="1" x14ac:dyDescent="0.3">
      <c r="A896" s="30">
        <f t="shared" si="21"/>
        <v>794</v>
      </c>
      <c r="C896" s="50">
        <v>0</v>
      </c>
      <c r="D896" s="51" t="s">
        <v>438</v>
      </c>
      <c r="E896" s="52" t="s">
        <v>438</v>
      </c>
      <c r="F896" s="52" t="s">
        <v>438</v>
      </c>
      <c r="G896" s="55" t="s">
        <v>438</v>
      </c>
      <c r="H896" s="56" t="s">
        <v>438</v>
      </c>
      <c r="I896" s="50">
        <v>0</v>
      </c>
      <c r="J896" s="51" t="s">
        <v>438</v>
      </c>
      <c r="K896" s="52" t="s">
        <v>438</v>
      </c>
      <c r="L896" s="52" t="s">
        <v>438</v>
      </c>
      <c r="M896" s="55" t="s">
        <v>438</v>
      </c>
      <c r="N896" s="56" t="s">
        <v>438</v>
      </c>
      <c r="O896" s="50">
        <v>0</v>
      </c>
      <c r="P896" s="51" t="s">
        <v>438</v>
      </c>
      <c r="Q896" s="52" t="s">
        <v>438</v>
      </c>
      <c r="R896" s="52" t="s">
        <v>438</v>
      </c>
      <c r="S896" s="55" t="s">
        <v>438</v>
      </c>
      <c r="T896" s="56" t="s">
        <v>438</v>
      </c>
      <c r="U896" s="50">
        <v>0</v>
      </c>
      <c r="V896" s="51" t="s">
        <v>438</v>
      </c>
      <c r="W896" s="52" t="s">
        <v>438</v>
      </c>
      <c r="X896" s="52" t="s">
        <v>438</v>
      </c>
      <c r="Y896" s="55" t="s">
        <v>438</v>
      </c>
      <c r="Z896" s="56" t="s">
        <v>438</v>
      </c>
      <c r="AA896" s="50">
        <v>0</v>
      </c>
      <c r="AB896" s="51" t="s">
        <v>438</v>
      </c>
      <c r="AC896" s="52" t="s">
        <v>438</v>
      </c>
      <c r="AD896" s="52" t="s">
        <v>438</v>
      </c>
      <c r="AE896" s="55" t="s">
        <v>438</v>
      </c>
      <c r="AF896" s="56" t="s">
        <v>438</v>
      </c>
    </row>
    <row r="897" spans="1:32" s="30" customFormat="1" ht="15.75" hidden="1" outlineLevel="1" x14ac:dyDescent="0.3">
      <c r="A897" s="30">
        <f t="shared" si="21"/>
        <v>795</v>
      </c>
      <c r="C897" s="50">
        <v>0</v>
      </c>
      <c r="D897" s="51" t="s">
        <v>438</v>
      </c>
      <c r="E897" s="52" t="s">
        <v>438</v>
      </c>
      <c r="F897" s="52" t="s">
        <v>438</v>
      </c>
      <c r="G897" s="55" t="s">
        <v>438</v>
      </c>
      <c r="H897" s="56" t="s">
        <v>438</v>
      </c>
      <c r="I897" s="50">
        <v>0</v>
      </c>
      <c r="J897" s="51" t="s">
        <v>438</v>
      </c>
      <c r="K897" s="52" t="s">
        <v>438</v>
      </c>
      <c r="L897" s="52" t="s">
        <v>438</v>
      </c>
      <c r="M897" s="55" t="s">
        <v>438</v>
      </c>
      <c r="N897" s="56" t="s">
        <v>438</v>
      </c>
      <c r="O897" s="50">
        <v>0</v>
      </c>
      <c r="P897" s="51" t="s">
        <v>438</v>
      </c>
      <c r="Q897" s="52" t="s">
        <v>438</v>
      </c>
      <c r="R897" s="52" t="s">
        <v>438</v>
      </c>
      <c r="S897" s="55" t="s">
        <v>438</v>
      </c>
      <c r="T897" s="56" t="s">
        <v>438</v>
      </c>
      <c r="U897" s="50">
        <v>0</v>
      </c>
      <c r="V897" s="51" t="s">
        <v>438</v>
      </c>
      <c r="W897" s="52" t="s">
        <v>438</v>
      </c>
      <c r="X897" s="52" t="s">
        <v>438</v>
      </c>
      <c r="Y897" s="55" t="s">
        <v>438</v>
      </c>
      <c r="Z897" s="56" t="s">
        <v>438</v>
      </c>
      <c r="AA897" s="50">
        <v>0</v>
      </c>
      <c r="AB897" s="51" t="s">
        <v>438</v>
      </c>
      <c r="AC897" s="52" t="s">
        <v>438</v>
      </c>
      <c r="AD897" s="52" t="s">
        <v>438</v>
      </c>
      <c r="AE897" s="55" t="s">
        <v>438</v>
      </c>
      <c r="AF897" s="56" t="s">
        <v>438</v>
      </c>
    </row>
    <row r="898" spans="1:32" s="30" customFormat="1" ht="15.75" hidden="1" outlineLevel="1" x14ac:dyDescent="0.3">
      <c r="A898" s="30">
        <f t="shared" si="21"/>
        <v>796</v>
      </c>
      <c r="C898" s="50">
        <v>0</v>
      </c>
      <c r="D898" s="51" t="s">
        <v>438</v>
      </c>
      <c r="E898" s="52" t="s">
        <v>438</v>
      </c>
      <c r="F898" s="52" t="s">
        <v>438</v>
      </c>
      <c r="G898" s="55" t="s">
        <v>438</v>
      </c>
      <c r="H898" s="56" t="s">
        <v>438</v>
      </c>
      <c r="I898" s="50">
        <v>0</v>
      </c>
      <c r="J898" s="51" t="s">
        <v>438</v>
      </c>
      <c r="K898" s="52" t="s">
        <v>438</v>
      </c>
      <c r="L898" s="52" t="s">
        <v>438</v>
      </c>
      <c r="M898" s="55" t="s">
        <v>438</v>
      </c>
      <c r="N898" s="56" t="s">
        <v>438</v>
      </c>
      <c r="O898" s="50">
        <v>0</v>
      </c>
      <c r="P898" s="51" t="s">
        <v>438</v>
      </c>
      <c r="Q898" s="52" t="s">
        <v>438</v>
      </c>
      <c r="R898" s="52" t="s">
        <v>438</v>
      </c>
      <c r="S898" s="55" t="s">
        <v>438</v>
      </c>
      <c r="T898" s="56" t="s">
        <v>438</v>
      </c>
      <c r="U898" s="50">
        <v>0</v>
      </c>
      <c r="V898" s="51" t="s">
        <v>438</v>
      </c>
      <c r="W898" s="52" t="s">
        <v>438</v>
      </c>
      <c r="X898" s="52" t="s">
        <v>438</v>
      </c>
      <c r="Y898" s="55" t="s">
        <v>438</v>
      </c>
      <c r="Z898" s="56" t="s">
        <v>438</v>
      </c>
      <c r="AA898" s="50">
        <v>0</v>
      </c>
      <c r="AB898" s="51" t="s">
        <v>438</v>
      </c>
      <c r="AC898" s="52" t="s">
        <v>438</v>
      </c>
      <c r="AD898" s="52" t="s">
        <v>438</v>
      </c>
      <c r="AE898" s="55" t="s">
        <v>438</v>
      </c>
      <c r="AF898" s="56" t="s">
        <v>438</v>
      </c>
    </row>
    <row r="899" spans="1:32" s="30" customFormat="1" ht="15.75" hidden="1" outlineLevel="1" x14ac:dyDescent="0.3">
      <c r="A899" s="30">
        <f t="shared" si="21"/>
        <v>797</v>
      </c>
      <c r="C899" s="50">
        <v>0</v>
      </c>
      <c r="D899" s="51" t="s">
        <v>438</v>
      </c>
      <c r="E899" s="52" t="s">
        <v>438</v>
      </c>
      <c r="F899" s="52" t="s">
        <v>438</v>
      </c>
      <c r="G899" s="55" t="s">
        <v>438</v>
      </c>
      <c r="H899" s="56" t="s">
        <v>438</v>
      </c>
      <c r="I899" s="50">
        <v>0</v>
      </c>
      <c r="J899" s="51" t="s">
        <v>438</v>
      </c>
      <c r="K899" s="52" t="s">
        <v>438</v>
      </c>
      <c r="L899" s="52" t="s">
        <v>438</v>
      </c>
      <c r="M899" s="55" t="s">
        <v>438</v>
      </c>
      <c r="N899" s="56" t="s">
        <v>438</v>
      </c>
      <c r="O899" s="50">
        <v>0</v>
      </c>
      <c r="P899" s="51" t="s">
        <v>438</v>
      </c>
      <c r="Q899" s="52" t="s">
        <v>438</v>
      </c>
      <c r="R899" s="52" t="s">
        <v>438</v>
      </c>
      <c r="S899" s="55" t="s">
        <v>438</v>
      </c>
      <c r="T899" s="56" t="s">
        <v>438</v>
      </c>
      <c r="U899" s="50">
        <v>0</v>
      </c>
      <c r="V899" s="51" t="s">
        <v>438</v>
      </c>
      <c r="W899" s="52" t="s">
        <v>438</v>
      </c>
      <c r="X899" s="52" t="s">
        <v>438</v>
      </c>
      <c r="Y899" s="55" t="s">
        <v>438</v>
      </c>
      <c r="Z899" s="56" t="s">
        <v>438</v>
      </c>
      <c r="AA899" s="50">
        <v>0</v>
      </c>
      <c r="AB899" s="51" t="s">
        <v>438</v>
      </c>
      <c r="AC899" s="52" t="s">
        <v>438</v>
      </c>
      <c r="AD899" s="52" t="s">
        <v>438</v>
      </c>
      <c r="AE899" s="55" t="s">
        <v>438</v>
      </c>
      <c r="AF899" s="56" t="s">
        <v>438</v>
      </c>
    </row>
    <row r="900" spans="1:32" s="30" customFormat="1" ht="15.75" hidden="1" outlineLevel="1" x14ac:dyDescent="0.3">
      <c r="A900" s="30">
        <f t="shared" si="21"/>
        <v>798</v>
      </c>
      <c r="C900" s="50">
        <v>0</v>
      </c>
      <c r="D900" s="51" t="s">
        <v>438</v>
      </c>
      <c r="E900" s="52" t="s">
        <v>438</v>
      </c>
      <c r="F900" s="52" t="s">
        <v>438</v>
      </c>
      <c r="G900" s="55" t="s">
        <v>438</v>
      </c>
      <c r="H900" s="56" t="s">
        <v>438</v>
      </c>
      <c r="I900" s="50">
        <v>0</v>
      </c>
      <c r="J900" s="51" t="s">
        <v>438</v>
      </c>
      <c r="K900" s="52" t="s">
        <v>438</v>
      </c>
      <c r="L900" s="52" t="s">
        <v>438</v>
      </c>
      <c r="M900" s="55" t="s">
        <v>438</v>
      </c>
      <c r="N900" s="56" t="s">
        <v>438</v>
      </c>
      <c r="O900" s="50">
        <v>0</v>
      </c>
      <c r="P900" s="51" t="s">
        <v>438</v>
      </c>
      <c r="Q900" s="52" t="s">
        <v>438</v>
      </c>
      <c r="R900" s="52" t="s">
        <v>438</v>
      </c>
      <c r="S900" s="55" t="s">
        <v>438</v>
      </c>
      <c r="T900" s="56" t="s">
        <v>438</v>
      </c>
      <c r="U900" s="50">
        <v>0</v>
      </c>
      <c r="V900" s="51" t="s">
        <v>438</v>
      </c>
      <c r="W900" s="52" t="s">
        <v>438</v>
      </c>
      <c r="X900" s="52" t="s">
        <v>438</v>
      </c>
      <c r="Y900" s="55" t="s">
        <v>438</v>
      </c>
      <c r="Z900" s="56" t="s">
        <v>438</v>
      </c>
      <c r="AA900" s="50">
        <v>0</v>
      </c>
      <c r="AB900" s="51" t="s">
        <v>438</v>
      </c>
      <c r="AC900" s="52" t="s">
        <v>438</v>
      </c>
      <c r="AD900" s="52" t="s">
        <v>438</v>
      </c>
      <c r="AE900" s="55" t="s">
        <v>438</v>
      </c>
      <c r="AF900" s="56" t="s">
        <v>438</v>
      </c>
    </row>
    <row r="901" spans="1:32" s="30" customFormat="1" ht="15.75" hidden="1" outlineLevel="1" x14ac:dyDescent="0.3">
      <c r="A901" s="30">
        <f t="shared" si="21"/>
        <v>799</v>
      </c>
      <c r="C901" s="50">
        <v>0</v>
      </c>
      <c r="D901" s="51" t="s">
        <v>438</v>
      </c>
      <c r="E901" s="52" t="s">
        <v>438</v>
      </c>
      <c r="F901" s="52" t="s">
        <v>438</v>
      </c>
      <c r="G901" s="55" t="s">
        <v>438</v>
      </c>
      <c r="H901" s="56" t="s">
        <v>438</v>
      </c>
      <c r="I901" s="50">
        <v>0</v>
      </c>
      <c r="J901" s="51" t="s">
        <v>438</v>
      </c>
      <c r="K901" s="52" t="s">
        <v>438</v>
      </c>
      <c r="L901" s="52" t="s">
        <v>438</v>
      </c>
      <c r="M901" s="55" t="s">
        <v>438</v>
      </c>
      <c r="N901" s="56" t="s">
        <v>438</v>
      </c>
      <c r="O901" s="50">
        <v>0</v>
      </c>
      <c r="P901" s="51" t="s">
        <v>438</v>
      </c>
      <c r="Q901" s="52" t="s">
        <v>438</v>
      </c>
      <c r="R901" s="52" t="s">
        <v>438</v>
      </c>
      <c r="S901" s="55" t="s">
        <v>438</v>
      </c>
      <c r="T901" s="56" t="s">
        <v>438</v>
      </c>
      <c r="U901" s="50">
        <v>0</v>
      </c>
      <c r="V901" s="51" t="s">
        <v>438</v>
      </c>
      <c r="W901" s="52" t="s">
        <v>438</v>
      </c>
      <c r="X901" s="52" t="s">
        <v>438</v>
      </c>
      <c r="Y901" s="55" t="s">
        <v>438</v>
      </c>
      <c r="Z901" s="56" t="s">
        <v>438</v>
      </c>
      <c r="AA901" s="50">
        <v>0</v>
      </c>
      <c r="AB901" s="51" t="s">
        <v>438</v>
      </c>
      <c r="AC901" s="52" t="s">
        <v>438</v>
      </c>
      <c r="AD901" s="52" t="s">
        <v>438</v>
      </c>
      <c r="AE901" s="55" t="s">
        <v>438</v>
      </c>
      <c r="AF901" s="56" t="s">
        <v>438</v>
      </c>
    </row>
    <row r="902" spans="1:32" s="30" customFormat="1" ht="15.75" hidden="1" outlineLevel="1" x14ac:dyDescent="0.3">
      <c r="A902" s="30">
        <f t="shared" si="21"/>
        <v>800</v>
      </c>
      <c r="C902" s="50">
        <v>0</v>
      </c>
      <c r="D902" s="51" t="s">
        <v>438</v>
      </c>
      <c r="E902" s="52" t="s">
        <v>438</v>
      </c>
      <c r="F902" s="52" t="s">
        <v>438</v>
      </c>
      <c r="G902" s="55" t="s">
        <v>438</v>
      </c>
      <c r="H902" s="56" t="s">
        <v>438</v>
      </c>
      <c r="I902" s="50">
        <v>0</v>
      </c>
      <c r="J902" s="51" t="s">
        <v>438</v>
      </c>
      <c r="K902" s="52" t="s">
        <v>438</v>
      </c>
      <c r="L902" s="52" t="s">
        <v>438</v>
      </c>
      <c r="M902" s="55" t="s">
        <v>438</v>
      </c>
      <c r="N902" s="56" t="s">
        <v>438</v>
      </c>
      <c r="O902" s="50">
        <v>0</v>
      </c>
      <c r="P902" s="51" t="s">
        <v>438</v>
      </c>
      <c r="Q902" s="52" t="s">
        <v>438</v>
      </c>
      <c r="R902" s="52" t="s">
        <v>438</v>
      </c>
      <c r="S902" s="55" t="s">
        <v>438</v>
      </c>
      <c r="T902" s="56" t="s">
        <v>438</v>
      </c>
      <c r="U902" s="50">
        <v>0</v>
      </c>
      <c r="V902" s="51" t="s">
        <v>438</v>
      </c>
      <c r="W902" s="52" t="s">
        <v>438</v>
      </c>
      <c r="X902" s="52" t="s">
        <v>438</v>
      </c>
      <c r="Y902" s="55" t="s">
        <v>438</v>
      </c>
      <c r="Z902" s="56" t="s">
        <v>438</v>
      </c>
      <c r="AA902" s="50">
        <v>0</v>
      </c>
      <c r="AB902" s="51" t="s">
        <v>438</v>
      </c>
      <c r="AC902" s="52" t="s">
        <v>438</v>
      </c>
      <c r="AD902" s="52" t="s">
        <v>438</v>
      </c>
      <c r="AE902" s="55" t="s">
        <v>438</v>
      </c>
      <c r="AF902" s="56" t="s">
        <v>438</v>
      </c>
    </row>
    <row r="903" spans="1:32" s="30" customFormat="1" ht="15.75" hidden="1" outlineLevel="1" x14ac:dyDescent="0.3">
      <c r="A903" s="30">
        <f t="shared" si="21"/>
        <v>801</v>
      </c>
      <c r="C903" s="50">
        <v>0</v>
      </c>
      <c r="D903" s="51" t="s">
        <v>438</v>
      </c>
      <c r="E903" s="52" t="s">
        <v>438</v>
      </c>
      <c r="F903" s="52" t="s">
        <v>438</v>
      </c>
      <c r="G903" s="55" t="s">
        <v>438</v>
      </c>
      <c r="H903" s="56" t="s">
        <v>438</v>
      </c>
      <c r="I903" s="50">
        <v>0</v>
      </c>
      <c r="J903" s="51" t="s">
        <v>438</v>
      </c>
      <c r="K903" s="52" t="s">
        <v>438</v>
      </c>
      <c r="L903" s="52" t="s">
        <v>438</v>
      </c>
      <c r="M903" s="55" t="s">
        <v>438</v>
      </c>
      <c r="N903" s="56" t="s">
        <v>438</v>
      </c>
      <c r="O903" s="50">
        <v>0</v>
      </c>
      <c r="P903" s="51" t="s">
        <v>438</v>
      </c>
      <c r="Q903" s="52" t="s">
        <v>438</v>
      </c>
      <c r="R903" s="52" t="s">
        <v>438</v>
      </c>
      <c r="S903" s="55" t="s">
        <v>438</v>
      </c>
      <c r="T903" s="56" t="s">
        <v>438</v>
      </c>
      <c r="U903" s="50">
        <v>0</v>
      </c>
      <c r="V903" s="51" t="s">
        <v>438</v>
      </c>
      <c r="W903" s="52" t="s">
        <v>438</v>
      </c>
      <c r="X903" s="52" t="s">
        <v>438</v>
      </c>
      <c r="Y903" s="55" t="s">
        <v>438</v>
      </c>
      <c r="Z903" s="56" t="s">
        <v>438</v>
      </c>
      <c r="AA903" s="50">
        <v>0</v>
      </c>
      <c r="AB903" s="51" t="s">
        <v>438</v>
      </c>
      <c r="AC903" s="52" t="s">
        <v>438</v>
      </c>
      <c r="AD903" s="52" t="s">
        <v>438</v>
      </c>
      <c r="AE903" s="55" t="s">
        <v>438</v>
      </c>
      <c r="AF903" s="56" t="s">
        <v>438</v>
      </c>
    </row>
    <row r="904" spans="1:32" s="30" customFormat="1" ht="15.75" hidden="1" outlineLevel="1" x14ac:dyDescent="0.3">
      <c r="A904" s="30">
        <f t="shared" si="21"/>
        <v>802</v>
      </c>
      <c r="C904" s="50">
        <v>0</v>
      </c>
      <c r="D904" s="51" t="s">
        <v>438</v>
      </c>
      <c r="E904" s="52" t="s">
        <v>438</v>
      </c>
      <c r="F904" s="52" t="s">
        <v>438</v>
      </c>
      <c r="G904" s="55" t="s">
        <v>438</v>
      </c>
      <c r="H904" s="56" t="s">
        <v>438</v>
      </c>
      <c r="I904" s="50">
        <v>0</v>
      </c>
      <c r="J904" s="51" t="s">
        <v>438</v>
      </c>
      <c r="K904" s="52" t="s">
        <v>438</v>
      </c>
      <c r="L904" s="52" t="s">
        <v>438</v>
      </c>
      <c r="M904" s="55" t="s">
        <v>438</v>
      </c>
      <c r="N904" s="56" t="s">
        <v>438</v>
      </c>
      <c r="O904" s="50">
        <v>0</v>
      </c>
      <c r="P904" s="51" t="s">
        <v>438</v>
      </c>
      <c r="Q904" s="52" t="s">
        <v>438</v>
      </c>
      <c r="R904" s="52" t="s">
        <v>438</v>
      </c>
      <c r="S904" s="55" t="s">
        <v>438</v>
      </c>
      <c r="T904" s="56" t="s">
        <v>438</v>
      </c>
      <c r="U904" s="50">
        <v>0</v>
      </c>
      <c r="V904" s="51" t="s">
        <v>438</v>
      </c>
      <c r="W904" s="52" t="s">
        <v>438</v>
      </c>
      <c r="X904" s="52" t="s">
        <v>438</v>
      </c>
      <c r="Y904" s="55" t="s">
        <v>438</v>
      </c>
      <c r="Z904" s="56" t="s">
        <v>438</v>
      </c>
      <c r="AA904" s="50">
        <v>0</v>
      </c>
      <c r="AB904" s="51" t="s">
        <v>438</v>
      </c>
      <c r="AC904" s="52" t="s">
        <v>438</v>
      </c>
      <c r="AD904" s="52" t="s">
        <v>438</v>
      </c>
      <c r="AE904" s="55" t="s">
        <v>438</v>
      </c>
      <c r="AF904" s="56" t="s">
        <v>438</v>
      </c>
    </row>
    <row r="905" spans="1:32" s="30" customFormat="1" ht="15.75" hidden="1" outlineLevel="1" x14ac:dyDescent="0.3">
      <c r="A905" s="30">
        <f t="shared" si="21"/>
        <v>803</v>
      </c>
      <c r="C905" s="50">
        <v>0</v>
      </c>
      <c r="D905" s="51" t="s">
        <v>438</v>
      </c>
      <c r="E905" s="52" t="s">
        <v>438</v>
      </c>
      <c r="F905" s="52" t="s">
        <v>438</v>
      </c>
      <c r="G905" s="55" t="s">
        <v>438</v>
      </c>
      <c r="H905" s="56" t="s">
        <v>438</v>
      </c>
      <c r="I905" s="50">
        <v>0</v>
      </c>
      <c r="J905" s="51" t="s">
        <v>438</v>
      </c>
      <c r="K905" s="52" t="s">
        <v>438</v>
      </c>
      <c r="L905" s="52" t="s">
        <v>438</v>
      </c>
      <c r="M905" s="55" t="s">
        <v>438</v>
      </c>
      <c r="N905" s="56" t="s">
        <v>438</v>
      </c>
      <c r="O905" s="50">
        <v>0</v>
      </c>
      <c r="P905" s="51" t="s">
        <v>438</v>
      </c>
      <c r="Q905" s="52" t="s">
        <v>438</v>
      </c>
      <c r="R905" s="52" t="s">
        <v>438</v>
      </c>
      <c r="S905" s="55" t="s">
        <v>438</v>
      </c>
      <c r="T905" s="56" t="s">
        <v>438</v>
      </c>
      <c r="U905" s="50">
        <v>0</v>
      </c>
      <c r="V905" s="51" t="s">
        <v>438</v>
      </c>
      <c r="W905" s="52" t="s">
        <v>438</v>
      </c>
      <c r="X905" s="52" t="s">
        <v>438</v>
      </c>
      <c r="Y905" s="55" t="s">
        <v>438</v>
      </c>
      <c r="Z905" s="56" t="s">
        <v>438</v>
      </c>
      <c r="AA905" s="50">
        <v>0</v>
      </c>
      <c r="AB905" s="51" t="s">
        <v>438</v>
      </c>
      <c r="AC905" s="52" t="s">
        <v>438</v>
      </c>
      <c r="AD905" s="52" t="s">
        <v>438</v>
      </c>
      <c r="AE905" s="55" t="s">
        <v>438</v>
      </c>
      <c r="AF905" s="56" t="s">
        <v>438</v>
      </c>
    </row>
    <row r="906" spans="1:32" s="30" customFormat="1" ht="15.75" hidden="1" outlineLevel="1" x14ac:dyDescent="0.3">
      <c r="A906" s="30">
        <f t="shared" si="21"/>
        <v>804</v>
      </c>
      <c r="C906" s="50">
        <v>0</v>
      </c>
      <c r="D906" s="51" t="s">
        <v>438</v>
      </c>
      <c r="E906" s="52" t="s">
        <v>438</v>
      </c>
      <c r="F906" s="52" t="s">
        <v>438</v>
      </c>
      <c r="G906" s="55" t="s">
        <v>438</v>
      </c>
      <c r="H906" s="56" t="s">
        <v>438</v>
      </c>
      <c r="I906" s="50">
        <v>0</v>
      </c>
      <c r="J906" s="51" t="s">
        <v>438</v>
      </c>
      <c r="K906" s="52" t="s">
        <v>438</v>
      </c>
      <c r="L906" s="52" t="s">
        <v>438</v>
      </c>
      <c r="M906" s="55" t="s">
        <v>438</v>
      </c>
      <c r="N906" s="56" t="s">
        <v>438</v>
      </c>
      <c r="O906" s="50">
        <v>0</v>
      </c>
      <c r="P906" s="51" t="s">
        <v>438</v>
      </c>
      <c r="Q906" s="52" t="s">
        <v>438</v>
      </c>
      <c r="R906" s="52" t="s">
        <v>438</v>
      </c>
      <c r="S906" s="55" t="s">
        <v>438</v>
      </c>
      <c r="T906" s="56" t="s">
        <v>438</v>
      </c>
      <c r="U906" s="50">
        <v>0</v>
      </c>
      <c r="V906" s="51" t="s">
        <v>438</v>
      </c>
      <c r="W906" s="52" t="s">
        <v>438</v>
      </c>
      <c r="X906" s="52" t="s">
        <v>438</v>
      </c>
      <c r="Y906" s="55" t="s">
        <v>438</v>
      </c>
      <c r="Z906" s="56" t="s">
        <v>438</v>
      </c>
      <c r="AA906" s="50">
        <v>0</v>
      </c>
      <c r="AB906" s="51" t="s">
        <v>438</v>
      </c>
      <c r="AC906" s="52" t="s">
        <v>438</v>
      </c>
      <c r="AD906" s="52" t="s">
        <v>438</v>
      </c>
      <c r="AE906" s="55" t="s">
        <v>438</v>
      </c>
      <c r="AF906" s="56" t="s">
        <v>438</v>
      </c>
    </row>
    <row r="907" spans="1:32" s="30" customFormat="1" ht="15.75" hidden="1" outlineLevel="1" x14ac:dyDescent="0.3">
      <c r="A907" s="30">
        <f t="shared" si="21"/>
        <v>805</v>
      </c>
      <c r="C907" s="50">
        <v>0</v>
      </c>
      <c r="D907" s="51" t="s">
        <v>438</v>
      </c>
      <c r="E907" s="52" t="s">
        <v>438</v>
      </c>
      <c r="F907" s="52" t="s">
        <v>438</v>
      </c>
      <c r="G907" s="55" t="s">
        <v>438</v>
      </c>
      <c r="H907" s="56" t="s">
        <v>438</v>
      </c>
      <c r="I907" s="50">
        <v>0</v>
      </c>
      <c r="J907" s="51" t="s">
        <v>438</v>
      </c>
      <c r="K907" s="52" t="s">
        <v>438</v>
      </c>
      <c r="L907" s="52" t="s">
        <v>438</v>
      </c>
      <c r="M907" s="55" t="s">
        <v>438</v>
      </c>
      <c r="N907" s="56" t="s">
        <v>438</v>
      </c>
      <c r="O907" s="50">
        <v>0</v>
      </c>
      <c r="P907" s="51" t="s">
        <v>438</v>
      </c>
      <c r="Q907" s="52" t="s">
        <v>438</v>
      </c>
      <c r="R907" s="52" t="s">
        <v>438</v>
      </c>
      <c r="S907" s="55" t="s">
        <v>438</v>
      </c>
      <c r="T907" s="56" t="s">
        <v>438</v>
      </c>
      <c r="U907" s="50">
        <v>0</v>
      </c>
      <c r="V907" s="51" t="s">
        <v>438</v>
      </c>
      <c r="W907" s="52" t="s">
        <v>438</v>
      </c>
      <c r="X907" s="52" t="s">
        <v>438</v>
      </c>
      <c r="Y907" s="55" t="s">
        <v>438</v>
      </c>
      <c r="Z907" s="56" t="s">
        <v>438</v>
      </c>
      <c r="AA907" s="50">
        <v>0</v>
      </c>
      <c r="AB907" s="51" t="s">
        <v>438</v>
      </c>
      <c r="AC907" s="52" t="s">
        <v>438</v>
      </c>
      <c r="AD907" s="52" t="s">
        <v>438</v>
      </c>
      <c r="AE907" s="55" t="s">
        <v>438</v>
      </c>
      <c r="AF907" s="56" t="s">
        <v>438</v>
      </c>
    </row>
    <row r="908" spans="1:32" s="30" customFormat="1" ht="15.75" hidden="1" outlineLevel="1" x14ac:dyDescent="0.3">
      <c r="A908" s="30">
        <f t="shared" si="21"/>
        <v>806</v>
      </c>
      <c r="C908" s="50">
        <v>0</v>
      </c>
      <c r="D908" s="51" t="s">
        <v>438</v>
      </c>
      <c r="E908" s="52" t="s">
        <v>438</v>
      </c>
      <c r="F908" s="52" t="s">
        <v>438</v>
      </c>
      <c r="G908" s="55" t="s">
        <v>438</v>
      </c>
      <c r="H908" s="56" t="s">
        <v>438</v>
      </c>
      <c r="I908" s="50">
        <v>0</v>
      </c>
      <c r="J908" s="51" t="s">
        <v>438</v>
      </c>
      <c r="K908" s="52" t="s">
        <v>438</v>
      </c>
      <c r="L908" s="52" t="s">
        <v>438</v>
      </c>
      <c r="M908" s="55" t="s">
        <v>438</v>
      </c>
      <c r="N908" s="56" t="s">
        <v>438</v>
      </c>
      <c r="O908" s="50">
        <v>0</v>
      </c>
      <c r="P908" s="51" t="s">
        <v>438</v>
      </c>
      <c r="Q908" s="52" t="s">
        <v>438</v>
      </c>
      <c r="R908" s="52" t="s">
        <v>438</v>
      </c>
      <c r="S908" s="55" t="s">
        <v>438</v>
      </c>
      <c r="T908" s="56" t="s">
        <v>438</v>
      </c>
      <c r="U908" s="50">
        <v>0</v>
      </c>
      <c r="V908" s="51" t="s">
        <v>438</v>
      </c>
      <c r="W908" s="52" t="s">
        <v>438</v>
      </c>
      <c r="X908" s="52" t="s">
        <v>438</v>
      </c>
      <c r="Y908" s="55" t="s">
        <v>438</v>
      </c>
      <c r="Z908" s="56" t="s">
        <v>438</v>
      </c>
      <c r="AA908" s="50">
        <v>0</v>
      </c>
      <c r="AB908" s="51" t="s">
        <v>438</v>
      </c>
      <c r="AC908" s="52" t="s">
        <v>438</v>
      </c>
      <c r="AD908" s="52" t="s">
        <v>438</v>
      </c>
      <c r="AE908" s="55" t="s">
        <v>438</v>
      </c>
      <c r="AF908" s="56" t="s">
        <v>438</v>
      </c>
    </row>
    <row r="909" spans="1:32" s="30" customFormat="1" ht="15.75" hidden="1" outlineLevel="1" x14ac:dyDescent="0.3">
      <c r="A909" s="30">
        <f t="shared" si="21"/>
        <v>807</v>
      </c>
      <c r="C909" s="50">
        <v>0</v>
      </c>
      <c r="D909" s="51" t="s">
        <v>438</v>
      </c>
      <c r="E909" s="52" t="s">
        <v>438</v>
      </c>
      <c r="F909" s="52" t="s">
        <v>438</v>
      </c>
      <c r="G909" s="55" t="s">
        <v>438</v>
      </c>
      <c r="H909" s="56" t="s">
        <v>438</v>
      </c>
      <c r="I909" s="50">
        <v>0</v>
      </c>
      <c r="J909" s="51" t="s">
        <v>438</v>
      </c>
      <c r="K909" s="52" t="s">
        <v>438</v>
      </c>
      <c r="L909" s="52" t="s">
        <v>438</v>
      </c>
      <c r="M909" s="55" t="s">
        <v>438</v>
      </c>
      <c r="N909" s="56" t="s">
        <v>438</v>
      </c>
      <c r="O909" s="50">
        <v>0</v>
      </c>
      <c r="P909" s="51" t="s">
        <v>438</v>
      </c>
      <c r="Q909" s="52" t="s">
        <v>438</v>
      </c>
      <c r="R909" s="52" t="s">
        <v>438</v>
      </c>
      <c r="S909" s="55" t="s">
        <v>438</v>
      </c>
      <c r="T909" s="56" t="s">
        <v>438</v>
      </c>
      <c r="U909" s="50">
        <v>0</v>
      </c>
      <c r="V909" s="51" t="s">
        <v>438</v>
      </c>
      <c r="W909" s="52" t="s">
        <v>438</v>
      </c>
      <c r="X909" s="52" t="s">
        <v>438</v>
      </c>
      <c r="Y909" s="55" t="s">
        <v>438</v>
      </c>
      <c r="Z909" s="56" t="s">
        <v>438</v>
      </c>
      <c r="AA909" s="50">
        <v>0</v>
      </c>
      <c r="AB909" s="51" t="s">
        <v>438</v>
      </c>
      <c r="AC909" s="52" t="s">
        <v>438</v>
      </c>
      <c r="AD909" s="52" t="s">
        <v>438</v>
      </c>
      <c r="AE909" s="55" t="s">
        <v>438</v>
      </c>
      <c r="AF909" s="56" t="s">
        <v>438</v>
      </c>
    </row>
    <row r="910" spans="1:32" s="30" customFormat="1" ht="15.75" hidden="1" outlineLevel="1" x14ac:dyDescent="0.3">
      <c r="A910" s="30">
        <f t="shared" si="21"/>
        <v>808</v>
      </c>
      <c r="C910" s="50">
        <v>0</v>
      </c>
      <c r="D910" s="51" t="s">
        <v>438</v>
      </c>
      <c r="E910" s="52" t="s">
        <v>438</v>
      </c>
      <c r="F910" s="52" t="s">
        <v>438</v>
      </c>
      <c r="G910" s="55" t="s">
        <v>438</v>
      </c>
      <c r="H910" s="56" t="s">
        <v>438</v>
      </c>
      <c r="I910" s="50">
        <v>0</v>
      </c>
      <c r="J910" s="51" t="s">
        <v>438</v>
      </c>
      <c r="K910" s="52" t="s">
        <v>438</v>
      </c>
      <c r="L910" s="52" t="s">
        <v>438</v>
      </c>
      <c r="M910" s="55" t="s">
        <v>438</v>
      </c>
      <c r="N910" s="56" t="s">
        <v>438</v>
      </c>
      <c r="O910" s="50">
        <v>0</v>
      </c>
      <c r="P910" s="51" t="s">
        <v>438</v>
      </c>
      <c r="Q910" s="52" t="s">
        <v>438</v>
      </c>
      <c r="R910" s="52" t="s">
        <v>438</v>
      </c>
      <c r="S910" s="55" t="s">
        <v>438</v>
      </c>
      <c r="T910" s="56" t="s">
        <v>438</v>
      </c>
      <c r="U910" s="50">
        <v>0</v>
      </c>
      <c r="V910" s="51" t="s">
        <v>438</v>
      </c>
      <c r="W910" s="52" t="s">
        <v>438</v>
      </c>
      <c r="X910" s="52" t="s">
        <v>438</v>
      </c>
      <c r="Y910" s="55" t="s">
        <v>438</v>
      </c>
      <c r="Z910" s="56" t="s">
        <v>438</v>
      </c>
      <c r="AA910" s="50">
        <v>0</v>
      </c>
      <c r="AB910" s="51" t="s">
        <v>438</v>
      </c>
      <c r="AC910" s="52" t="s">
        <v>438</v>
      </c>
      <c r="AD910" s="52" t="s">
        <v>438</v>
      </c>
      <c r="AE910" s="55" t="s">
        <v>438</v>
      </c>
      <c r="AF910" s="56" t="s">
        <v>438</v>
      </c>
    </row>
    <row r="911" spans="1:32" s="30" customFormat="1" ht="15.75" hidden="1" outlineLevel="1" x14ac:dyDescent="0.3">
      <c r="A911" s="30">
        <f t="shared" si="21"/>
        <v>809</v>
      </c>
      <c r="C911" s="50">
        <v>0</v>
      </c>
      <c r="D911" s="51" t="s">
        <v>438</v>
      </c>
      <c r="E911" s="52" t="s">
        <v>438</v>
      </c>
      <c r="F911" s="52" t="s">
        <v>438</v>
      </c>
      <c r="G911" s="55" t="s">
        <v>438</v>
      </c>
      <c r="H911" s="56" t="s">
        <v>438</v>
      </c>
      <c r="I911" s="50">
        <v>0</v>
      </c>
      <c r="J911" s="51" t="s">
        <v>438</v>
      </c>
      <c r="K911" s="52" t="s">
        <v>438</v>
      </c>
      <c r="L911" s="52" t="s">
        <v>438</v>
      </c>
      <c r="M911" s="55" t="s">
        <v>438</v>
      </c>
      <c r="N911" s="56" t="s">
        <v>438</v>
      </c>
      <c r="O911" s="50">
        <v>0</v>
      </c>
      <c r="P911" s="51" t="s">
        <v>438</v>
      </c>
      <c r="Q911" s="52" t="s">
        <v>438</v>
      </c>
      <c r="R911" s="52" t="s">
        <v>438</v>
      </c>
      <c r="S911" s="55" t="s">
        <v>438</v>
      </c>
      <c r="T911" s="56" t="s">
        <v>438</v>
      </c>
      <c r="U911" s="50">
        <v>0</v>
      </c>
      <c r="V911" s="51" t="s">
        <v>438</v>
      </c>
      <c r="W911" s="52" t="s">
        <v>438</v>
      </c>
      <c r="X911" s="52" t="s">
        <v>438</v>
      </c>
      <c r="Y911" s="55" t="s">
        <v>438</v>
      </c>
      <c r="Z911" s="56" t="s">
        <v>438</v>
      </c>
      <c r="AA911" s="50">
        <v>0</v>
      </c>
      <c r="AB911" s="51" t="s">
        <v>438</v>
      </c>
      <c r="AC911" s="52" t="s">
        <v>438</v>
      </c>
      <c r="AD911" s="52" t="s">
        <v>438</v>
      </c>
      <c r="AE911" s="55" t="s">
        <v>438</v>
      </c>
      <c r="AF911" s="56" t="s">
        <v>438</v>
      </c>
    </row>
    <row r="912" spans="1:32" s="30" customFormat="1" ht="15.75" hidden="1" outlineLevel="1" x14ac:dyDescent="0.3">
      <c r="A912" s="30">
        <f t="shared" si="21"/>
        <v>810</v>
      </c>
      <c r="C912" s="50">
        <v>0</v>
      </c>
      <c r="D912" s="51" t="s">
        <v>438</v>
      </c>
      <c r="E912" s="52" t="s">
        <v>438</v>
      </c>
      <c r="F912" s="52" t="s">
        <v>438</v>
      </c>
      <c r="G912" s="55" t="s">
        <v>438</v>
      </c>
      <c r="H912" s="56" t="s">
        <v>438</v>
      </c>
      <c r="I912" s="50">
        <v>0</v>
      </c>
      <c r="J912" s="51" t="s">
        <v>438</v>
      </c>
      <c r="K912" s="52" t="s">
        <v>438</v>
      </c>
      <c r="L912" s="52" t="s">
        <v>438</v>
      </c>
      <c r="M912" s="55" t="s">
        <v>438</v>
      </c>
      <c r="N912" s="56" t="s">
        <v>438</v>
      </c>
      <c r="O912" s="50">
        <v>0</v>
      </c>
      <c r="P912" s="51" t="s">
        <v>438</v>
      </c>
      <c r="Q912" s="52" t="s">
        <v>438</v>
      </c>
      <c r="R912" s="52" t="s">
        <v>438</v>
      </c>
      <c r="S912" s="55" t="s">
        <v>438</v>
      </c>
      <c r="T912" s="56" t="s">
        <v>438</v>
      </c>
      <c r="U912" s="50">
        <v>0</v>
      </c>
      <c r="V912" s="51" t="s">
        <v>438</v>
      </c>
      <c r="W912" s="52" t="s">
        <v>438</v>
      </c>
      <c r="X912" s="52" t="s">
        <v>438</v>
      </c>
      <c r="Y912" s="55" t="s">
        <v>438</v>
      </c>
      <c r="Z912" s="56" t="s">
        <v>438</v>
      </c>
      <c r="AA912" s="50">
        <v>0</v>
      </c>
      <c r="AB912" s="51" t="s">
        <v>438</v>
      </c>
      <c r="AC912" s="52" t="s">
        <v>438</v>
      </c>
      <c r="AD912" s="52" t="s">
        <v>438</v>
      </c>
      <c r="AE912" s="55" t="s">
        <v>438</v>
      </c>
      <c r="AF912" s="56" t="s">
        <v>438</v>
      </c>
    </row>
    <row r="913" spans="1:32" s="30" customFormat="1" ht="15.75" hidden="1" outlineLevel="1" x14ac:dyDescent="0.3">
      <c r="A913" s="30">
        <f t="shared" si="21"/>
        <v>811</v>
      </c>
      <c r="C913" s="50">
        <v>0</v>
      </c>
      <c r="D913" s="51" t="s">
        <v>438</v>
      </c>
      <c r="E913" s="52" t="s">
        <v>438</v>
      </c>
      <c r="F913" s="52" t="s">
        <v>438</v>
      </c>
      <c r="G913" s="55" t="s">
        <v>438</v>
      </c>
      <c r="H913" s="56" t="s">
        <v>438</v>
      </c>
      <c r="I913" s="50">
        <v>0</v>
      </c>
      <c r="J913" s="51" t="s">
        <v>438</v>
      </c>
      <c r="K913" s="52" t="s">
        <v>438</v>
      </c>
      <c r="L913" s="52" t="s">
        <v>438</v>
      </c>
      <c r="M913" s="55" t="s">
        <v>438</v>
      </c>
      <c r="N913" s="56" t="s">
        <v>438</v>
      </c>
      <c r="O913" s="50">
        <v>0</v>
      </c>
      <c r="P913" s="51" t="s">
        <v>438</v>
      </c>
      <c r="Q913" s="52" t="s">
        <v>438</v>
      </c>
      <c r="R913" s="52" t="s">
        <v>438</v>
      </c>
      <c r="S913" s="55" t="s">
        <v>438</v>
      </c>
      <c r="T913" s="56" t="s">
        <v>438</v>
      </c>
      <c r="U913" s="50">
        <v>0</v>
      </c>
      <c r="V913" s="51" t="s">
        <v>438</v>
      </c>
      <c r="W913" s="52" t="s">
        <v>438</v>
      </c>
      <c r="X913" s="52" t="s">
        <v>438</v>
      </c>
      <c r="Y913" s="55" t="s">
        <v>438</v>
      </c>
      <c r="Z913" s="56" t="s">
        <v>438</v>
      </c>
      <c r="AA913" s="50">
        <v>0</v>
      </c>
      <c r="AB913" s="51" t="s">
        <v>438</v>
      </c>
      <c r="AC913" s="52" t="s">
        <v>438</v>
      </c>
      <c r="AD913" s="52" t="s">
        <v>438</v>
      </c>
      <c r="AE913" s="55" t="s">
        <v>438</v>
      </c>
      <c r="AF913" s="56" t="s">
        <v>438</v>
      </c>
    </row>
    <row r="914" spans="1:32" s="30" customFormat="1" ht="15.75" hidden="1" outlineLevel="1" x14ac:dyDescent="0.3">
      <c r="A914" s="30">
        <f t="shared" si="21"/>
        <v>812</v>
      </c>
      <c r="C914" s="50">
        <v>0</v>
      </c>
      <c r="D914" s="51" t="s">
        <v>438</v>
      </c>
      <c r="E914" s="52" t="s">
        <v>438</v>
      </c>
      <c r="F914" s="52" t="s">
        <v>438</v>
      </c>
      <c r="G914" s="55" t="s">
        <v>438</v>
      </c>
      <c r="H914" s="56" t="s">
        <v>438</v>
      </c>
      <c r="I914" s="50">
        <v>0</v>
      </c>
      <c r="J914" s="51" t="s">
        <v>438</v>
      </c>
      <c r="K914" s="52" t="s">
        <v>438</v>
      </c>
      <c r="L914" s="52" t="s">
        <v>438</v>
      </c>
      <c r="M914" s="55" t="s">
        <v>438</v>
      </c>
      <c r="N914" s="56" t="s">
        <v>438</v>
      </c>
      <c r="O914" s="50">
        <v>0</v>
      </c>
      <c r="P914" s="51" t="s">
        <v>438</v>
      </c>
      <c r="Q914" s="52" t="s">
        <v>438</v>
      </c>
      <c r="R914" s="52" t="s">
        <v>438</v>
      </c>
      <c r="S914" s="55" t="s">
        <v>438</v>
      </c>
      <c r="T914" s="56" t="s">
        <v>438</v>
      </c>
      <c r="U914" s="50">
        <v>0</v>
      </c>
      <c r="V914" s="51" t="s">
        <v>438</v>
      </c>
      <c r="W914" s="52" t="s">
        <v>438</v>
      </c>
      <c r="X914" s="52" t="s">
        <v>438</v>
      </c>
      <c r="Y914" s="55" t="s">
        <v>438</v>
      </c>
      <c r="Z914" s="56" t="s">
        <v>438</v>
      </c>
      <c r="AA914" s="50">
        <v>0</v>
      </c>
      <c r="AB914" s="51" t="s">
        <v>438</v>
      </c>
      <c r="AC914" s="52" t="s">
        <v>438</v>
      </c>
      <c r="AD914" s="52" t="s">
        <v>438</v>
      </c>
      <c r="AE914" s="55" t="s">
        <v>438</v>
      </c>
      <c r="AF914" s="56" t="s">
        <v>438</v>
      </c>
    </row>
    <row r="915" spans="1:32" s="30" customFormat="1" ht="15.75" hidden="1" outlineLevel="1" x14ac:dyDescent="0.3">
      <c r="A915" s="30">
        <f t="shared" si="21"/>
        <v>813</v>
      </c>
      <c r="C915" s="50">
        <v>0</v>
      </c>
      <c r="D915" s="51" t="s">
        <v>438</v>
      </c>
      <c r="E915" s="52" t="s">
        <v>438</v>
      </c>
      <c r="F915" s="52" t="s">
        <v>438</v>
      </c>
      <c r="G915" s="55" t="s">
        <v>438</v>
      </c>
      <c r="H915" s="56" t="s">
        <v>438</v>
      </c>
      <c r="I915" s="50">
        <v>0</v>
      </c>
      <c r="J915" s="51" t="s">
        <v>438</v>
      </c>
      <c r="K915" s="52" t="s">
        <v>438</v>
      </c>
      <c r="L915" s="52" t="s">
        <v>438</v>
      </c>
      <c r="M915" s="55" t="s">
        <v>438</v>
      </c>
      <c r="N915" s="56" t="s">
        <v>438</v>
      </c>
      <c r="O915" s="50">
        <v>0</v>
      </c>
      <c r="P915" s="51" t="s">
        <v>438</v>
      </c>
      <c r="Q915" s="52" t="s">
        <v>438</v>
      </c>
      <c r="R915" s="52" t="s">
        <v>438</v>
      </c>
      <c r="S915" s="55" t="s">
        <v>438</v>
      </c>
      <c r="T915" s="56" t="s">
        <v>438</v>
      </c>
      <c r="U915" s="50">
        <v>0</v>
      </c>
      <c r="V915" s="51" t="s">
        <v>438</v>
      </c>
      <c r="W915" s="52" t="s">
        <v>438</v>
      </c>
      <c r="X915" s="52" t="s">
        <v>438</v>
      </c>
      <c r="Y915" s="55" t="s">
        <v>438</v>
      </c>
      <c r="Z915" s="56" t="s">
        <v>438</v>
      </c>
      <c r="AA915" s="50">
        <v>0</v>
      </c>
      <c r="AB915" s="51" t="s">
        <v>438</v>
      </c>
      <c r="AC915" s="52" t="s">
        <v>438</v>
      </c>
      <c r="AD915" s="52" t="s">
        <v>438</v>
      </c>
      <c r="AE915" s="55" t="s">
        <v>438</v>
      </c>
      <c r="AF915" s="56" t="s">
        <v>438</v>
      </c>
    </row>
    <row r="916" spans="1:32" s="30" customFormat="1" ht="15.75" hidden="1" outlineLevel="1" x14ac:dyDescent="0.3">
      <c r="A916" s="30">
        <f t="shared" si="21"/>
        <v>814</v>
      </c>
      <c r="C916" s="50">
        <v>0</v>
      </c>
      <c r="D916" s="51" t="s">
        <v>438</v>
      </c>
      <c r="E916" s="52" t="s">
        <v>438</v>
      </c>
      <c r="F916" s="52" t="s">
        <v>438</v>
      </c>
      <c r="G916" s="55" t="s">
        <v>438</v>
      </c>
      <c r="H916" s="56" t="s">
        <v>438</v>
      </c>
      <c r="I916" s="50">
        <v>0</v>
      </c>
      <c r="J916" s="51" t="s">
        <v>438</v>
      </c>
      <c r="K916" s="52" t="s">
        <v>438</v>
      </c>
      <c r="L916" s="52" t="s">
        <v>438</v>
      </c>
      <c r="M916" s="55" t="s">
        <v>438</v>
      </c>
      <c r="N916" s="56" t="s">
        <v>438</v>
      </c>
      <c r="O916" s="50">
        <v>0</v>
      </c>
      <c r="P916" s="51" t="s">
        <v>438</v>
      </c>
      <c r="Q916" s="52" t="s">
        <v>438</v>
      </c>
      <c r="R916" s="52" t="s">
        <v>438</v>
      </c>
      <c r="S916" s="55" t="s">
        <v>438</v>
      </c>
      <c r="T916" s="56" t="s">
        <v>438</v>
      </c>
      <c r="U916" s="50">
        <v>0</v>
      </c>
      <c r="V916" s="51" t="s">
        <v>438</v>
      </c>
      <c r="W916" s="52" t="s">
        <v>438</v>
      </c>
      <c r="X916" s="52" t="s">
        <v>438</v>
      </c>
      <c r="Y916" s="55" t="s">
        <v>438</v>
      </c>
      <c r="Z916" s="56" t="s">
        <v>438</v>
      </c>
      <c r="AA916" s="50">
        <v>0</v>
      </c>
      <c r="AB916" s="51" t="s">
        <v>438</v>
      </c>
      <c r="AC916" s="52" t="s">
        <v>438</v>
      </c>
      <c r="AD916" s="52" t="s">
        <v>438</v>
      </c>
      <c r="AE916" s="55" t="s">
        <v>438</v>
      </c>
      <c r="AF916" s="56" t="s">
        <v>438</v>
      </c>
    </row>
    <row r="917" spans="1:32" s="30" customFormat="1" ht="15.75" hidden="1" outlineLevel="1" x14ac:dyDescent="0.3">
      <c r="A917" s="30">
        <f t="shared" si="21"/>
        <v>815</v>
      </c>
      <c r="C917" s="50">
        <v>0</v>
      </c>
      <c r="D917" s="51" t="s">
        <v>438</v>
      </c>
      <c r="E917" s="52" t="s">
        <v>438</v>
      </c>
      <c r="F917" s="52" t="s">
        <v>438</v>
      </c>
      <c r="G917" s="55" t="s">
        <v>438</v>
      </c>
      <c r="H917" s="56" t="s">
        <v>438</v>
      </c>
      <c r="I917" s="50">
        <v>0</v>
      </c>
      <c r="J917" s="51" t="s">
        <v>438</v>
      </c>
      <c r="K917" s="52" t="s">
        <v>438</v>
      </c>
      <c r="L917" s="52" t="s">
        <v>438</v>
      </c>
      <c r="M917" s="55" t="s">
        <v>438</v>
      </c>
      <c r="N917" s="56" t="s">
        <v>438</v>
      </c>
      <c r="O917" s="50">
        <v>0</v>
      </c>
      <c r="P917" s="51" t="s">
        <v>438</v>
      </c>
      <c r="Q917" s="52" t="s">
        <v>438</v>
      </c>
      <c r="R917" s="52" t="s">
        <v>438</v>
      </c>
      <c r="S917" s="55" t="s">
        <v>438</v>
      </c>
      <c r="T917" s="56" t="s">
        <v>438</v>
      </c>
      <c r="U917" s="50">
        <v>0</v>
      </c>
      <c r="V917" s="51" t="s">
        <v>438</v>
      </c>
      <c r="W917" s="52" t="s">
        <v>438</v>
      </c>
      <c r="X917" s="52" t="s">
        <v>438</v>
      </c>
      <c r="Y917" s="55" t="s">
        <v>438</v>
      </c>
      <c r="Z917" s="56" t="s">
        <v>438</v>
      </c>
      <c r="AA917" s="50">
        <v>0</v>
      </c>
      <c r="AB917" s="51" t="s">
        <v>438</v>
      </c>
      <c r="AC917" s="52" t="s">
        <v>438</v>
      </c>
      <c r="AD917" s="52" t="s">
        <v>438</v>
      </c>
      <c r="AE917" s="55" t="s">
        <v>438</v>
      </c>
      <c r="AF917" s="56" t="s">
        <v>438</v>
      </c>
    </row>
    <row r="918" spans="1:32" s="30" customFormat="1" ht="15.75" collapsed="1" x14ac:dyDescent="0.3">
      <c r="B918" s="30">
        <f>ROW()-ROW($B$8)</f>
        <v>910</v>
      </c>
      <c r="C918" s="44">
        <f>AA103+3</f>
        <v>42695</v>
      </c>
      <c r="D918" s="45" t="s">
        <v>72</v>
      </c>
      <c r="E918" s="46" t="s">
        <v>20</v>
      </c>
      <c r="F918" s="47" t="s">
        <v>21</v>
      </c>
      <c r="G918" s="45" t="s">
        <v>28</v>
      </c>
      <c r="H918" s="48" t="s">
        <v>29</v>
      </c>
      <c r="I918" s="44">
        <f>C918+1</f>
        <v>42696</v>
      </c>
      <c r="J918" s="45" t="s">
        <v>72</v>
      </c>
      <c r="K918" s="46" t="s">
        <v>20</v>
      </c>
      <c r="L918" s="47" t="s">
        <v>21</v>
      </c>
      <c r="M918" s="45" t="s">
        <v>28</v>
      </c>
      <c r="N918" s="48" t="s">
        <v>29</v>
      </c>
      <c r="O918" s="44">
        <f>I918+1</f>
        <v>42697</v>
      </c>
      <c r="P918" s="45" t="s">
        <v>72</v>
      </c>
      <c r="Q918" s="46" t="s">
        <v>20</v>
      </c>
      <c r="R918" s="47" t="s">
        <v>21</v>
      </c>
      <c r="S918" s="45" t="s">
        <v>28</v>
      </c>
      <c r="T918" s="48" t="s">
        <v>29</v>
      </c>
      <c r="U918" s="44">
        <f>O918+1</f>
        <v>42698</v>
      </c>
      <c r="V918" s="45" t="s">
        <v>72</v>
      </c>
      <c r="W918" s="46" t="s">
        <v>20</v>
      </c>
      <c r="X918" s="47" t="s">
        <v>21</v>
      </c>
      <c r="Y918" s="45" t="s">
        <v>28</v>
      </c>
      <c r="Z918" s="48" t="s">
        <v>29</v>
      </c>
      <c r="AA918" s="44">
        <f>U918+1</f>
        <v>42699</v>
      </c>
      <c r="AB918" s="45" t="s">
        <v>72</v>
      </c>
      <c r="AC918" s="46" t="s">
        <v>20</v>
      </c>
      <c r="AD918" s="47" t="s">
        <v>21</v>
      </c>
      <c r="AE918" s="45" t="s">
        <v>28</v>
      </c>
      <c r="AF918" s="48" t="s">
        <v>29</v>
      </c>
    </row>
    <row r="919" spans="1:32" s="30" customFormat="1" ht="15.75" x14ac:dyDescent="0.3">
      <c r="A919" s="30">
        <v>2</v>
      </c>
      <c r="C919" s="50" t="s">
        <v>1506</v>
      </c>
      <c r="D919" s="51" t="s">
        <v>438</v>
      </c>
      <c r="E919" s="52" t="s">
        <v>438</v>
      </c>
      <c r="F919" s="52" t="s">
        <v>438</v>
      </c>
      <c r="G919" s="53" t="s">
        <v>438</v>
      </c>
      <c r="H919" s="53" t="s">
        <v>438</v>
      </c>
      <c r="I919" s="50" t="s">
        <v>438</v>
      </c>
      <c r="J919" s="51" t="s">
        <v>438</v>
      </c>
      <c r="K919" s="52" t="s">
        <v>438</v>
      </c>
      <c r="L919" s="52" t="s">
        <v>438</v>
      </c>
      <c r="M919" s="53" t="s">
        <v>438</v>
      </c>
      <c r="N919" s="54" t="s">
        <v>438</v>
      </c>
      <c r="O919" s="50" t="s">
        <v>438</v>
      </c>
      <c r="P919" s="51" t="s">
        <v>438</v>
      </c>
      <c r="Q919" s="52" t="s">
        <v>438</v>
      </c>
      <c r="R919" s="52" t="s">
        <v>438</v>
      </c>
      <c r="S919" s="55" t="s">
        <v>438</v>
      </c>
      <c r="T919" s="56" t="s">
        <v>438</v>
      </c>
      <c r="U919" s="50" t="s">
        <v>438</v>
      </c>
      <c r="V919" s="51" t="s">
        <v>438</v>
      </c>
      <c r="W919" s="52" t="s">
        <v>438</v>
      </c>
      <c r="X919" s="52" t="s">
        <v>438</v>
      </c>
      <c r="Y919" s="55" t="s">
        <v>438</v>
      </c>
      <c r="Z919" s="56" t="s">
        <v>438</v>
      </c>
      <c r="AA919" s="50" t="s">
        <v>438</v>
      </c>
      <c r="AB919" s="51" t="s">
        <v>438</v>
      </c>
      <c r="AC919" s="52" t="s">
        <v>438</v>
      </c>
      <c r="AD919" s="52" t="s">
        <v>438</v>
      </c>
      <c r="AE919" s="53" t="s">
        <v>438</v>
      </c>
      <c r="AF919" s="54" t="s">
        <v>438</v>
      </c>
    </row>
    <row r="920" spans="1:32" s="30" customFormat="1" ht="15.75" x14ac:dyDescent="0.3">
      <c r="A920" s="30">
        <f>A919+1</f>
        <v>3</v>
      </c>
      <c r="C920" s="50" t="s">
        <v>1507</v>
      </c>
      <c r="D920" s="51" t="s">
        <v>438</v>
      </c>
      <c r="E920" s="52" t="s">
        <v>438</v>
      </c>
      <c r="F920" s="52" t="s">
        <v>438</v>
      </c>
      <c r="G920" s="53" t="s">
        <v>438</v>
      </c>
      <c r="H920" s="53" t="s">
        <v>438</v>
      </c>
      <c r="I920" s="50" t="s">
        <v>438</v>
      </c>
      <c r="J920" s="51" t="s">
        <v>438</v>
      </c>
      <c r="K920" s="52" t="s">
        <v>438</v>
      </c>
      <c r="L920" s="52" t="s">
        <v>438</v>
      </c>
      <c r="M920" s="53" t="s">
        <v>438</v>
      </c>
      <c r="N920" s="54" t="s">
        <v>438</v>
      </c>
      <c r="O920" s="50" t="s">
        <v>438</v>
      </c>
      <c r="P920" s="51" t="s">
        <v>438</v>
      </c>
      <c r="Q920" s="52" t="s">
        <v>438</v>
      </c>
      <c r="R920" s="52" t="s">
        <v>438</v>
      </c>
      <c r="S920" s="55" t="s">
        <v>438</v>
      </c>
      <c r="T920" s="56" t="s">
        <v>438</v>
      </c>
      <c r="U920" s="50" t="s">
        <v>438</v>
      </c>
      <c r="V920" s="51" t="s">
        <v>438</v>
      </c>
      <c r="W920" s="52" t="s">
        <v>438</v>
      </c>
      <c r="X920" s="52" t="s">
        <v>438</v>
      </c>
      <c r="Y920" s="55" t="s">
        <v>438</v>
      </c>
      <c r="Z920" s="56" t="s">
        <v>438</v>
      </c>
      <c r="AA920" s="50" t="s">
        <v>438</v>
      </c>
      <c r="AB920" s="51" t="s">
        <v>438</v>
      </c>
      <c r="AC920" s="52" t="s">
        <v>438</v>
      </c>
      <c r="AD920" s="52" t="s">
        <v>438</v>
      </c>
      <c r="AE920" s="53" t="s">
        <v>438</v>
      </c>
      <c r="AF920" s="54" t="s">
        <v>438</v>
      </c>
    </row>
    <row r="921" spans="1:32" s="30" customFormat="1" ht="15.75" x14ac:dyDescent="0.3">
      <c r="A921" s="30">
        <f t="shared" ref="A921:A984" si="22">A920+1</f>
        <v>4</v>
      </c>
      <c r="C921" s="50" t="s">
        <v>1508</v>
      </c>
      <c r="D921" s="51" t="s">
        <v>438</v>
      </c>
      <c r="E921" s="52" t="s">
        <v>438</v>
      </c>
      <c r="F921" s="52" t="s">
        <v>438</v>
      </c>
      <c r="G921" s="53" t="s">
        <v>438</v>
      </c>
      <c r="H921" s="53" t="s">
        <v>438</v>
      </c>
      <c r="I921" s="50" t="s">
        <v>438</v>
      </c>
      <c r="J921" s="51" t="s">
        <v>438</v>
      </c>
      <c r="K921" s="52" t="s">
        <v>438</v>
      </c>
      <c r="L921" s="52" t="s">
        <v>438</v>
      </c>
      <c r="M921" s="53" t="s">
        <v>438</v>
      </c>
      <c r="N921" s="54" t="s">
        <v>438</v>
      </c>
      <c r="O921" s="50" t="s">
        <v>438</v>
      </c>
      <c r="P921" s="51" t="s">
        <v>438</v>
      </c>
      <c r="Q921" s="52" t="s">
        <v>438</v>
      </c>
      <c r="R921" s="52" t="s">
        <v>438</v>
      </c>
      <c r="S921" s="55" t="s">
        <v>438</v>
      </c>
      <c r="T921" s="56" t="s">
        <v>438</v>
      </c>
      <c r="U921" s="50" t="s">
        <v>438</v>
      </c>
      <c r="V921" s="51" t="s">
        <v>438</v>
      </c>
      <c r="W921" s="52" t="s">
        <v>438</v>
      </c>
      <c r="X921" s="52" t="s">
        <v>438</v>
      </c>
      <c r="Y921" s="55" t="s">
        <v>438</v>
      </c>
      <c r="Z921" s="56" t="s">
        <v>438</v>
      </c>
      <c r="AA921" s="50" t="s">
        <v>438</v>
      </c>
      <c r="AB921" s="51" t="s">
        <v>438</v>
      </c>
      <c r="AC921" s="52" t="s">
        <v>438</v>
      </c>
      <c r="AD921" s="52" t="s">
        <v>438</v>
      </c>
      <c r="AE921" s="53" t="s">
        <v>438</v>
      </c>
      <c r="AF921" s="54" t="s">
        <v>438</v>
      </c>
    </row>
    <row r="922" spans="1:32" s="30" customFormat="1" ht="15.75" x14ac:dyDescent="0.3">
      <c r="A922" s="30">
        <f t="shared" si="22"/>
        <v>5</v>
      </c>
      <c r="C922" s="50" t="s">
        <v>1509</v>
      </c>
      <c r="D922" s="51" t="s">
        <v>438</v>
      </c>
      <c r="E922" s="52" t="s">
        <v>438</v>
      </c>
      <c r="F922" s="52" t="s">
        <v>438</v>
      </c>
      <c r="G922" s="53" t="s">
        <v>438</v>
      </c>
      <c r="H922" s="53" t="s">
        <v>438</v>
      </c>
      <c r="I922" s="50" t="s">
        <v>438</v>
      </c>
      <c r="J922" s="51" t="s">
        <v>438</v>
      </c>
      <c r="K922" s="52" t="s">
        <v>438</v>
      </c>
      <c r="L922" s="52" t="s">
        <v>438</v>
      </c>
      <c r="M922" s="53" t="s">
        <v>438</v>
      </c>
      <c r="N922" s="54" t="s">
        <v>438</v>
      </c>
      <c r="O922" s="50" t="s">
        <v>438</v>
      </c>
      <c r="P922" s="51" t="s">
        <v>438</v>
      </c>
      <c r="Q922" s="52" t="s">
        <v>438</v>
      </c>
      <c r="R922" s="52" t="s">
        <v>438</v>
      </c>
      <c r="S922" s="55" t="s">
        <v>438</v>
      </c>
      <c r="T922" s="56" t="s">
        <v>438</v>
      </c>
      <c r="U922" s="50" t="s">
        <v>438</v>
      </c>
      <c r="V922" s="51" t="s">
        <v>438</v>
      </c>
      <c r="W922" s="52" t="s">
        <v>438</v>
      </c>
      <c r="X922" s="52" t="s">
        <v>438</v>
      </c>
      <c r="Y922" s="55" t="s">
        <v>438</v>
      </c>
      <c r="Z922" s="56" t="s">
        <v>438</v>
      </c>
      <c r="AA922" s="50" t="s">
        <v>438</v>
      </c>
      <c r="AB922" s="51" t="s">
        <v>438</v>
      </c>
      <c r="AC922" s="52" t="s">
        <v>438</v>
      </c>
      <c r="AD922" s="52" t="s">
        <v>438</v>
      </c>
      <c r="AE922" s="53" t="s">
        <v>438</v>
      </c>
      <c r="AF922" s="54" t="s">
        <v>438</v>
      </c>
    </row>
    <row r="923" spans="1:32" s="30" customFormat="1" ht="15.75" hidden="1" outlineLevel="1" x14ac:dyDescent="0.3">
      <c r="A923" s="30">
        <f t="shared" si="22"/>
        <v>6</v>
      </c>
      <c r="C923" s="50" t="s">
        <v>1510</v>
      </c>
      <c r="D923" s="51" t="s">
        <v>438</v>
      </c>
      <c r="E923" s="52" t="s">
        <v>438</v>
      </c>
      <c r="F923" s="52" t="s">
        <v>438</v>
      </c>
      <c r="G923" s="53" t="s">
        <v>438</v>
      </c>
      <c r="H923" s="53" t="s">
        <v>438</v>
      </c>
      <c r="I923" s="50" t="s">
        <v>438</v>
      </c>
      <c r="J923" s="51" t="s">
        <v>438</v>
      </c>
      <c r="K923" s="52" t="s">
        <v>438</v>
      </c>
      <c r="L923" s="52" t="s">
        <v>438</v>
      </c>
      <c r="M923" s="53" t="s">
        <v>438</v>
      </c>
      <c r="N923" s="54" t="s">
        <v>438</v>
      </c>
      <c r="O923" s="50" t="s">
        <v>438</v>
      </c>
      <c r="P923" s="51" t="s">
        <v>438</v>
      </c>
      <c r="Q923" s="52" t="s">
        <v>438</v>
      </c>
      <c r="R923" s="52" t="s">
        <v>438</v>
      </c>
      <c r="S923" s="55" t="s">
        <v>438</v>
      </c>
      <c r="T923" s="56" t="s">
        <v>438</v>
      </c>
      <c r="U923" s="50" t="s">
        <v>438</v>
      </c>
      <c r="V923" s="51" t="s">
        <v>438</v>
      </c>
      <c r="W923" s="52" t="s">
        <v>438</v>
      </c>
      <c r="X923" s="52" t="s">
        <v>438</v>
      </c>
      <c r="Y923" s="55" t="s">
        <v>438</v>
      </c>
      <c r="Z923" s="56" t="s">
        <v>438</v>
      </c>
      <c r="AA923" s="50" t="s">
        <v>438</v>
      </c>
      <c r="AB923" s="51" t="s">
        <v>438</v>
      </c>
      <c r="AC923" s="52" t="s">
        <v>438</v>
      </c>
      <c r="AD923" s="52" t="s">
        <v>438</v>
      </c>
      <c r="AE923" s="53" t="s">
        <v>438</v>
      </c>
      <c r="AF923" s="54" t="s">
        <v>438</v>
      </c>
    </row>
    <row r="924" spans="1:32" s="30" customFormat="1" ht="15.75" hidden="1" outlineLevel="1" x14ac:dyDescent="0.3">
      <c r="A924" s="30">
        <f t="shared" si="22"/>
        <v>7</v>
      </c>
      <c r="C924" s="50" t="s">
        <v>1511</v>
      </c>
      <c r="D924" s="51" t="s">
        <v>438</v>
      </c>
      <c r="E924" s="52" t="s">
        <v>438</v>
      </c>
      <c r="F924" s="52" t="s">
        <v>438</v>
      </c>
      <c r="G924" s="53" t="s">
        <v>438</v>
      </c>
      <c r="H924" s="53" t="s">
        <v>438</v>
      </c>
      <c r="I924" s="50" t="s">
        <v>438</v>
      </c>
      <c r="J924" s="51" t="s">
        <v>438</v>
      </c>
      <c r="K924" s="52" t="s">
        <v>438</v>
      </c>
      <c r="L924" s="52" t="s">
        <v>438</v>
      </c>
      <c r="M924" s="53" t="s">
        <v>438</v>
      </c>
      <c r="N924" s="54" t="s">
        <v>438</v>
      </c>
      <c r="O924" s="50" t="s">
        <v>438</v>
      </c>
      <c r="P924" s="51" t="s">
        <v>438</v>
      </c>
      <c r="Q924" s="52" t="s">
        <v>438</v>
      </c>
      <c r="R924" s="52" t="s">
        <v>438</v>
      </c>
      <c r="S924" s="55" t="s">
        <v>438</v>
      </c>
      <c r="T924" s="56" t="s">
        <v>438</v>
      </c>
      <c r="U924" s="50" t="s">
        <v>438</v>
      </c>
      <c r="V924" s="51" t="s">
        <v>438</v>
      </c>
      <c r="W924" s="52" t="s">
        <v>438</v>
      </c>
      <c r="X924" s="52" t="s">
        <v>438</v>
      </c>
      <c r="Y924" s="55" t="s">
        <v>438</v>
      </c>
      <c r="Z924" s="56" t="s">
        <v>438</v>
      </c>
      <c r="AA924" s="50" t="s">
        <v>438</v>
      </c>
      <c r="AB924" s="51" t="s">
        <v>438</v>
      </c>
      <c r="AC924" s="52" t="s">
        <v>438</v>
      </c>
      <c r="AD924" s="52" t="s">
        <v>438</v>
      </c>
      <c r="AE924" s="53" t="s">
        <v>438</v>
      </c>
      <c r="AF924" s="54" t="s">
        <v>438</v>
      </c>
    </row>
    <row r="925" spans="1:32" s="30" customFormat="1" ht="15.75" hidden="1" outlineLevel="1" x14ac:dyDescent="0.3">
      <c r="A925" s="30">
        <f t="shared" si="22"/>
        <v>8</v>
      </c>
      <c r="C925" s="50" t="s">
        <v>1512</v>
      </c>
      <c r="D925" s="51" t="s">
        <v>438</v>
      </c>
      <c r="E925" s="52" t="s">
        <v>438</v>
      </c>
      <c r="F925" s="52" t="s">
        <v>438</v>
      </c>
      <c r="G925" s="53" t="s">
        <v>438</v>
      </c>
      <c r="H925" s="53" t="s">
        <v>438</v>
      </c>
      <c r="I925" s="50" t="s">
        <v>438</v>
      </c>
      <c r="J925" s="51" t="s">
        <v>438</v>
      </c>
      <c r="K925" s="52" t="s">
        <v>438</v>
      </c>
      <c r="L925" s="52" t="s">
        <v>438</v>
      </c>
      <c r="M925" s="53" t="s">
        <v>438</v>
      </c>
      <c r="N925" s="54" t="s">
        <v>438</v>
      </c>
      <c r="O925" s="50" t="s">
        <v>438</v>
      </c>
      <c r="P925" s="51" t="s">
        <v>438</v>
      </c>
      <c r="Q925" s="52" t="s">
        <v>438</v>
      </c>
      <c r="R925" s="52" t="s">
        <v>438</v>
      </c>
      <c r="S925" s="55" t="s">
        <v>438</v>
      </c>
      <c r="T925" s="56" t="s">
        <v>438</v>
      </c>
      <c r="U925" s="50" t="s">
        <v>438</v>
      </c>
      <c r="V925" s="51" t="s">
        <v>438</v>
      </c>
      <c r="W925" s="52" t="s">
        <v>438</v>
      </c>
      <c r="X925" s="52" t="s">
        <v>438</v>
      </c>
      <c r="Y925" s="55" t="s">
        <v>438</v>
      </c>
      <c r="Z925" s="56" t="s">
        <v>438</v>
      </c>
      <c r="AA925" s="50" t="s">
        <v>438</v>
      </c>
      <c r="AB925" s="51" t="s">
        <v>438</v>
      </c>
      <c r="AC925" s="52" t="s">
        <v>438</v>
      </c>
      <c r="AD925" s="52" t="s">
        <v>438</v>
      </c>
      <c r="AE925" s="53" t="s">
        <v>438</v>
      </c>
      <c r="AF925" s="54" t="s">
        <v>438</v>
      </c>
    </row>
    <row r="926" spans="1:32" s="30" customFormat="1" ht="15.75" hidden="1" outlineLevel="1" x14ac:dyDescent="0.3">
      <c r="A926" s="30">
        <f t="shared" si="22"/>
        <v>9</v>
      </c>
      <c r="C926" s="50" t="s">
        <v>1513</v>
      </c>
      <c r="D926" s="51" t="s">
        <v>438</v>
      </c>
      <c r="E926" s="52" t="s">
        <v>438</v>
      </c>
      <c r="F926" s="52" t="s">
        <v>438</v>
      </c>
      <c r="G926" s="53" t="s">
        <v>438</v>
      </c>
      <c r="H926" s="53" t="s">
        <v>438</v>
      </c>
      <c r="I926" s="50" t="s">
        <v>438</v>
      </c>
      <c r="J926" s="51" t="s">
        <v>438</v>
      </c>
      <c r="K926" s="52" t="s">
        <v>438</v>
      </c>
      <c r="L926" s="52" t="s">
        <v>438</v>
      </c>
      <c r="M926" s="53" t="s">
        <v>438</v>
      </c>
      <c r="N926" s="54" t="s">
        <v>438</v>
      </c>
      <c r="O926" s="50" t="s">
        <v>438</v>
      </c>
      <c r="P926" s="51" t="s">
        <v>438</v>
      </c>
      <c r="Q926" s="52" t="s">
        <v>438</v>
      </c>
      <c r="R926" s="52" t="s">
        <v>438</v>
      </c>
      <c r="S926" s="55" t="s">
        <v>438</v>
      </c>
      <c r="T926" s="56" t="s">
        <v>438</v>
      </c>
      <c r="U926" s="50" t="s">
        <v>438</v>
      </c>
      <c r="V926" s="51" t="s">
        <v>438</v>
      </c>
      <c r="W926" s="52" t="s">
        <v>438</v>
      </c>
      <c r="X926" s="52" t="s">
        <v>438</v>
      </c>
      <c r="Y926" s="55" t="s">
        <v>438</v>
      </c>
      <c r="Z926" s="56" t="s">
        <v>438</v>
      </c>
      <c r="AA926" s="50" t="s">
        <v>438</v>
      </c>
      <c r="AB926" s="51" t="s">
        <v>438</v>
      </c>
      <c r="AC926" s="52" t="s">
        <v>438</v>
      </c>
      <c r="AD926" s="52" t="s">
        <v>438</v>
      </c>
      <c r="AE926" s="53" t="s">
        <v>438</v>
      </c>
      <c r="AF926" s="54" t="s">
        <v>438</v>
      </c>
    </row>
    <row r="927" spans="1:32" s="30" customFormat="1" ht="15.75" hidden="1" outlineLevel="1" x14ac:dyDescent="0.3">
      <c r="A927" s="30">
        <f t="shared" si="22"/>
        <v>10</v>
      </c>
      <c r="C927" s="50" t="s">
        <v>1514</v>
      </c>
      <c r="D927" s="51" t="s">
        <v>438</v>
      </c>
      <c r="E927" s="52" t="s">
        <v>438</v>
      </c>
      <c r="F927" s="52" t="s">
        <v>438</v>
      </c>
      <c r="G927" s="53" t="s">
        <v>438</v>
      </c>
      <c r="H927" s="53" t="s">
        <v>438</v>
      </c>
      <c r="I927" s="50" t="s">
        <v>438</v>
      </c>
      <c r="J927" s="51" t="s">
        <v>438</v>
      </c>
      <c r="K927" s="52" t="s">
        <v>438</v>
      </c>
      <c r="L927" s="52" t="s">
        <v>438</v>
      </c>
      <c r="M927" s="53" t="s">
        <v>438</v>
      </c>
      <c r="N927" s="54" t="s">
        <v>438</v>
      </c>
      <c r="O927" s="50" t="s">
        <v>438</v>
      </c>
      <c r="P927" s="51" t="s">
        <v>438</v>
      </c>
      <c r="Q927" s="52" t="s">
        <v>438</v>
      </c>
      <c r="R927" s="52" t="s">
        <v>438</v>
      </c>
      <c r="S927" s="55" t="s">
        <v>438</v>
      </c>
      <c r="T927" s="56" t="s">
        <v>438</v>
      </c>
      <c r="U927" s="50" t="s">
        <v>438</v>
      </c>
      <c r="V927" s="51" t="s">
        <v>438</v>
      </c>
      <c r="W927" s="52" t="s">
        <v>438</v>
      </c>
      <c r="X927" s="52" t="s">
        <v>438</v>
      </c>
      <c r="Y927" s="55" t="s">
        <v>438</v>
      </c>
      <c r="Z927" s="56" t="s">
        <v>438</v>
      </c>
      <c r="AA927" s="50" t="s">
        <v>438</v>
      </c>
      <c r="AB927" s="51" t="s">
        <v>438</v>
      </c>
      <c r="AC927" s="52" t="s">
        <v>438</v>
      </c>
      <c r="AD927" s="52" t="s">
        <v>438</v>
      </c>
      <c r="AE927" s="53" t="s">
        <v>438</v>
      </c>
      <c r="AF927" s="54" t="s">
        <v>438</v>
      </c>
    </row>
    <row r="928" spans="1:32" s="30" customFormat="1" ht="15.75" hidden="1" outlineLevel="1" x14ac:dyDescent="0.3">
      <c r="A928" s="30">
        <f t="shared" si="22"/>
        <v>11</v>
      </c>
      <c r="C928" s="50" t="s">
        <v>1515</v>
      </c>
      <c r="D928" s="51" t="s">
        <v>438</v>
      </c>
      <c r="E928" s="52" t="s">
        <v>438</v>
      </c>
      <c r="F928" s="52" t="s">
        <v>438</v>
      </c>
      <c r="G928" s="53" t="s">
        <v>438</v>
      </c>
      <c r="H928" s="53" t="s">
        <v>438</v>
      </c>
      <c r="I928" s="50" t="s">
        <v>438</v>
      </c>
      <c r="J928" s="51" t="s">
        <v>438</v>
      </c>
      <c r="K928" s="52" t="s">
        <v>438</v>
      </c>
      <c r="L928" s="52" t="s">
        <v>438</v>
      </c>
      <c r="M928" s="53" t="s">
        <v>438</v>
      </c>
      <c r="N928" s="54" t="s">
        <v>438</v>
      </c>
      <c r="O928" s="50" t="s">
        <v>438</v>
      </c>
      <c r="P928" s="51" t="s">
        <v>438</v>
      </c>
      <c r="Q928" s="52" t="s">
        <v>438</v>
      </c>
      <c r="R928" s="52" t="s">
        <v>438</v>
      </c>
      <c r="S928" s="55" t="s">
        <v>438</v>
      </c>
      <c r="T928" s="56" t="s">
        <v>438</v>
      </c>
      <c r="U928" s="50" t="s">
        <v>438</v>
      </c>
      <c r="V928" s="51" t="s">
        <v>438</v>
      </c>
      <c r="W928" s="52" t="s">
        <v>438</v>
      </c>
      <c r="X928" s="52" t="s">
        <v>438</v>
      </c>
      <c r="Y928" s="55" t="s">
        <v>438</v>
      </c>
      <c r="Z928" s="56" t="s">
        <v>438</v>
      </c>
      <c r="AA928" s="50" t="s">
        <v>438</v>
      </c>
      <c r="AB928" s="51" t="s">
        <v>438</v>
      </c>
      <c r="AC928" s="52" t="s">
        <v>438</v>
      </c>
      <c r="AD928" s="52" t="s">
        <v>438</v>
      </c>
      <c r="AE928" s="53" t="s">
        <v>438</v>
      </c>
      <c r="AF928" s="54" t="s">
        <v>438</v>
      </c>
    </row>
    <row r="929" spans="1:32" s="30" customFormat="1" ht="15.75" hidden="1" outlineLevel="1" x14ac:dyDescent="0.3">
      <c r="A929" s="30">
        <f t="shared" si="22"/>
        <v>12</v>
      </c>
      <c r="C929" s="50" t="s">
        <v>1516</v>
      </c>
      <c r="D929" s="51" t="s">
        <v>438</v>
      </c>
      <c r="E929" s="52" t="s">
        <v>438</v>
      </c>
      <c r="F929" s="52" t="s">
        <v>438</v>
      </c>
      <c r="G929" s="53" t="s">
        <v>438</v>
      </c>
      <c r="H929" s="53" t="s">
        <v>438</v>
      </c>
      <c r="I929" s="50" t="s">
        <v>438</v>
      </c>
      <c r="J929" s="51" t="s">
        <v>438</v>
      </c>
      <c r="K929" s="52" t="s">
        <v>438</v>
      </c>
      <c r="L929" s="52" t="s">
        <v>438</v>
      </c>
      <c r="M929" s="53" t="s">
        <v>438</v>
      </c>
      <c r="N929" s="54" t="s">
        <v>438</v>
      </c>
      <c r="O929" s="50" t="s">
        <v>438</v>
      </c>
      <c r="P929" s="51" t="s">
        <v>438</v>
      </c>
      <c r="Q929" s="52" t="s">
        <v>438</v>
      </c>
      <c r="R929" s="52" t="s">
        <v>438</v>
      </c>
      <c r="S929" s="55" t="s">
        <v>438</v>
      </c>
      <c r="T929" s="56" t="s">
        <v>438</v>
      </c>
      <c r="U929" s="50" t="s">
        <v>438</v>
      </c>
      <c r="V929" s="51" t="s">
        <v>438</v>
      </c>
      <c r="W929" s="52" t="s">
        <v>438</v>
      </c>
      <c r="X929" s="52" t="s">
        <v>438</v>
      </c>
      <c r="Y929" s="55" t="s">
        <v>438</v>
      </c>
      <c r="Z929" s="56" t="s">
        <v>438</v>
      </c>
      <c r="AA929" s="50" t="s">
        <v>438</v>
      </c>
      <c r="AB929" s="51" t="s">
        <v>438</v>
      </c>
      <c r="AC929" s="52" t="s">
        <v>438</v>
      </c>
      <c r="AD929" s="52" t="s">
        <v>438</v>
      </c>
      <c r="AE929" s="53" t="s">
        <v>438</v>
      </c>
      <c r="AF929" s="54" t="s">
        <v>438</v>
      </c>
    </row>
    <row r="930" spans="1:32" s="30" customFormat="1" ht="15.75" hidden="1" outlineLevel="1" x14ac:dyDescent="0.3">
      <c r="A930" s="30">
        <f t="shared" si="22"/>
        <v>13</v>
      </c>
      <c r="C930" s="50" t="s">
        <v>1517</v>
      </c>
      <c r="D930" s="51" t="s">
        <v>438</v>
      </c>
      <c r="E930" s="52" t="s">
        <v>438</v>
      </c>
      <c r="F930" s="52" t="s">
        <v>438</v>
      </c>
      <c r="G930" s="53" t="s">
        <v>438</v>
      </c>
      <c r="H930" s="53" t="s">
        <v>438</v>
      </c>
      <c r="I930" s="50" t="s">
        <v>438</v>
      </c>
      <c r="J930" s="51" t="s">
        <v>438</v>
      </c>
      <c r="K930" s="52" t="s">
        <v>438</v>
      </c>
      <c r="L930" s="52" t="s">
        <v>438</v>
      </c>
      <c r="M930" s="53" t="s">
        <v>438</v>
      </c>
      <c r="N930" s="54" t="s">
        <v>438</v>
      </c>
      <c r="O930" s="50" t="s">
        <v>438</v>
      </c>
      <c r="P930" s="51" t="s">
        <v>438</v>
      </c>
      <c r="Q930" s="52" t="s">
        <v>438</v>
      </c>
      <c r="R930" s="52" t="s">
        <v>438</v>
      </c>
      <c r="S930" s="55" t="s">
        <v>438</v>
      </c>
      <c r="T930" s="56" t="s">
        <v>438</v>
      </c>
      <c r="U930" s="50" t="s">
        <v>438</v>
      </c>
      <c r="V930" s="51" t="s">
        <v>438</v>
      </c>
      <c r="W930" s="52" t="s">
        <v>438</v>
      </c>
      <c r="X930" s="52" t="s">
        <v>438</v>
      </c>
      <c r="Y930" s="55" t="s">
        <v>438</v>
      </c>
      <c r="Z930" s="56" t="s">
        <v>438</v>
      </c>
      <c r="AA930" s="50" t="s">
        <v>438</v>
      </c>
      <c r="AB930" s="51" t="s">
        <v>438</v>
      </c>
      <c r="AC930" s="52" t="s">
        <v>438</v>
      </c>
      <c r="AD930" s="52" t="s">
        <v>438</v>
      </c>
      <c r="AE930" s="53" t="s">
        <v>438</v>
      </c>
      <c r="AF930" s="54" t="s">
        <v>438</v>
      </c>
    </row>
    <row r="931" spans="1:32" s="30" customFormat="1" ht="15.75" hidden="1" outlineLevel="1" x14ac:dyDescent="0.3">
      <c r="A931" s="30">
        <f t="shared" si="22"/>
        <v>14</v>
      </c>
      <c r="C931" s="50" t="s">
        <v>1518</v>
      </c>
      <c r="D931" s="51" t="s">
        <v>438</v>
      </c>
      <c r="E931" s="52" t="s">
        <v>438</v>
      </c>
      <c r="F931" s="52" t="s">
        <v>438</v>
      </c>
      <c r="G931" s="53" t="s">
        <v>438</v>
      </c>
      <c r="H931" s="53" t="s">
        <v>438</v>
      </c>
      <c r="I931" s="50" t="s">
        <v>438</v>
      </c>
      <c r="J931" s="51" t="s">
        <v>438</v>
      </c>
      <c r="K931" s="52" t="s">
        <v>438</v>
      </c>
      <c r="L931" s="52" t="s">
        <v>438</v>
      </c>
      <c r="M931" s="53" t="s">
        <v>438</v>
      </c>
      <c r="N931" s="54" t="s">
        <v>438</v>
      </c>
      <c r="O931" s="50" t="s">
        <v>438</v>
      </c>
      <c r="P931" s="51" t="s">
        <v>438</v>
      </c>
      <c r="Q931" s="52" t="s">
        <v>438</v>
      </c>
      <c r="R931" s="52" t="s">
        <v>438</v>
      </c>
      <c r="S931" s="55" t="s">
        <v>438</v>
      </c>
      <c r="T931" s="56" t="s">
        <v>438</v>
      </c>
      <c r="U931" s="50" t="s">
        <v>438</v>
      </c>
      <c r="V931" s="51" t="s">
        <v>438</v>
      </c>
      <c r="W931" s="52" t="s">
        <v>438</v>
      </c>
      <c r="X931" s="52" t="s">
        <v>438</v>
      </c>
      <c r="Y931" s="55" t="s">
        <v>438</v>
      </c>
      <c r="Z931" s="56" t="s">
        <v>438</v>
      </c>
      <c r="AA931" s="50" t="s">
        <v>438</v>
      </c>
      <c r="AB931" s="51" t="s">
        <v>438</v>
      </c>
      <c r="AC931" s="52" t="s">
        <v>438</v>
      </c>
      <c r="AD931" s="52" t="s">
        <v>438</v>
      </c>
      <c r="AE931" s="53" t="s">
        <v>438</v>
      </c>
      <c r="AF931" s="54" t="s">
        <v>438</v>
      </c>
    </row>
    <row r="932" spans="1:32" s="30" customFormat="1" ht="15.75" hidden="1" outlineLevel="1" x14ac:dyDescent="0.3">
      <c r="A932" s="30">
        <f t="shared" si="22"/>
        <v>15</v>
      </c>
      <c r="C932" s="50" t="s">
        <v>1519</v>
      </c>
      <c r="D932" s="51" t="s">
        <v>438</v>
      </c>
      <c r="E932" s="52" t="s">
        <v>438</v>
      </c>
      <c r="F932" s="52" t="s">
        <v>438</v>
      </c>
      <c r="G932" s="53" t="s">
        <v>438</v>
      </c>
      <c r="H932" s="53" t="s">
        <v>438</v>
      </c>
      <c r="I932" s="50" t="s">
        <v>438</v>
      </c>
      <c r="J932" s="51" t="s">
        <v>438</v>
      </c>
      <c r="K932" s="52" t="s">
        <v>438</v>
      </c>
      <c r="L932" s="52" t="s">
        <v>438</v>
      </c>
      <c r="M932" s="53" t="s">
        <v>438</v>
      </c>
      <c r="N932" s="54" t="s">
        <v>438</v>
      </c>
      <c r="O932" s="50" t="s">
        <v>438</v>
      </c>
      <c r="P932" s="51" t="s">
        <v>438</v>
      </c>
      <c r="Q932" s="52" t="s">
        <v>438</v>
      </c>
      <c r="R932" s="52" t="s">
        <v>438</v>
      </c>
      <c r="S932" s="55" t="s">
        <v>438</v>
      </c>
      <c r="T932" s="56" t="s">
        <v>438</v>
      </c>
      <c r="U932" s="50" t="s">
        <v>438</v>
      </c>
      <c r="V932" s="51" t="s">
        <v>438</v>
      </c>
      <c r="W932" s="52" t="s">
        <v>438</v>
      </c>
      <c r="X932" s="52" t="s">
        <v>438</v>
      </c>
      <c r="Y932" s="55" t="s">
        <v>438</v>
      </c>
      <c r="Z932" s="56" t="s">
        <v>438</v>
      </c>
      <c r="AA932" s="50" t="s">
        <v>438</v>
      </c>
      <c r="AB932" s="51" t="s">
        <v>438</v>
      </c>
      <c r="AC932" s="52" t="s">
        <v>438</v>
      </c>
      <c r="AD932" s="52" t="s">
        <v>438</v>
      </c>
      <c r="AE932" s="53" t="s">
        <v>438</v>
      </c>
      <c r="AF932" s="54" t="s">
        <v>438</v>
      </c>
    </row>
    <row r="933" spans="1:32" s="30" customFormat="1" ht="15.75" hidden="1" outlineLevel="1" x14ac:dyDescent="0.3">
      <c r="A933" s="30">
        <f t="shared" si="22"/>
        <v>16</v>
      </c>
      <c r="C933" s="50" t="s">
        <v>1520</v>
      </c>
      <c r="D933" s="51" t="s">
        <v>438</v>
      </c>
      <c r="E933" s="52" t="s">
        <v>438</v>
      </c>
      <c r="F933" s="52" t="s">
        <v>438</v>
      </c>
      <c r="G933" s="53" t="s">
        <v>438</v>
      </c>
      <c r="H933" s="53" t="s">
        <v>438</v>
      </c>
      <c r="I933" s="50" t="s">
        <v>438</v>
      </c>
      <c r="J933" s="51" t="s">
        <v>438</v>
      </c>
      <c r="K933" s="52" t="s">
        <v>438</v>
      </c>
      <c r="L933" s="52" t="s">
        <v>438</v>
      </c>
      <c r="M933" s="53" t="s">
        <v>438</v>
      </c>
      <c r="N933" s="54" t="s">
        <v>438</v>
      </c>
      <c r="O933" s="50" t="s">
        <v>438</v>
      </c>
      <c r="P933" s="51" t="s">
        <v>438</v>
      </c>
      <c r="Q933" s="52" t="s">
        <v>438</v>
      </c>
      <c r="R933" s="52" t="s">
        <v>438</v>
      </c>
      <c r="S933" s="55" t="s">
        <v>438</v>
      </c>
      <c r="T933" s="56" t="s">
        <v>438</v>
      </c>
      <c r="U933" s="50" t="s">
        <v>438</v>
      </c>
      <c r="V933" s="51" t="s">
        <v>438</v>
      </c>
      <c r="W933" s="52" t="s">
        <v>438</v>
      </c>
      <c r="X933" s="52" t="s">
        <v>438</v>
      </c>
      <c r="Y933" s="55" t="s">
        <v>438</v>
      </c>
      <c r="Z933" s="56" t="s">
        <v>438</v>
      </c>
      <c r="AA933" s="50" t="s">
        <v>438</v>
      </c>
      <c r="AB933" s="51" t="s">
        <v>438</v>
      </c>
      <c r="AC933" s="52" t="s">
        <v>438</v>
      </c>
      <c r="AD933" s="52" t="s">
        <v>438</v>
      </c>
      <c r="AE933" s="53" t="s">
        <v>438</v>
      </c>
      <c r="AF933" s="54" t="s">
        <v>438</v>
      </c>
    </row>
    <row r="934" spans="1:32" s="30" customFormat="1" ht="15.75" hidden="1" outlineLevel="1" x14ac:dyDescent="0.3">
      <c r="A934" s="30">
        <f t="shared" si="22"/>
        <v>17</v>
      </c>
      <c r="C934" s="50" t="s">
        <v>1521</v>
      </c>
      <c r="D934" s="51" t="s">
        <v>438</v>
      </c>
      <c r="E934" s="52" t="s">
        <v>438</v>
      </c>
      <c r="F934" s="52" t="s">
        <v>438</v>
      </c>
      <c r="G934" s="53" t="s">
        <v>438</v>
      </c>
      <c r="H934" s="53" t="s">
        <v>438</v>
      </c>
      <c r="I934" s="50" t="s">
        <v>438</v>
      </c>
      <c r="J934" s="51" t="s">
        <v>438</v>
      </c>
      <c r="K934" s="52" t="s">
        <v>438</v>
      </c>
      <c r="L934" s="52" t="s">
        <v>438</v>
      </c>
      <c r="M934" s="53" t="s">
        <v>438</v>
      </c>
      <c r="N934" s="54" t="s">
        <v>438</v>
      </c>
      <c r="O934" s="50" t="s">
        <v>438</v>
      </c>
      <c r="P934" s="51" t="s">
        <v>438</v>
      </c>
      <c r="Q934" s="52" t="s">
        <v>438</v>
      </c>
      <c r="R934" s="52" t="s">
        <v>438</v>
      </c>
      <c r="S934" s="55" t="s">
        <v>438</v>
      </c>
      <c r="T934" s="56" t="s">
        <v>438</v>
      </c>
      <c r="U934" s="50" t="s">
        <v>438</v>
      </c>
      <c r="V934" s="51" t="s">
        <v>438</v>
      </c>
      <c r="W934" s="52" t="s">
        <v>438</v>
      </c>
      <c r="X934" s="52" t="s">
        <v>438</v>
      </c>
      <c r="Y934" s="55" t="s">
        <v>438</v>
      </c>
      <c r="Z934" s="56" t="s">
        <v>438</v>
      </c>
      <c r="AA934" s="50" t="s">
        <v>438</v>
      </c>
      <c r="AB934" s="51" t="s">
        <v>438</v>
      </c>
      <c r="AC934" s="52" t="s">
        <v>438</v>
      </c>
      <c r="AD934" s="52" t="s">
        <v>438</v>
      </c>
      <c r="AE934" s="53" t="s">
        <v>438</v>
      </c>
      <c r="AF934" s="54" t="s">
        <v>438</v>
      </c>
    </row>
    <row r="935" spans="1:32" s="30" customFormat="1" ht="15.75" hidden="1" outlineLevel="1" x14ac:dyDescent="0.3">
      <c r="A935" s="30">
        <f t="shared" si="22"/>
        <v>18</v>
      </c>
      <c r="C935" s="50" t="s">
        <v>1522</v>
      </c>
      <c r="D935" s="51" t="s">
        <v>438</v>
      </c>
      <c r="E935" s="52" t="s">
        <v>438</v>
      </c>
      <c r="F935" s="52" t="s">
        <v>438</v>
      </c>
      <c r="G935" s="53" t="s">
        <v>438</v>
      </c>
      <c r="H935" s="53" t="s">
        <v>438</v>
      </c>
      <c r="I935" s="50" t="s">
        <v>438</v>
      </c>
      <c r="J935" s="51" t="s">
        <v>438</v>
      </c>
      <c r="K935" s="52" t="s">
        <v>438</v>
      </c>
      <c r="L935" s="52" t="s">
        <v>438</v>
      </c>
      <c r="M935" s="53" t="s">
        <v>438</v>
      </c>
      <c r="N935" s="54" t="s">
        <v>438</v>
      </c>
      <c r="O935" s="50" t="s">
        <v>438</v>
      </c>
      <c r="P935" s="51" t="s">
        <v>438</v>
      </c>
      <c r="Q935" s="52" t="s">
        <v>438</v>
      </c>
      <c r="R935" s="52" t="s">
        <v>438</v>
      </c>
      <c r="S935" s="55" t="s">
        <v>438</v>
      </c>
      <c r="T935" s="56" t="s">
        <v>438</v>
      </c>
      <c r="U935" s="50" t="s">
        <v>438</v>
      </c>
      <c r="V935" s="51" t="s">
        <v>438</v>
      </c>
      <c r="W935" s="52" t="s">
        <v>438</v>
      </c>
      <c r="X935" s="52" t="s">
        <v>438</v>
      </c>
      <c r="Y935" s="55" t="s">
        <v>438</v>
      </c>
      <c r="Z935" s="56" t="s">
        <v>438</v>
      </c>
      <c r="AA935" s="50" t="s">
        <v>438</v>
      </c>
      <c r="AB935" s="51" t="s">
        <v>438</v>
      </c>
      <c r="AC935" s="52" t="s">
        <v>438</v>
      </c>
      <c r="AD935" s="52" t="s">
        <v>438</v>
      </c>
      <c r="AE935" s="53" t="s">
        <v>438</v>
      </c>
      <c r="AF935" s="54" t="s">
        <v>438</v>
      </c>
    </row>
    <row r="936" spans="1:32" s="30" customFormat="1" ht="15.75" hidden="1" outlineLevel="1" x14ac:dyDescent="0.3">
      <c r="A936" s="30">
        <f t="shared" si="22"/>
        <v>19</v>
      </c>
      <c r="C936" s="50" t="s">
        <v>1523</v>
      </c>
      <c r="D936" s="51" t="s">
        <v>438</v>
      </c>
      <c r="E936" s="52" t="s">
        <v>438</v>
      </c>
      <c r="F936" s="52" t="s">
        <v>438</v>
      </c>
      <c r="G936" s="53" t="s">
        <v>438</v>
      </c>
      <c r="H936" s="53" t="s">
        <v>438</v>
      </c>
      <c r="I936" s="50" t="s">
        <v>438</v>
      </c>
      <c r="J936" s="51" t="s">
        <v>438</v>
      </c>
      <c r="K936" s="52" t="s">
        <v>438</v>
      </c>
      <c r="L936" s="52" t="s">
        <v>438</v>
      </c>
      <c r="M936" s="53" t="s">
        <v>438</v>
      </c>
      <c r="N936" s="54" t="s">
        <v>438</v>
      </c>
      <c r="O936" s="50" t="s">
        <v>438</v>
      </c>
      <c r="P936" s="51" t="s">
        <v>438</v>
      </c>
      <c r="Q936" s="52" t="s">
        <v>438</v>
      </c>
      <c r="R936" s="52" t="s">
        <v>438</v>
      </c>
      <c r="S936" s="55" t="s">
        <v>438</v>
      </c>
      <c r="T936" s="56" t="s">
        <v>438</v>
      </c>
      <c r="U936" s="50" t="s">
        <v>438</v>
      </c>
      <c r="V936" s="51" t="s">
        <v>438</v>
      </c>
      <c r="W936" s="52" t="s">
        <v>438</v>
      </c>
      <c r="X936" s="52" t="s">
        <v>438</v>
      </c>
      <c r="Y936" s="55" t="s">
        <v>438</v>
      </c>
      <c r="Z936" s="56" t="s">
        <v>438</v>
      </c>
      <c r="AA936" s="50" t="s">
        <v>438</v>
      </c>
      <c r="AB936" s="51" t="s">
        <v>438</v>
      </c>
      <c r="AC936" s="52" t="s">
        <v>438</v>
      </c>
      <c r="AD936" s="52" t="s">
        <v>438</v>
      </c>
      <c r="AE936" s="53" t="s">
        <v>438</v>
      </c>
      <c r="AF936" s="54" t="s">
        <v>438</v>
      </c>
    </row>
    <row r="937" spans="1:32" s="30" customFormat="1" ht="15.75" hidden="1" outlineLevel="1" x14ac:dyDescent="0.3">
      <c r="A937" s="30">
        <f t="shared" si="22"/>
        <v>20</v>
      </c>
      <c r="C937" s="50" t="s">
        <v>1524</v>
      </c>
      <c r="D937" s="51" t="s">
        <v>438</v>
      </c>
      <c r="E937" s="52" t="s">
        <v>438</v>
      </c>
      <c r="F937" s="52" t="s">
        <v>438</v>
      </c>
      <c r="G937" s="53" t="s">
        <v>438</v>
      </c>
      <c r="H937" s="53" t="s">
        <v>438</v>
      </c>
      <c r="I937" s="50" t="s">
        <v>438</v>
      </c>
      <c r="J937" s="51" t="s">
        <v>438</v>
      </c>
      <c r="K937" s="52" t="s">
        <v>438</v>
      </c>
      <c r="L937" s="52" t="s">
        <v>438</v>
      </c>
      <c r="M937" s="53" t="s">
        <v>438</v>
      </c>
      <c r="N937" s="54" t="s">
        <v>438</v>
      </c>
      <c r="O937" s="50" t="s">
        <v>438</v>
      </c>
      <c r="P937" s="51" t="s">
        <v>438</v>
      </c>
      <c r="Q937" s="52" t="s">
        <v>438</v>
      </c>
      <c r="R937" s="52" t="s">
        <v>438</v>
      </c>
      <c r="S937" s="55" t="s">
        <v>438</v>
      </c>
      <c r="T937" s="56" t="s">
        <v>438</v>
      </c>
      <c r="U937" s="50" t="s">
        <v>438</v>
      </c>
      <c r="V937" s="51" t="s">
        <v>438</v>
      </c>
      <c r="W937" s="52" t="s">
        <v>438</v>
      </c>
      <c r="X937" s="52" t="s">
        <v>438</v>
      </c>
      <c r="Y937" s="55" t="s">
        <v>438</v>
      </c>
      <c r="Z937" s="56" t="s">
        <v>438</v>
      </c>
      <c r="AA937" s="50" t="s">
        <v>438</v>
      </c>
      <c r="AB937" s="51" t="s">
        <v>438</v>
      </c>
      <c r="AC937" s="52" t="s">
        <v>438</v>
      </c>
      <c r="AD937" s="52" t="s">
        <v>438</v>
      </c>
      <c r="AE937" s="53" t="s">
        <v>438</v>
      </c>
      <c r="AF937" s="54" t="s">
        <v>438</v>
      </c>
    </row>
    <row r="938" spans="1:32" s="30" customFormat="1" ht="15.75" hidden="1" outlineLevel="1" x14ac:dyDescent="0.3">
      <c r="A938" s="30">
        <f t="shared" si="22"/>
        <v>21</v>
      </c>
      <c r="C938" s="50" t="s">
        <v>1525</v>
      </c>
      <c r="D938" s="51" t="s">
        <v>438</v>
      </c>
      <c r="E938" s="52" t="s">
        <v>438</v>
      </c>
      <c r="F938" s="52" t="s">
        <v>438</v>
      </c>
      <c r="G938" s="53" t="s">
        <v>438</v>
      </c>
      <c r="H938" s="53" t="s">
        <v>438</v>
      </c>
      <c r="I938" s="50" t="s">
        <v>438</v>
      </c>
      <c r="J938" s="51" t="s">
        <v>438</v>
      </c>
      <c r="K938" s="52" t="s">
        <v>438</v>
      </c>
      <c r="L938" s="52" t="s">
        <v>438</v>
      </c>
      <c r="M938" s="53" t="s">
        <v>438</v>
      </c>
      <c r="N938" s="54" t="s">
        <v>438</v>
      </c>
      <c r="O938" s="50" t="s">
        <v>438</v>
      </c>
      <c r="P938" s="51" t="s">
        <v>438</v>
      </c>
      <c r="Q938" s="52" t="s">
        <v>438</v>
      </c>
      <c r="R938" s="52" t="s">
        <v>438</v>
      </c>
      <c r="S938" s="55" t="s">
        <v>438</v>
      </c>
      <c r="T938" s="56" t="s">
        <v>438</v>
      </c>
      <c r="U938" s="50" t="s">
        <v>438</v>
      </c>
      <c r="V938" s="51" t="s">
        <v>438</v>
      </c>
      <c r="W938" s="52" t="s">
        <v>438</v>
      </c>
      <c r="X938" s="52" t="s">
        <v>438</v>
      </c>
      <c r="Y938" s="55" t="s">
        <v>438</v>
      </c>
      <c r="Z938" s="56" t="s">
        <v>438</v>
      </c>
      <c r="AA938" s="50" t="s">
        <v>438</v>
      </c>
      <c r="AB938" s="51" t="s">
        <v>438</v>
      </c>
      <c r="AC938" s="52" t="s">
        <v>438</v>
      </c>
      <c r="AD938" s="52" t="s">
        <v>438</v>
      </c>
      <c r="AE938" s="53" t="s">
        <v>438</v>
      </c>
      <c r="AF938" s="54" t="s">
        <v>438</v>
      </c>
    </row>
    <row r="939" spans="1:32" s="30" customFormat="1" ht="15.75" hidden="1" outlineLevel="1" x14ac:dyDescent="0.3">
      <c r="A939" s="30">
        <f t="shared" si="22"/>
        <v>22</v>
      </c>
      <c r="C939" s="50" t="s">
        <v>1526</v>
      </c>
      <c r="D939" s="51" t="s">
        <v>438</v>
      </c>
      <c r="E939" s="52">
        <v>2.78</v>
      </c>
      <c r="F939" s="52">
        <v>0.98</v>
      </c>
      <c r="G939" s="53" t="s">
        <v>127</v>
      </c>
      <c r="H939" s="53">
        <v>0.11646586345381515</v>
      </c>
      <c r="I939" s="50" t="s">
        <v>438</v>
      </c>
      <c r="J939" s="51" t="s">
        <v>438</v>
      </c>
      <c r="K939" s="52" t="s">
        <v>438</v>
      </c>
      <c r="L939" s="52" t="s">
        <v>438</v>
      </c>
      <c r="M939" s="53" t="s">
        <v>438</v>
      </c>
      <c r="N939" s="54" t="s">
        <v>438</v>
      </c>
      <c r="O939" s="50" t="s">
        <v>438</v>
      </c>
      <c r="P939" s="51" t="s">
        <v>438</v>
      </c>
      <c r="Q939" s="52" t="s">
        <v>438</v>
      </c>
      <c r="R939" s="52" t="s">
        <v>438</v>
      </c>
      <c r="S939" s="55" t="s">
        <v>438</v>
      </c>
      <c r="T939" s="56" t="s">
        <v>438</v>
      </c>
      <c r="U939" s="50" t="s">
        <v>438</v>
      </c>
      <c r="V939" s="51" t="s">
        <v>438</v>
      </c>
      <c r="W939" s="52" t="s">
        <v>438</v>
      </c>
      <c r="X939" s="52" t="s">
        <v>438</v>
      </c>
      <c r="Y939" s="55" t="s">
        <v>438</v>
      </c>
      <c r="Z939" s="56" t="s">
        <v>438</v>
      </c>
      <c r="AA939" s="50" t="s">
        <v>438</v>
      </c>
      <c r="AB939" s="51" t="s">
        <v>438</v>
      </c>
      <c r="AC939" s="52" t="s">
        <v>438</v>
      </c>
      <c r="AD939" s="52" t="s">
        <v>438</v>
      </c>
      <c r="AE939" s="53" t="s">
        <v>438</v>
      </c>
      <c r="AF939" s="54" t="s">
        <v>438</v>
      </c>
    </row>
    <row r="940" spans="1:32" s="30" customFormat="1" ht="15.75" hidden="1" outlineLevel="1" x14ac:dyDescent="0.3">
      <c r="A940" s="30">
        <f t="shared" si="22"/>
        <v>23</v>
      </c>
      <c r="C940" s="50" t="s">
        <v>1527</v>
      </c>
      <c r="D940" s="51" t="s">
        <v>438</v>
      </c>
      <c r="E940" s="52" t="s">
        <v>438</v>
      </c>
      <c r="F940" s="52" t="s">
        <v>438</v>
      </c>
      <c r="G940" s="53" t="s">
        <v>438</v>
      </c>
      <c r="H940" s="53" t="s">
        <v>438</v>
      </c>
      <c r="I940" s="50" t="s">
        <v>438</v>
      </c>
      <c r="J940" s="51" t="s">
        <v>438</v>
      </c>
      <c r="K940" s="52" t="s">
        <v>438</v>
      </c>
      <c r="L940" s="52" t="s">
        <v>438</v>
      </c>
      <c r="M940" s="53" t="s">
        <v>438</v>
      </c>
      <c r="N940" s="54" t="s">
        <v>438</v>
      </c>
      <c r="O940" s="50" t="s">
        <v>438</v>
      </c>
      <c r="P940" s="51" t="s">
        <v>438</v>
      </c>
      <c r="Q940" s="52" t="s">
        <v>438</v>
      </c>
      <c r="R940" s="52" t="s">
        <v>438</v>
      </c>
      <c r="S940" s="55" t="s">
        <v>438</v>
      </c>
      <c r="T940" s="56" t="s">
        <v>438</v>
      </c>
      <c r="U940" s="50" t="s">
        <v>438</v>
      </c>
      <c r="V940" s="51" t="s">
        <v>438</v>
      </c>
      <c r="W940" s="52" t="s">
        <v>438</v>
      </c>
      <c r="X940" s="52" t="s">
        <v>438</v>
      </c>
      <c r="Y940" s="55" t="s">
        <v>438</v>
      </c>
      <c r="Z940" s="56" t="s">
        <v>438</v>
      </c>
      <c r="AA940" s="50" t="s">
        <v>438</v>
      </c>
      <c r="AB940" s="51" t="s">
        <v>438</v>
      </c>
      <c r="AC940" s="52" t="s">
        <v>438</v>
      </c>
      <c r="AD940" s="52" t="s">
        <v>438</v>
      </c>
      <c r="AE940" s="53" t="s">
        <v>438</v>
      </c>
      <c r="AF940" s="54" t="s">
        <v>438</v>
      </c>
    </row>
    <row r="941" spans="1:32" s="30" customFormat="1" ht="15.75" hidden="1" outlineLevel="1" x14ac:dyDescent="0.3">
      <c r="A941" s="30">
        <f t="shared" si="22"/>
        <v>24</v>
      </c>
      <c r="C941" s="50" t="s">
        <v>1528</v>
      </c>
      <c r="D941" s="51" t="s">
        <v>438</v>
      </c>
      <c r="E941" s="52" t="s">
        <v>438</v>
      </c>
      <c r="F941" s="52" t="s">
        <v>438</v>
      </c>
      <c r="G941" s="53" t="s">
        <v>438</v>
      </c>
      <c r="H941" s="53" t="s">
        <v>438</v>
      </c>
      <c r="I941" s="50" t="s">
        <v>438</v>
      </c>
      <c r="J941" s="51" t="s">
        <v>438</v>
      </c>
      <c r="K941" s="52" t="s">
        <v>438</v>
      </c>
      <c r="L941" s="52" t="s">
        <v>438</v>
      </c>
      <c r="M941" s="53" t="s">
        <v>438</v>
      </c>
      <c r="N941" s="54" t="s">
        <v>438</v>
      </c>
      <c r="O941" s="50" t="s">
        <v>438</v>
      </c>
      <c r="P941" s="51" t="s">
        <v>438</v>
      </c>
      <c r="Q941" s="52" t="s">
        <v>438</v>
      </c>
      <c r="R941" s="52" t="s">
        <v>438</v>
      </c>
      <c r="S941" s="55" t="s">
        <v>438</v>
      </c>
      <c r="T941" s="56" t="s">
        <v>438</v>
      </c>
      <c r="U941" s="50" t="s">
        <v>438</v>
      </c>
      <c r="V941" s="51" t="s">
        <v>438</v>
      </c>
      <c r="W941" s="52" t="s">
        <v>438</v>
      </c>
      <c r="X941" s="52" t="s">
        <v>438</v>
      </c>
      <c r="Y941" s="55" t="s">
        <v>438</v>
      </c>
      <c r="Z941" s="56" t="s">
        <v>438</v>
      </c>
      <c r="AA941" s="50" t="s">
        <v>438</v>
      </c>
      <c r="AB941" s="51" t="s">
        <v>438</v>
      </c>
      <c r="AC941" s="52" t="s">
        <v>438</v>
      </c>
      <c r="AD941" s="52" t="s">
        <v>438</v>
      </c>
      <c r="AE941" s="53" t="s">
        <v>438</v>
      </c>
      <c r="AF941" s="54" t="s">
        <v>438</v>
      </c>
    </row>
    <row r="942" spans="1:32" s="30" customFormat="1" ht="15.75" hidden="1" outlineLevel="1" x14ac:dyDescent="0.3">
      <c r="A942" s="30">
        <f t="shared" si="22"/>
        <v>25</v>
      </c>
      <c r="C942" s="50" t="s">
        <v>1529</v>
      </c>
      <c r="D942" s="51" t="s">
        <v>438</v>
      </c>
      <c r="E942" s="52" t="s">
        <v>438</v>
      </c>
      <c r="F942" s="52" t="s">
        <v>438</v>
      </c>
      <c r="G942" s="53" t="s">
        <v>438</v>
      </c>
      <c r="H942" s="53" t="s">
        <v>438</v>
      </c>
      <c r="I942" s="50" t="s">
        <v>438</v>
      </c>
      <c r="J942" s="51" t="s">
        <v>438</v>
      </c>
      <c r="K942" s="52" t="s">
        <v>438</v>
      </c>
      <c r="L942" s="52" t="s">
        <v>438</v>
      </c>
      <c r="M942" s="53" t="s">
        <v>438</v>
      </c>
      <c r="N942" s="54" t="s">
        <v>438</v>
      </c>
      <c r="O942" s="50" t="s">
        <v>438</v>
      </c>
      <c r="P942" s="51" t="s">
        <v>438</v>
      </c>
      <c r="Q942" s="52" t="s">
        <v>438</v>
      </c>
      <c r="R942" s="52" t="s">
        <v>438</v>
      </c>
      <c r="S942" s="55" t="s">
        <v>438</v>
      </c>
      <c r="T942" s="56" t="s">
        <v>438</v>
      </c>
      <c r="U942" s="50" t="s">
        <v>438</v>
      </c>
      <c r="V942" s="51" t="s">
        <v>438</v>
      </c>
      <c r="W942" s="52" t="s">
        <v>438</v>
      </c>
      <c r="X942" s="52" t="s">
        <v>438</v>
      </c>
      <c r="Y942" s="55" t="s">
        <v>438</v>
      </c>
      <c r="Z942" s="56" t="s">
        <v>438</v>
      </c>
      <c r="AA942" s="50" t="s">
        <v>438</v>
      </c>
      <c r="AB942" s="51" t="s">
        <v>438</v>
      </c>
      <c r="AC942" s="52" t="s">
        <v>438</v>
      </c>
      <c r="AD942" s="52" t="s">
        <v>438</v>
      </c>
      <c r="AE942" s="53" t="s">
        <v>438</v>
      </c>
      <c r="AF942" s="54" t="s">
        <v>438</v>
      </c>
    </row>
    <row r="943" spans="1:32" s="30" customFormat="1" ht="15.75" hidden="1" outlineLevel="1" x14ac:dyDescent="0.3">
      <c r="A943" s="30">
        <f t="shared" si="22"/>
        <v>26</v>
      </c>
      <c r="C943" s="50" t="s">
        <v>1530</v>
      </c>
      <c r="D943" s="51" t="s">
        <v>438</v>
      </c>
      <c r="E943" s="52" t="s">
        <v>438</v>
      </c>
      <c r="F943" s="52" t="s">
        <v>438</v>
      </c>
      <c r="G943" s="53" t="s">
        <v>438</v>
      </c>
      <c r="H943" s="53" t="s">
        <v>438</v>
      </c>
      <c r="I943" s="50" t="s">
        <v>438</v>
      </c>
      <c r="J943" s="51" t="s">
        <v>438</v>
      </c>
      <c r="K943" s="52" t="s">
        <v>438</v>
      </c>
      <c r="L943" s="52" t="s">
        <v>438</v>
      </c>
      <c r="M943" s="53" t="s">
        <v>438</v>
      </c>
      <c r="N943" s="54" t="s">
        <v>438</v>
      </c>
      <c r="O943" s="50" t="s">
        <v>438</v>
      </c>
      <c r="P943" s="51" t="s">
        <v>438</v>
      </c>
      <c r="Q943" s="52" t="s">
        <v>438</v>
      </c>
      <c r="R943" s="52" t="s">
        <v>438</v>
      </c>
      <c r="S943" s="55" t="s">
        <v>438</v>
      </c>
      <c r="T943" s="56" t="s">
        <v>438</v>
      </c>
      <c r="U943" s="50" t="s">
        <v>438</v>
      </c>
      <c r="V943" s="51" t="s">
        <v>438</v>
      </c>
      <c r="W943" s="52" t="s">
        <v>438</v>
      </c>
      <c r="X943" s="52" t="s">
        <v>438</v>
      </c>
      <c r="Y943" s="55" t="s">
        <v>438</v>
      </c>
      <c r="Z943" s="56" t="s">
        <v>438</v>
      </c>
      <c r="AA943" s="50" t="s">
        <v>438</v>
      </c>
      <c r="AB943" s="51" t="s">
        <v>438</v>
      </c>
      <c r="AC943" s="52" t="s">
        <v>438</v>
      </c>
      <c r="AD943" s="52" t="s">
        <v>438</v>
      </c>
      <c r="AE943" s="53" t="s">
        <v>438</v>
      </c>
      <c r="AF943" s="54" t="s">
        <v>438</v>
      </c>
    </row>
    <row r="944" spans="1:32" s="30" customFormat="1" ht="15.75" hidden="1" outlineLevel="1" x14ac:dyDescent="0.3">
      <c r="A944" s="30">
        <f t="shared" si="22"/>
        <v>27</v>
      </c>
      <c r="C944" s="50" t="s">
        <v>1531</v>
      </c>
      <c r="D944" s="51" t="s">
        <v>438</v>
      </c>
      <c r="E944" s="52" t="s">
        <v>438</v>
      </c>
      <c r="F944" s="52" t="s">
        <v>438</v>
      </c>
      <c r="G944" s="53" t="s">
        <v>438</v>
      </c>
      <c r="H944" s="53" t="s">
        <v>438</v>
      </c>
      <c r="I944" s="50" t="s">
        <v>438</v>
      </c>
      <c r="J944" s="51" t="s">
        <v>438</v>
      </c>
      <c r="K944" s="52" t="s">
        <v>438</v>
      </c>
      <c r="L944" s="52" t="s">
        <v>438</v>
      </c>
      <c r="M944" s="53" t="s">
        <v>438</v>
      </c>
      <c r="N944" s="54" t="s">
        <v>438</v>
      </c>
      <c r="O944" s="50" t="s">
        <v>438</v>
      </c>
      <c r="P944" s="51" t="s">
        <v>438</v>
      </c>
      <c r="Q944" s="52" t="s">
        <v>438</v>
      </c>
      <c r="R944" s="52" t="s">
        <v>438</v>
      </c>
      <c r="S944" s="55" t="s">
        <v>438</v>
      </c>
      <c r="T944" s="56" t="s">
        <v>438</v>
      </c>
      <c r="U944" s="50" t="s">
        <v>438</v>
      </c>
      <c r="V944" s="51" t="s">
        <v>438</v>
      </c>
      <c r="W944" s="52" t="s">
        <v>438</v>
      </c>
      <c r="X944" s="52" t="s">
        <v>438</v>
      </c>
      <c r="Y944" s="55" t="s">
        <v>438</v>
      </c>
      <c r="Z944" s="56" t="s">
        <v>438</v>
      </c>
      <c r="AA944" s="50" t="s">
        <v>438</v>
      </c>
      <c r="AB944" s="51" t="s">
        <v>438</v>
      </c>
      <c r="AC944" s="52" t="s">
        <v>438</v>
      </c>
      <c r="AD944" s="52" t="s">
        <v>438</v>
      </c>
      <c r="AE944" s="53" t="s">
        <v>438</v>
      </c>
      <c r="AF944" s="54" t="s">
        <v>438</v>
      </c>
    </row>
    <row r="945" spans="1:32" s="30" customFormat="1" ht="15.75" hidden="1" outlineLevel="1" x14ac:dyDescent="0.3">
      <c r="A945" s="30">
        <f t="shared" si="22"/>
        <v>28</v>
      </c>
      <c r="C945" s="50" t="s">
        <v>1532</v>
      </c>
      <c r="D945" s="51" t="s">
        <v>438</v>
      </c>
      <c r="E945" s="52" t="s">
        <v>438</v>
      </c>
      <c r="F945" s="52" t="s">
        <v>438</v>
      </c>
      <c r="G945" s="53" t="s">
        <v>438</v>
      </c>
      <c r="H945" s="53" t="s">
        <v>438</v>
      </c>
      <c r="I945" s="50" t="s">
        <v>438</v>
      </c>
      <c r="J945" s="51" t="s">
        <v>438</v>
      </c>
      <c r="K945" s="52" t="s">
        <v>438</v>
      </c>
      <c r="L945" s="52" t="s">
        <v>438</v>
      </c>
      <c r="M945" s="53" t="s">
        <v>438</v>
      </c>
      <c r="N945" s="54" t="s">
        <v>438</v>
      </c>
      <c r="O945" s="50" t="s">
        <v>438</v>
      </c>
      <c r="P945" s="51" t="s">
        <v>438</v>
      </c>
      <c r="Q945" s="52" t="s">
        <v>438</v>
      </c>
      <c r="R945" s="52" t="s">
        <v>438</v>
      </c>
      <c r="S945" s="55" t="s">
        <v>438</v>
      </c>
      <c r="T945" s="56" t="s">
        <v>438</v>
      </c>
      <c r="U945" s="50" t="s">
        <v>438</v>
      </c>
      <c r="V945" s="51" t="s">
        <v>438</v>
      </c>
      <c r="W945" s="52" t="s">
        <v>438</v>
      </c>
      <c r="X945" s="52" t="s">
        <v>438</v>
      </c>
      <c r="Y945" s="55" t="s">
        <v>438</v>
      </c>
      <c r="Z945" s="56" t="s">
        <v>438</v>
      </c>
      <c r="AA945" s="50" t="s">
        <v>438</v>
      </c>
      <c r="AB945" s="51" t="s">
        <v>438</v>
      </c>
      <c r="AC945" s="52" t="s">
        <v>438</v>
      </c>
      <c r="AD945" s="52" t="s">
        <v>438</v>
      </c>
      <c r="AE945" s="53" t="s">
        <v>438</v>
      </c>
      <c r="AF945" s="54" t="s">
        <v>438</v>
      </c>
    </row>
    <row r="946" spans="1:32" s="30" customFormat="1" ht="15.75" hidden="1" outlineLevel="1" x14ac:dyDescent="0.3">
      <c r="A946" s="30">
        <f t="shared" si="22"/>
        <v>29</v>
      </c>
      <c r="C946" s="50" t="s">
        <v>1533</v>
      </c>
      <c r="D946" s="51" t="s">
        <v>438</v>
      </c>
      <c r="E946" s="52" t="s">
        <v>438</v>
      </c>
      <c r="F946" s="52" t="s">
        <v>438</v>
      </c>
      <c r="G946" s="53" t="s">
        <v>438</v>
      </c>
      <c r="H946" s="53" t="s">
        <v>438</v>
      </c>
      <c r="I946" s="50" t="s">
        <v>438</v>
      </c>
      <c r="J946" s="51" t="s">
        <v>438</v>
      </c>
      <c r="K946" s="52" t="s">
        <v>438</v>
      </c>
      <c r="L946" s="52" t="s">
        <v>438</v>
      </c>
      <c r="M946" s="53" t="s">
        <v>438</v>
      </c>
      <c r="N946" s="54" t="s">
        <v>438</v>
      </c>
      <c r="O946" s="50" t="s">
        <v>438</v>
      </c>
      <c r="P946" s="51" t="s">
        <v>438</v>
      </c>
      <c r="Q946" s="52" t="s">
        <v>438</v>
      </c>
      <c r="R946" s="52" t="s">
        <v>438</v>
      </c>
      <c r="S946" s="55" t="s">
        <v>438</v>
      </c>
      <c r="T946" s="56" t="s">
        <v>438</v>
      </c>
      <c r="U946" s="50" t="s">
        <v>438</v>
      </c>
      <c r="V946" s="51" t="s">
        <v>438</v>
      </c>
      <c r="W946" s="52" t="s">
        <v>438</v>
      </c>
      <c r="X946" s="52" t="s">
        <v>438</v>
      </c>
      <c r="Y946" s="55" t="s">
        <v>438</v>
      </c>
      <c r="Z946" s="56" t="s">
        <v>438</v>
      </c>
      <c r="AA946" s="50" t="s">
        <v>438</v>
      </c>
      <c r="AB946" s="51" t="s">
        <v>438</v>
      </c>
      <c r="AC946" s="52" t="s">
        <v>438</v>
      </c>
      <c r="AD946" s="52" t="s">
        <v>438</v>
      </c>
      <c r="AE946" s="53" t="s">
        <v>438</v>
      </c>
      <c r="AF946" s="54" t="s">
        <v>438</v>
      </c>
    </row>
    <row r="947" spans="1:32" s="30" customFormat="1" ht="15.75" hidden="1" outlineLevel="1" x14ac:dyDescent="0.3">
      <c r="A947" s="30">
        <f t="shared" si="22"/>
        <v>30</v>
      </c>
      <c r="C947" s="50" t="s">
        <v>1534</v>
      </c>
      <c r="D947" s="51" t="s">
        <v>438</v>
      </c>
      <c r="E947" s="52" t="s">
        <v>438</v>
      </c>
      <c r="F947" s="52" t="s">
        <v>438</v>
      </c>
      <c r="G947" s="53" t="s">
        <v>438</v>
      </c>
      <c r="H947" s="53" t="s">
        <v>438</v>
      </c>
      <c r="I947" s="50" t="s">
        <v>438</v>
      </c>
      <c r="J947" s="51" t="s">
        <v>438</v>
      </c>
      <c r="K947" s="52" t="s">
        <v>438</v>
      </c>
      <c r="L947" s="52" t="s">
        <v>438</v>
      </c>
      <c r="M947" s="53" t="s">
        <v>438</v>
      </c>
      <c r="N947" s="54" t="s">
        <v>438</v>
      </c>
      <c r="O947" s="50" t="s">
        <v>438</v>
      </c>
      <c r="P947" s="51" t="s">
        <v>438</v>
      </c>
      <c r="Q947" s="52" t="s">
        <v>438</v>
      </c>
      <c r="R947" s="52" t="s">
        <v>438</v>
      </c>
      <c r="S947" s="55" t="s">
        <v>438</v>
      </c>
      <c r="T947" s="56" t="s">
        <v>438</v>
      </c>
      <c r="U947" s="50" t="s">
        <v>438</v>
      </c>
      <c r="V947" s="51" t="s">
        <v>438</v>
      </c>
      <c r="W947" s="52" t="s">
        <v>438</v>
      </c>
      <c r="X947" s="52" t="s">
        <v>438</v>
      </c>
      <c r="Y947" s="55" t="s">
        <v>438</v>
      </c>
      <c r="Z947" s="56" t="s">
        <v>438</v>
      </c>
      <c r="AA947" s="50" t="s">
        <v>438</v>
      </c>
      <c r="AB947" s="51" t="s">
        <v>438</v>
      </c>
      <c r="AC947" s="52" t="s">
        <v>438</v>
      </c>
      <c r="AD947" s="52" t="s">
        <v>438</v>
      </c>
      <c r="AE947" s="53" t="s">
        <v>438</v>
      </c>
      <c r="AF947" s="54" t="s">
        <v>438</v>
      </c>
    </row>
    <row r="948" spans="1:32" s="30" customFormat="1" ht="15.75" hidden="1" outlineLevel="1" x14ac:dyDescent="0.3">
      <c r="A948" s="30">
        <f t="shared" si="22"/>
        <v>31</v>
      </c>
      <c r="C948" s="50" t="s">
        <v>1535</v>
      </c>
      <c r="D948" s="51" t="s">
        <v>438</v>
      </c>
      <c r="E948" s="52" t="s">
        <v>438</v>
      </c>
      <c r="F948" s="52" t="s">
        <v>438</v>
      </c>
      <c r="G948" s="53" t="s">
        <v>438</v>
      </c>
      <c r="H948" s="53" t="s">
        <v>438</v>
      </c>
      <c r="I948" s="50" t="s">
        <v>438</v>
      </c>
      <c r="J948" s="51" t="s">
        <v>438</v>
      </c>
      <c r="K948" s="52" t="s">
        <v>438</v>
      </c>
      <c r="L948" s="52" t="s">
        <v>438</v>
      </c>
      <c r="M948" s="53" t="s">
        <v>438</v>
      </c>
      <c r="N948" s="54" t="s">
        <v>438</v>
      </c>
      <c r="O948" s="50" t="s">
        <v>438</v>
      </c>
      <c r="P948" s="51" t="s">
        <v>438</v>
      </c>
      <c r="Q948" s="52" t="s">
        <v>438</v>
      </c>
      <c r="R948" s="52" t="s">
        <v>438</v>
      </c>
      <c r="S948" s="55" t="s">
        <v>438</v>
      </c>
      <c r="T948" s="56" t="s">
        <v>438</v>
      </c>
      <c r="U948" s="50" t="s">
        <v>438</v>
      </c>
      <c r="V948" s="51" t="s">
        <v>438</v>
      </c>
      <c r="W948" s="52" t="s">
        <v>438</v>
      </c>
      <c r="X948" s="52" t="s">
        <v>438</v>
      </c>
      <c r="Y948" s="55" t="s">
        <v>438</v>
      </c>
      <c r="Z948" s="56" t="s">
        <v>438</v>
      </c>
      <c r="AA948" s="50" t="s">
        <v>438</v>
      </c>
      <c r="AB948" s="51" t="s">
        <v>438</v>
      </c>
      <c r="AC948" s="52" t="s">
        <v>438</v>
      </c>
      <c r="AD948" s="52" t="s">
        <v>438</v>
      </c>
      <c r="AE948" s="53" t="s">
        <v>438</v>
      </c>
      <c r="AF948" s="54" t="s">
        <v>438</v>
      </c>
    </row>
    <row r="949" spans="1:32" s="30" customFormat="1" ht="15.75" hidden="1" outlineLevel="1" x14ac:dyDescent="0.3">
      <c r="A949" s="30">
        <f t="shared" si="22"/>
        <v>32</v>
      </c>
      <c r="C949" s="50" t="s">
        <v>1536</v>
      </c>
      <c r="D949" s="51" t="s">
        <v>438</v>
      </c>
      <c r="E949" s="52" t="s">
        <v>438</v>
      </c>
      <c r="F949" s="52" t="s">
        <v>438</v>
      </c>
      <c r="G949" s="53" t="s">
        <v>438</v>
      </c>
      <c r="H949" s="53" t="s">
        <v>438</v>
      </c>
      <c r="I949" s="50" t="s">
        <v>438</v>
      </c>
      <c r="J949" s="51" t="s">
        <v>438</v>
      </c>
      <c r="K949" s="52" t="s">
        <v>438</v>
      </c>
      <c r="L949" s="52" t="s">
        <v>438</v>
      </c>
      <c r="M949" s="53" t="s">
        <v>438</v>
      </c>
      <c r="N949" s="54" t="s">
        <v>438</v>
      </c>
      <c r="O949" s="50" t="s">
        <v>438</v>
      </c>
      <c r="P949" s="51" t="s">
        <v>438</v>
      </c>
      <c r="Q949" s="52" t="s">
        <v>438</v>
      </c>
      <c r="R949" s="52" t="s">
        <v>438</v>
      </c>
      <c r="S949" s="55" t="s">
        <v>438</v>
      </c>
      <c r="T949" s="56" t="s">
        <v>438</v>
      </c>
      <c r="U949" s="50" t="s">
        <v>438</v>
      </c>
      <c r="V949" s="51" t="s">
        <v>438</v>
      </c>
      <c r="W949" s="52" t="s">
        <v>438</v>
      </c>
      <c r="X949" s="52" t="s">
        <v>438</v>
      </c>
      <c r="Y949" s="55" t="s">
        <v>438</v>
      </c>
      <c r="Z949" s="56" t="s">
        <v>438</v>
      </c>
      <c r="AA949" s="50" t="s">
        <v>438</v>
      </c>
      <c r="AB949" s="51" t="s">
        <v>438</v>
      </c>
      <c r="AC949" s="52" t="s">
        <v>438</v>
      </c>
      <c r="AD949" s="52" t="s">
        <v>438</v>
      </c>
      <c r="AE949" s="53" t="s">
        <v>438</v>
      </c>
      <c r="AF949" s="54" t="s">
        <v>438</v>
      </c>
    </row>
    <row r="950" spans="1:32" s="30" customFormat="1" ht="15.75" hidden="1" outlineLevel="1" x14ac:dyDescent="0.3">
      <c r="A950" s="30">
        <f t="shared" si="22"/>
        <v>33</v>
      </c>
      <c r="C950" s="50" t="s">
        <v>1537</v>
      </c>
      <c r="D950" s="51" t="s">
        <v>438</v>
      </c>
      <c r="E950" s="52" t="s">
        <v>438</v>
      </c>
      <c r="F950" s="52" t="s">
        <v>438</v>
      </c>
      <c r="G950" s="53" t="s">
        <v>438</v>
      </c>
      <c r="H950" s="53" t="s">
        <v>438</v>
      </c>
      <c r="I950" s="50" t="s">
        <v>438</v>
      </c>
      <c r="J950" s="51" t="s">
        <v>438</v>
      </c>
      <c r="K950" s="52" t="s">
        <v>438</v>
      </c>
      <c r="L950" s="52" t="s">
        <v>438</v>
      </c>
      <c r="M950" s="53" t="s">
        <v>438</v>
      </c>
      <c r="N950" s="54" t="s">
        <v>438</v>
      </c>
      <c r="O950" s="50" t="s">
        <v>438</v>
      </c>
      <c r="P950" s="51" t="s">
        <v>438</v>
      </c>
      <c r="Q950" s="52" t="s">
        <v>438</v>
      </c>
      <c r="R950" s="52" t="s">
        <v>438</v>
      </c>
      <c r="S950" s="55" t="s">
        <v>438</v>
      </c>
      <c r="T950" s="56" t="s">
        <v>438</v>
      </c>
      <c r="U950" s="50" t="s">
        <v>438</v>
      </c>
      <c r="V950" s="51" t="s">
        <v>438</v>
      </c>
      <c r="W950" s="52" t="s">
        <v>438</v>
      </c>
      <c r="X950" s="52" t="s">
        <v>438</v>
      </c>
      <c r="Y950" s="55" t="s">
        <v>438</v>
      </c>
      <c r="Z950" s="56" t="s">
        <v>438</v>
      </c>
      <c r="AA950" s="50" t="s">
        <v>438</v>
      </c>
      <c r="AB950" s="51" t="s">
        <v>438</v>
      </c>
      <c r="AC950" s="52" t="s">
        <v>438</v>
      </c>
      <c r="AD950" s="52" t="s">
        <v>438</v>
      </c>
      <c r="AE950" s="53" t="s">
        <v>438</v>
      </c>
      <c r="AF950" s="54" t="s">
        <v>438</v>
      </c>
    </row>
    <row r="951" spans="1:32" s="30" customFormat="1" ht="15.75" hidden="1" outlineLevel="1" x14ac:dyDescent="0.3">
      <c r="A951" s="30">
        <f t="shared" si="22"/>
        <v>34</v>
      </c>
      <c r="C951" s="50" t="s">
        <v>1538</v>
      </c>
      <c r="D951" s="51" t="s">
        <v>438</v>
      </c>
      <c r="E951" s="52" t="s">
        <v>438</v>
      </c>
      <c r="F951" s="52" t="s">
        <v>438</v>
      </c>
      <c r="G951" s="53" t="s">
        <v>438</v>
      </c>
      <c r="H951" s="53" t="s">
        <v>438</v>
      </c>
      <c r="I951" s="50" t="s">
        <v>438</v>
      </c>
      <c r="J951" s="51" t="s">
        <v>438</v>
      </c>
      <c r="K951" s="52" t="s">
        <v>438</v>
      </c>
      <c r="L951" s="52" t="s">
        <v>438</v>
      </c>
      <c r="M951" s="53" t="s">
        <v>438</v>
      </c>
      <c r="N951" s="54" t="s">
        <v>438</v>
      </c>
      <c r="O951" s="50" t="s">
        <v>438</v>
      </c>
      <c r="P951" s="51" t="s">
        <v>438</v>
      </c>
      <c r="Q951" s="52" t="s">
        <v>438</v>
      </c>
      <c r="R951" s="52" t="s">
        <v>438</v>
      </c>
      <c r="S951" s="55" t="s">
        <v>438</v>
      </c>
      <c r="T951" s="56" t="s">
        <v>438</v>
      </c>
      <c r="U951" s="50" t="s">
        <v>438</v>
      </c>
      <c r="V951" s="51" t="s">
        <v>438</v>
      </c>
      <c r="W951" s="52" t="s">
        <v>438</v>
      </c>
      <c r="X951" s="52" t="s">
        <v>438</v>
      </c>
      <c r="Y951" s="55" t="s">
        <v>438</v>
      </c>
      <c r="Z951" s="56" t="s">
        <v>438</v>
      </c>
      <c r="AA951" s="50" t="s">
        <v>438</v>
      </c>
      <c r="AB951" s="51" t="s">
        <v>438</v>
      </c>
      <c r="AC951" s="52" t="s">
        <v>438</v>
      </c>
      <c r="AD951" s="52" t="s">
        <v>438</v>
      </c>
      <c r="AE951" s="53" t="s">
        <v>438</v>
      </c>
      <c r="AF951" s="54" t="s">
        <v>438</v>
      </c>
    </row>
    <row r="952" spans="1:32" s="30" customFormat="1" ht="15.75" hidden="1" outlineLevel="1" x14ac:dyDescent="0.3">
      <c r="A952" s="30">
        <f t="shared" si="22"/>
        <v>35</v>
      </c>
      <c r="C952" s="50" t="s">
        <v>1539</v>
      </c>
      <c r="D952" s="51" t="s">
        <v>438</v>
      </c>
      <c r="E952" s="52" t="s">
        <v>438</v>
      </c>
      <c r="F952" s="52" t="s">
        <v>438</v>
      </c>
      <c r="G952" s="53" t="s">
        <v>438</v>
      </c>
      <c r="H952" s="53" t="s">
        <v>438</v>
      </c>
      <c r="I952" s="50" t="s">
        <v>438</v>
      </c>
      <c r="J952" s="51" t="s">
        <v>438</v>
      </c>
      <c r="K952" s="52" t="s">
        <v>438</v>
      </c>
      <c r="L952" s="52" t="s">
        <v>438</v>
      </c>
      <c r="M952" s="53" t="s">
        <v>438</v>
      </c>
      <c r="N952" s="54" t="s">
        <v>438</v>
      </c>
      <c r="O952" s="50" t="s">
        <v>438</v>
      </c>
      <c r="P952" s="51" t="s">
        <v>438</v>
      </c>
      <c r="Q952" s="52" t="s">
        <v>438</v>
      </c>
      <c r="R952" s="52" t="s">
        <v>438</v>
      </c>
      <c r="S952" s="55" t="s">
        <v>438</v>
      </c>
      <c r="T952" s="56" t="s">
        <v>438</v>
      </c>
      <c r="U952" s="50" t="s">
        <v>438</v>
      </c>
      <c r="V952" s="51" t="s">
        <v>438</v>
      </c>
      <c r="W952" s="52" t="s">
        <v>438</v>
      </c>
      <c r="X952" s="52" t="s">
        <v>438</v>
      </c>
      <c r="Y952" s="55" t="s">
        <v>438</v>
      </c>
      <c r="Z952" s="56" t="s">
        <v>438</v>
      </c>
      <c r="AA952" s="50" t="s">
        <v>438</v>
      </c>
      <c r="AB952" s="51" t="s">
        <v>438</v>
      </c>
      <c r="AC952" s="52" t="s">
        <v>438</v>
      </c>
      <c r="AD952" s="52" t="s">
        <v>438</v>
      </c>
      <c r="AE952" s="53" t="s">
        <v>438</v>
      </c>
      <c r="AF952" s="54" t="s">
        <v>438</v>
      </c>
    </row>
    <row r="953" spans="1:32" s="30" customFormat="1" ht="15.75" hidden="1" outlineLevel="1" x14ac:dyDescent="0.3">
      <c r="A953" s="30">
        <f t="shared" si="22"/>
        <v>36</v>
      </c>
      <c r="C953" s="50" t="s">
        <v>438</v>
      </c>
      <c r="D953" s="51" t="s">
        <v>438</v>
      </c>
      <c r="E953" s="52" t="s">
        <v>438</v>
      </c>
      <c r="F953" s="52" t="s">
        <v>438</v>
      </c>
      <c r="G953" s="53" t="s">
        <v>438</v>
      </c>
      <c r="H953" s="53" t="s">
        <v>438</v>
      </c>
      <c r="I953" s="50" t="s">
        <v>438</v>
      </c>
      <c r="J953" s="51" t="s">
        <v>438</v>
      </c>
      <c r="K953" s="52" t="s">
        <v>438</v>
      </c>
      <c r="L953" s="52" t="s">
        <v>438</v>
      </c>
      <c r="M953" s="53" t="s">
        <v>438</v>
      </c>
      <c r="N953" s="54" t="s">
        <v>438</v>
      </c>
      <c r="O953" s="50" t="s">
        <v>438</v>
      </c>
      <c r="P953" s="51" t="s">
        <v>438</v>
      </c>
      <c r="Q953" s="52" t="s">
        <v>438</v>
      </c>
      <c r="R953" s="52" t="s">
        <v>438</v>
      </c>
      <c r="S953" s="55" t="s">
        <v>438</v>
      </c>
      <c r="T953" s="56" t="s">
        <v>438</v>
      </c>
      <c r="U953" s="50" t="s">
        <v>438</v>
      </c>
      <c r="V953" s="51" t="s">
        <v>438</v>
      </c>
      <c r="W953" s="52" t="s">
        <v>438</v>
      </c>
      <c r="X953" s="52" t="s">
        <v>438</v>
      </c>
      <c r="Y953" s="55" t="s">
        <v>438</v>
      </c>
      <c r="Z953" s="56" t="s">
        <v>438</v>
      </c>
      <c r="AA953" s="50" t="s">
        <v>438</v>
      </c>
      <c r="AB953" s="51" t="s">
        <v>438</v>
      </c>
      <c r="AC953" s="52" t="s">
        <v>438</v>
      </c>
      <c r="AD953" s="52" t="s">
        <v>438</v>
      </c>
      <c r="AE953" s="53" t="s">
        <v>438</v>
      </c>
      <c r="AF953" s="54" t="s">
        <v>438</v>
      </c>
    </row>
    <row r="954" spans="1:32" s="30" customFormat="1" ht="15.75" hidden="1" outlineLevel="1" x14ac:dyDescent="0.3">
      <c r="A954" s="30">
        <f t="shared" si="22"/>
        <v>37</v>
      </c>
      <c r="C954" s="50" t="s">
        <v>438</v>
      </c>
      <c r="D954" s="51" t="s">
        <v>438</v>
      </c>
      <c r="E954" s="52" t="s">
        <v>438</v>
      </c>
      <c r="F954" s="52" t="s">
        <v>438</v>
      </c>
      <c r="G954" s="53" t="s">
        <v>438</v>
      </c>
      <c r="H954" s="53" t="s">
        <v>438</v>
      </c>
      <c r="I954" s="50" t="s">
        <v>438</v>
      </c>
      <c r="J954" s="51" t="s">
        <v>438</v>
      </c>
      <c r="K954" s="52" t="s">
        <v>438</v>
      </c>
      <c r="L954" s="52" t="s">
        <v>438</v>
      </c>
      <c r="M954" s="53" t="s">
        <v>438</v>
      </c>
      <c r="N954" s="54" t="s">
        <v>438</v>
      </c>
      <c r="O954" s="50" t="s">
        <v>438</v>
      </c>
      <c r="P954" s="51" t="s">
        <v>438</v>
      </c>
      <c r="Q954" s="52" t="s">
        <v>438</v>
      </c>
      <c r="R954" s="52" t="s">
        <v>438</v>
      </c>
      <c r="S954" s="55" t="s">
        <v>438</v>
      </c>
      <c r="T954" s="56" t="s">
        <v>438</v>
      </c>
      <c r="U954" s="50" t="s">
        <v>438</v>
      </c>
      <c r="V954" s="51" t="s">
        <v>438</v>
      </c>
      <c r="W954" s="52" t="s">
        <v>438</v>
      </c>
      <c r="X954" s="52" t="s">
        <v>438</v>
      </c>
      <c r="Y954" s="55" t="s">
        <v>438</v>
      </c>
      <c r="Z954" s="56" t="s">
        <v>438</v>
      </c>
      <c r="AA954" s="50" t="s">
        <v>438</v>
      </c>
      <c r="AB954" s="51" t="s">
        <v>438</v>
      </c>
      <c r="AC954" s="52" t="s">
        <v>438</v>
      </c>
      <c r="AD954" s="52" t="s">
        <v>438</v>
      </c>
      <c r="AE954" s="53" t="s">
        <v>438</v>
      </c>
      <c r="AF954" s="54" t="s">
        <v>438</v>
      </c>
    </row>
    <row r="955" spans="1:32" s="30" customFormat="1" ht="15.75" hidden="1" outlineLevel="1" x14ac:dyDescent="0.3">
      <c r="A955" s="30">
        <f t="shared" si="22"/>
        <v>38</v>
      </c>
      <c r="C955" s="50" t="s">
        <v>438</v>
      </c>
      <c r="D955" s="51" t="s">
        <v>438</v>
      </c>
      <c r="E955" s="52" t="s">
        <v>438</v>
      </c>
      <c r="F955" s="52" t="s">
        <v>438</v>
      </c>
      <c r="G955" s="53" t="s">
        <v>438</v>
      </c>
      <c r="H955" s="53" t="s">
        <v>438</v>
      </c>
      <c r="I955" s="50" t="s">
        <v>438</v>
      </c>
      <c r="J955" s="51" t="s">
        <v>438</v>
      </c>
      <c r="K955" s="52" t="s">
        <v>438</v>
      </c>
      <c r="L955" s="52" t="s">
        <v>438</v>
      </c>
      <c r="M955" s="53" t="s">
        <v>438</v>
      </c>
      <c r="N955" s="54" t="s">
        <v>438</v>
      </c>
      <c r="O955" s="50" t="s">
        <v>438</v>
      </c>
      <c r="P955" s="51" t="s">
        <v>438</v>
      </c>
      <c r="Q955" s="52" t="s">
        <v>438</v>
      </c>
      <c r="R955" s="52" t="s">
        <v>438</v>
      </c>
      <c r="S955" s="55" t="s">
        <v>438</v>
      </c>
      <c r="T955" s="56" t="s">
        <v>438</v>
      </c>
      <c r="U955" s="50" t="s">
        <v>438</v>
      </c>
      <c r="V955" s="51" t="s">
        <v>438</v>
      </c>
      <c r="W955" s="52" t="s">
        <v>438</v>
      </c>
      <c r="X955" s="52" t="s">
        <v>438</v>
      </c>
      <c r="Y955" s="55" t="s">
        <v>438</v>
      </c>
      <c r="Z955" s="56" t="s">
        <v>438</v>
      </c>
      <c r="AA955" s="50" t="s">
        <v>438</v>
      </c>
      <c r="AB955" s="51" t="s">
        <v>438</v>
      </c>
      <c r="AC955" s="52" t="s">
        <v>438</v>
      </c>
      <c r="AD955" s="52" t="s">
        <v>438</v>
      </c>
      <c r="AE955" s="53" t="s">
        <v>438</v>
      </c>
      <c r="AF955" s="54" t="s">
        <v>438</v>
      </c>
    </row>
    <row r="956" spans="1:32" s="30" customFormat="1" ht="15.75" hidden="1" outlineLevel="1" x14ac:dyDescent="0.3">
      <c r="A956" s="30">
        <f t="shared" si="22"/>
        <v>39</v>
      </c>
      <c r="C956" s="50" t="s">
        <v>438</v>
      </c>
      <c r="D956" s="51" t="s">
        <v>438</v>
      </c>
      <c r="E956" s="52" t="s">
        <v>438</v>
      </c>
      <c r="F956" s="52" t="s">
        <v>438</v>
      </c>
      <c r="G956" s="53" t="s">
        <v>438</v>
      </c>
      <c r="H956" s="53" t="s">
        <v>438</v>
      </c>
      <c r="I956" s="50" t="s">
        <v>438</v>
      </c>
      <c r="J956" s="51" t="s">
        <v>438</v>
      </c>
      <c r="K956" s="52" t="s">
        <v>438</v>
      </c>
      <c r="L956" s="52" t="s">
        <v>438</v>
      </c>
      <c r="M956" s="53" t="s">
        <v>438</v>
      </c>
      <c r="N956" s="54" t="s">
        <v>438</v>
      </c>
      <c r="O956" s="50" t="s">
        <v>438</v>
      </c>
      <c r="P956" s="51" t="s">
        <v>438</v>
      </c>
      <c r="Q956" s="52" t="s">
        <v>438</v>
      </c>
      <c r="R956" s="52" t="s">
        <v>438</v>
      </c>
      <c r="S956" s="55" t="s">
        <v>438</v>
      </c>
      <c r="T956" s="56" t="s">
        <v>438</v>
      </c>
      <c r="U956" s="50" t="s">
        <v>438</v>
      </c>
      <c r="V956" s="51" t="s">
        <v>438</v>
      </c>
      <c r="W956" s="52" t="s">
        <v>438</v>
      </c>
      <c r="X956" s="52" t="s">
        <v>438</v>
      </c>
      <c r="Y956" s="55" t="s">
        <v>438</v>
      </c>
      <c r="Z956" s="56" t="s">
        <v>438</v>
      </c>
      <c r="AA956" s="50" t="s">
        <v>438</v>
      </c>
      <c r="AB956" s="51" t="s">
        <v>438</v>
      </c>
      <c r="AC956" s="52" t="s">
        <v>438</v>
      </c>
      <c r="AD956" s="52" t="s">
        <v>438</v>
      </c>
      <c r="AE956" s="53" t="s">
        <v>438</v>
      </c>
      <c r="AF956" s="54" t="s">
        <v>438</v>
      </c>
    </row>
    <row r="957" spans="1:32" s="30" customFormat="1" ht="15.75" hidden="1" outlineLevel="1" x14ac:dyDescent="0.3">
      <c r="A957" s="30">
        <f t="shared" si="22"/>
        <v>40</v>
      </c>
      <c r="C957" s="50" t="s">
        <v>438</v>
      </c>
      <c r="D957" s="51" t="s">
        <v>438</v>
      </c>
      <c r="E957" s="52" t="s">
        <v>438</v>
      </c>
      <c r="F957" s="52" t="s">
        <v>438</v>
      </c>
      <c r="G957" s="53" t="s">
        <v>438</v>
      </c>
      <c r="H957" s="53" t="s">
        <v>438</v>
      </c>
      <c r="I957" s="50" t="s">
        <v>438</v>
      </c>
      <c r="J957" s="51" t="s">
        <v>438</v>
      </c>
      <c r="K957" s="52" t="s">
        <v>438</v>
      </c>
      <c r="L957" s="52" t="s">
        <v>438</v>
      </c>
      <c r="M957" s="53" t="s">
        <v>438</v>
      </c>
      <c r="N957" s="54" t="s">
        <v>438</v>
      </c>
      <c r="O957" s="50" t="s">
        <v>438</v>
      </c>
      <c r="P957" s="51" t="s">
        <v>438</v>
      </c>
      <c r="Q957" s="52" t="s">
        <v>438</v>
      </c>
      <c r="R957" s="52" t="s">
        <v>438</v>
      </c>
      <c r="S957" s="55" t="s">
        <v>438</v>
      </c>
      <c r="T957" s="56" t="s">
        <v>438</v>
      </c>
      <c r="U957" s="50" t="s">
        <v>438</v>
      </c>
      <c r="V957" s="51" t="s">
        <v>438</v>
      </c>
      <c r="W957" s="52" t="s">
        <v>438</v>
      </c>
      <c r="X957" s="52" t="s">
        <v>438</v>
      </c>
      <c r="Y957" s="55" t="s">
        <v>438</v>
      </c>
      <c r="Z957" s="56" t="s">
        <v>438</v>
      </c>
      <c r="AA957" s="50" t="s">
        <v>438</v>
      </c>
      <c r="AB957" s="51" t="s">
        <v>438</v>
      </c>
      <c r="AC957" s="52" t="s">
        <v>438</v>
      </c>
      <c r="AD957" s="52" t="s">
        <v>438</v>
      </c>
      <c r="AE957" s="53" t="s">
        <v>438</v>
      </c>
      <c r="AF957" s="54" t="s">
        <v>438</v>
      </c>
    </row>
    <row r="958" spans="1:32" s="30" customFormat="1" ht="15.75" hidden="1" outlineLevel="1" x14ac:dyDescent="0.3">
      <c r="A958" s="30">
        <f t="shared" si="22"/>
        <v>41</v>
      </c>
      <c r="C958" s="50" t="s">
        <v>438</v>
      </c>
      <c r="D958" s="51" t="s">
        <v>438</v>
      </c>
      <c r="E958" s="52" t="s">
        <v>438</v>
      </c>
      <c r="F958" s="52" t="s">
        <v>438</v>
      </c>
      <c r="G958" s="53" t="s">
        <v>438</v>
      </c>
      <c r="H958" s="53" t="s">
        <v>438</v>
      </c>
      <c r="I958" s="50" t="s">
        <v>438</v>
      </c>
      <c r="J958" s="51" t="s">
        <v>438</v>
      </c>
      <c r="K958" s="52" t="s">
        <v>438</v>
      </c>
      <c r="L958" s="52" t="s">
        <v>438</v>
      </c>
      <c r="M958" s="53" t="s">
        <v>438</v>
      </c>
      <c r="N958" s="54" t="s">
        <v>438</v>
      </c>
      <c r="O958" s="50" t="s">
        <v>438</v>
      </c>
      <c r="P958" s="51" t="s">
        <v>438</v>
      </c>
      <c r="Q958" s="52" t="s">
        <v>438</v>
      </c>
      <c r="R958" s="52" t="s">
        <v>438</v>
      </c>
      <c r="S958" s="55" t="s">
        <v>438</v>
      </c>
      <c r="T958" s="56" t="s">
        <v>438</v>
      </c>
      <c r="U958" s="50" t="s">
        <v>438</v>
      </c>
      <c r="V958" s="51" t="s">
        <v>438</v>
      </c>
      <c r="W958" s="52" t="s">
        <v>438</v>
      </c>
      <c r="X958" s="52" t="s">
        <v>438</v>
      </c>
      <c r="Y958" s="55" t="s">
        <v>438</v>
      </c>
      <c r="Z958" s="56" t="s">
        <v>438</v>
      </c>
      <c r="AA958" s="50" t="s">
        <v>438</v>
      </c>
      <c r="AB958" s="51" t="s">
        <v>438</v>
      </c>
      <c r="AC958" s="52" t="s">
        <v>438</v>
      </c>
      <c r="AD958" s="52" t="s">
        <v>438</v>
      </c>
      <c r="AE958" s="53" t="s">
        <v>438</v>
      </c>
      <c r="AF958" s="54" t="s">
        <v>438</v>
      </c>
    </row>
    <row r="959" spans="1:32" s="30" customFormat="1" ht="15.75" hidden="1" outlineLevel="1" x14ac:dyDescent="0.3">
      <c r="A959" s="30">
        <f t="shared" si="22"/>
        <v>42</v>
      </c>
      <c r="C959" s="50" t="s">
        <v>438</v>
      </c>
      <c r="D959" s="51" t="s">
        <v>438</v>
      </c>
      <c r="E959" s="52" t="s">
        <v>438</v>
      </c>
      <c r="F959" s="52" t="s">
        <v>438</v>
      </c>
      <c r="G959" s="53" t="s">
        <v>438</v>
      </c>
      <c r="H959" s="53" t="s">
        <v>438</v>
      </c>
      <c r="I959" s="50" t="s">
        <v>438</v>
      </c>
      <c r="J959" s="51" t="s">
        <v>438</v>
      </c>
      <c r="K959" s="52" t="s">
        <v>438</v>
      </c>
      <c r="L959" s="52" t="s">
        <v>438</v>
      </c>
      <c r="M959" s="53" t="s">
        <v>438</v>
      </c>
      <c r="N959" s="54" t="s">
        <v>438</v>
      </c>
      <c r="O959" s="50" t="s">
        <v>438</v>
      </c>
      <c r="P959" s="51" t="s">
        <v>438</v>
      </c>
      <c r="Q959" s="52" t="s">
        <v>438</v>
      </c>
      <c r="R959" s="52" t="s">
        <v>438</v>
      </c>
      <c r="S959" s="55" t="s">
        <v>438</v>
      </c>
      <c r="T959" s="56" t="s">
        <v>438</v>
      </c>
      <c r="U959" s="50" t="s">
        <v>438</v>
      </c>
      <c r="V959" s="51" t="s">
        <v>438</v>
      </c>
      <c r="W959" s="52" t="s">
        <v>438</v>
      </c>
      <c r="X959" s="52" t="s">
        <v>438</v>
      </c>
      <c r="Y959" s="55" t="s">
        <v>438</v>
      </c>
      <c r="Z959" s="56" t="s">
        <v>438</v>
      </c>
      <c r="AA959" s="50" t="s">
        <v>438</v>
      </c>
      <c r="AB959" s="51" t="s">
        <v>438</v>
      </c>
      <c r="AC959" s="52" t="s">
        <v>438</v>
      </c>
      <c r="AD959" s="52" t="s">
        <v>438</v>
      </c>
      <c r="AE959" s="53" t="s">
        <v>438</v>
      </c>
      <c r="AF959" s="54" t="s">
        <v>438</v>
      </c>
    </row>
    <row r="960" spans="1:32" s="30" customFormat="1" ht="15.75" hidden="1" outlineLevel="1" x14ac:dyDescent="0.3">
      <c r="A960" s="30">
        <f t="shared" si="22"/>
        <v>43</v>
      </c>
      <c r="C960" s="50" t="s">
        <v>438</v>
      </c>
      <c r="D960" s="51" t="s">
        <v>438</v>
      </c>
      <c r="E960" s="52" t="s">
        <v>438</v>
      </c>
      <c r="F960" s="52" t="s">
        <v>438</v>
      </c>
      <c r="G960" s="53" t="s">
        <v>438</v>
      </c>
      <c r="H960" s="53" t="s">
        <v>438</v>
      </c>
      <c r="I960" s="50" t="s">
        <v>438</v>
      </c>
      <c r="J960" s="51" t="s">
        <v>438</v>
      </c>
      <c r="K960" s="52" t="s">
        <v>438</v>
      </c>
      <c r="L960" s="52" t="s">
        <v>438</v>
      </c>
      <c r="M960" s="53" t="s">
        <v>438</v>
      </c>
      <c r="N960" s="54" t="s">
        <v>438</v>
      </c>
      <c r="O960" s="50" t="s">
        <v>438</v>
      </c>
      <c r="P960" s="51" t="s">
        <v>438</v>
      </c>
      <c r="Q960" s="52" t="s">
        <v>438</v>
      </c>
      <c r="R960" s="52" t="s">
        <v>438</v>
      </c>
      <c r="S960" s="55" t="s">
        <v>438</v>
      </c>
      <c r="T960" s="56" t="s">
        <v>438</v>
      </c>
      <c r="U960" s="50" t="s">
        <v>438</v>
      </c>
      <c r="V960" s="51" t="s">
        <v>438</v>
      </c>
      <c r="W960" s="52" t="s">
        <v>438</v>
      </c>
      <c r="X960" s="52" t="s">
        <v>438</v>
      </c>
      <c r="Y960" s="55" t="s">
        <v>438</v>
      </c>
      <c r="Z960" s="56" t="s">
        <v>438</v>
      </c>
      <c r="AA960" s="50" t="s">
        <v>438</v>
      </c>
      <c r="AB960" s="51" t="s">
        <v>438</v>
      </c>
      <c r="AC960" s="52" t="s">
        <v>438</v>
      </c>
      <c r="AD960" s="52" t="s">
        <v>438</v>
      </c>
      <c r="AE960" s="53" t="s">
        <v>438</v>
      </c>
      <c r="AF960" s="54" t="s">
        <v>438</v>
      </c>
    </row>
    <row r="961" spans="1:32" s="30" customFormat="1" ht="15.75" hidden="1" outlineLevel="1" x14ac:dyDescent="0.3">
      <c r="A961" s="30">
        <f t="shared" si="22"/>
        <v>44</v>
      </c>
      <c r="C961" s="50" t="s">
        <v>438</v>
      </c>
      <c r="D961" s="51" t="s">
        <v>438</v>
      </c>
      <c r="E961" s="52" t="s">
        <v>438</v>
      </c>
      <c r="F961" s="52" t="s">
        <v>438</v>
      </c>
      <c r="G961" s="53" t="s">
        <v>438</v>
      </c>
      <c r="H961" s="53" t="s">
        <v>438</v>
      </c>
      <c r="I961" s="50" t="s">
        <v>438</v>
      </c>
      <c r="J961" s="51" t="s">
        <v>438</v>
      </c>
      <c r="K961" s="52" t="s">
        <v>438</v>
      </c>
      <c r="L961" s="52" t="s">
        <v>438</v>
      </c>
      <c r="M961" s="53" t="s">
        <v>438</v>
      </c>
      <c r="N961" s="54" t="s">
        <v>438</v>
      </c>
      <c r="O961" s="50" t="s">
        <v>438</v>
      </c>
      <c r="P961" s="51" t="s">
        <v>438</v>
      </c>
      <c r="Q961" s="52" t="s">
        <v>438</v>
      </c>
      <c r="R961" s="52" t="s">
        <v>438</v>
      </c>
      <c r="S961" s="55" t="s">
        <v>438</v>
      </c>
      <c r="T961" s="56" t="s">
        <v>438</v>
      </c>
      <c r="U961" s="50" t="s">
        <v>438</v>
      </c>
      <c r="V961" s="51" t="s">
        <v>438</v>
      </c>
      <c r="W961" s="52" t="s">
        <v>438</v>
      </c>
      <c r="X961" s="52" t="s">
        <v>438</v>
      </c>
      <c r="Y961" s="55" t="s">
        <v>438</v>
      </c>
      <c r="Z961" s="56" t="s">
        <v>438</v>
      </c>
      <c r="AA961" s="50" t="s">
        <v>438</v>
      </c>
      <c r="AB961" s="51" t="s">
        <v>438</v>
      </c>
      <c r="AC961" s="52" t="s">
        <v>438</v>
      </c>
      <c r="AD961" s="52" t="s">
        <v>438</v>
      </c>
      <c r="AE961" s="53" t="s">
        <v>438</v>
      </c>
      <c r="AF961" s="54" t="s">
        <v>438</v>
      </c>
    </row>
    <row r="962" spans="1:32" s="30" customFormat="1" ht="15.75" hidden="1" outlineLevel="1" x14ac:dyDescent="0.3">
      <c r="A962" s="30">
        <f t="shared" si="22"/>
        <v>45</v>
      </c>
      <c r="C962" s="50" t="s">
        <v>438</v>
      </c>
      <c r="D962" s="51" t="s">
        <v>438</v>
      </c>
      <c r="E962" s="52" t="s">
        <v>438</v>
      </c>
      <c r="F962" s="52" t="s">
        <v>438</v>
      </c>
      <c r="G962" s="53" t="s">
        <v>438</v>
      </c>
      <c r="H962" s="53" t="s">
        <v>438</v>
      </c>
      <c r="I962" s="50" t="s">
        <v>438</v>
      </c>
      <c r="J962" s="51" t="s">
        <v>438</v>
      </c>
      <c r="K962" s="52" t="s">
        <v>438</v>
      </c>
      <c r="L962" s="52" t="s">
        <v>438</v>
      </c>
      <c r="M962" s="53" t="s">
        <v>438</v>
      </c>
      <c r="N962" s="54" t="s">
        <v>438</v>
      </c>
      <c r="O962" s="50" t="s">
        <v>438</v>
      </c>
      <c r="P962" s="51" t="s">
        <v>438</v>
      </c>
      <c r="Q962" s="52" t="s">
        <v>438</v>
      </c>
      <c r="R962" s="52" t="s">
        <v>438</v>
      </c>
      <c r="S962" s="55" t="s">
        <v>438</v>
      </c>
      <c r="T962" s="56" t="s">
        <v>438</v>
      </c>
      <c r="U962" s="50" t="s">
        <v>438</v>
      </c>
      <c r="V962" s="51" t="s">
        <v>438</v>
      </c>
      <c r="W962" s="52" t="s">
        <v>438</v>
      </c>
      <c r="X962" s="52" t="s">
        <v>438</v>
      </c>
      <c r="Y962" s="55" t="s">
        <v>438</v>
      </c>
      <c r="Z962" s="56" t="s">
        <v>438</v>
      </c>
      <c r="AA962" s="50" t="s">
        <v>438</v>
      </c>
      <c r="AB962" s="51" t="s">
        <v>438</v>
      </c>
      <c r="AC962" s="52" t="s">
        <v>438</v>
      </c>
      <c r="AD962" s="52" t="s">
        <v>438</v>
      </c>
      <c r="AE962" s="53" t="s">
        <v>438</v>
      </c>
      <c r="AF962" s="54" t="s">
        <v>438</v>
      </c>
    </row>
    <row r="963" spans="1:32" s="30" customFormat="1" ht="15.75" hidden="1" outlineLevel="1" x14ac:dyDescent="0.3">
      <c r="A963" s="30">
        <f t="shared" si="22"/>
        <v>46</v>
      </c>
      <c r="C963" s="50" t="s">
        <v>438</v>
      </c>
      <c r="D963" s="51" t="s">
        <v>438</v>
      </c>
      <c r="E963" s="52" t="s">
        <v>438</v>
      </c>
      <c r="F963" s="52" t="s">
        <v>438</v>
      </c>
      <c r="G963" s="53" t="s">
        <v>438</v>
      </c>
      <c r="H963" s="53" t="s">
        <v>438</v>
      </c>
      <c r="I963" s="50" t="s">
        <v>438</v>
      </c>
      <c r="J963" s="51" t="s">
        <v>438</v>
      </c>
      <c r="K963" s="52" t="s">
        <v>438</v>
      </c>
      <c r="L963" s="52" t="s">
        <v>438</v>
      </c>
      <c r="M963" s="53" t="s">
        <v>438</v>
      </c>
      <c r="N963" s="54" t="s">
        <v>438</v>
      </c>
      <c r="O963" s="50" t="s">
        <v>438</v>
      </c>
      <c r="P963" s="51" t="s">
        <v>438</v>
      </c>
      <c r="Q963" s="52" t="s">
        <v>438</v>
      </c>
      <c r="R963" s="52" t="s">
        <v>438</v>
      </c>
      <c r="S963" s="55" t="s">
        <v>438</v>
      </c>
      <c r="T963" s="56" t="s">
        <v>438</v>
      </c>
      <c r="U963" s="50" t="s">
        <v>438</v>
      </c>
      <c r="V963" s="51" t="s">
        <v>438</v>
      </c>
      <c r="W963" s="52" t="s">
        <v>438</v>
      </c>
      <c r="X963" s="52" t="s">
        <v>438</v>
      </c>
      <c r="Y963" s="55" t="s">
        <v>438</v>
      </c>
      <c r="Z963" s="56" t="s">
        <v>438</v>
      </c>
      <c r="AA963" s="50" t="s">
        <v>438</v>
      </c>
      <c r="AB963" s="51" t="s">
        <v>438</v>
      </c>
      <c r="AC963" s="52" t="s">
        <v>438</v>
      </c>
      <c r="AD963" s="52" t="s">
        <v>438</v>
      </c>
      <c r="AE963" s="53" t="s">
        <v>438</v>
      </c>
      <c r="AF963" s="54" t="s">
        <v>438</v>
      </c>
    </row>
    <row r="964" spans="1:32" s="30" customFormat="1" ht="15.75" hidden="1" outlineLevel="1" x14ac:dyDescent="0.3">
      <c r="A964" s="30">
        <f t="shared" si="22"/>
        <v>47</v>
      </c>
      <c r="C964" s="50" t="s">
        <v>438</v>
      </c>
      <c r="D964" s="51" t="s">
        <v>438</v>
      </c>
      <c r="E964" s="52" t="s">
        <v>438</v>
      </c>
      <c r="F964" s="52" t="s">
        <v>438</v>
      </c>
      <c r="G964" s="53" t="s">
        <v>438</v>
      </c>
      <c r="H964" s="53" t="s">
        <v>438</v>
      </c>
      <c r="I964" s="50" t="s">
        <v>438</v>
      </c>
      <c r="J964" s="51" t="s">
        <v>438</v>
      </c>
      <c r="K964" s="52" t="s">
        <v>438</v>
      </c>
      <c r="L964" s="52" t="s">
        <v>438</v>
      </c>
      <c r="M964" s="53" t="s">
        <v>438</v>
      </c>
      <c r="N964" s="54" t="s">
        <v>438</v>
      </c>
      <c r="O964" s="50" t="s">
        <v>438</v>
      </c>
      <c r="P964" s="51" t="s">
        <v>438</v>
      </c>
      <c r="Q964" s="52" t="s">
        <v>438</v>
      </c>
      <c r="R964" s="52" t="s">
        <v>438</v>
      </c>
      <c r="S964" s="55" t="s">
        <v>438</v>
      </c>
      <c r="T964" s="56" t="s">
        <v>438</v>
      </c>
      <c r="U964" s="50" t="s">
        <v>438</v>
      </c>
      <c r="V964" s="51" t="s">
        <v>438</v>
      </c>
      <c r="W964" s="52" t="s">
        <v>438</v>
      </c>
      <c r="X964" s="52" t="s">
        <v>438</v>
      </c>
      <c r="Y964" s="55" t="s">
        <v>438</v>
      </c>
      <c r="Z964" s="56" t="s">
        <v>438</v>
      </c>
      <c r="AA964" s="50" t="s">
        <v>438</v>
      </c>
      <c r="AB964" s="51" t="s">
        <v>438</v>
      </c>
      <c r="AC964" s="52" t="s">
        <v>438</v>
      </c>
      <c r="AD964" s="52" t="s">
        <v>438</v>
      </c>
      <c r="AE964" s="53" t="s">
        <v>438</v>
      </c>
      <c r="AF964" s="54" t="s">
        <v>438</v>
      </c>
    </row>
    <row r="965" spans="1:32" s="30" customFormat="1" ht="15.75" hidden="1" outlineLevel="1" x14ac:dyDescent="0.3">
      <c r="A965" s="30">
        <f t="shared" si="22"/>
        <v>48</v>
      </c>
      <c r="C965" s="50" t="s">
        <v>438</v>
      </c>
      <c r="D965" s="51" t="s">
        <v>438</v>
      </c>
      <c r="E965" s="52" t="s">
        <v>438</v>
      </c>
      <c r="F965" s="52" t="s">
        <v>438</v>
      </c>
      <c r="G965" s="53" t="s">
        <v>438</v>
      </c>
      <c r="H965" s="53" t="s">
        <v>438</v>
      </c>
      <c r="I965" s="50" t="s">
        <v>438</v>
      </c>
      <c r="J965" s="51" t="s">
        <v>438</v>
      </c>
      <c r="K965" s="52" t="s">
        <v>438</v>
      </c>
      <c r="L965" s="52" t="s">
        <v>438</v>
      </c>
      <c r="M965" s="53" t="s">
        <v>438</v>
      </c>
      <c r="N965" s="54" t="s">
        <v>438</v>
      </c>
      <c r="O965" s="50" t="s">
        <v>438</v>
      </c>
      <c r="P965" s="51" t="s">
        <v>438</v>
      </c>
      <c r="Q965" s="52" t="s">
        <v>438</v>
      </c>
      <c r="R965" s="52" t="s">
        <v>438</v>
      </c>
      <c r="S965" s="55" t="s">
        <v>438</v>
      </c>
      <c r="T965" s="56" t="s">
        <v>438</v>
      </c>
      <c r="U965" s="50" t="s">
        <v>438</v>
      </c>
      <c r="V965" s="51" t="s">
        <v>438</v>
      </c>
      <c r="W965" s="52" t="s">
        <v>438</v>
      </c>
      <c r="X965" s="52" t="s">
        <v>438</v>
      </c>
      <c r="Y965" s="55" t="s">
        <v>438</v>
      </c>
      <c r="Z965" s="56" t="s">
        <v>438</v>
      </c>
      <c r="AA965" s="50" t="s">
        <v>438</v>
      </c>
      <c r="AB965" s="51" t="s">
        <v>438</v>
      </c>
      <c r="AC965" s="52" t="s">
        <v>438</v>
      </c>
      <c r="AD965" s="52" t="s">
        <v>438</v>
      </c>
      <c r="AE965" s="53" t="s">
        <v>438</v>
      </c>
      <c r="AF965" s="54" t="s">
        <v>438</v>
      </c>
    </row>
    <row r="966" spans="1:32" s="30" customFormat="1" ht="15.75" hidden="1" outlineLevel="1" x14ac:dyDescent="0.3">
      <c r="A966" s="30">
        <f t="shared" si="22"/>
        <v>49</v>
      </c>
      <c r="C966" s="50" t="s">
        <v>438</v>
      </c>
      <c r="D966" s="51" t="s">
        <v>438</v>
      </c>
      <c r="E966" s="52" t="s">
        <v>438</v>
      </c>
      <c r="F966" s="52" t="s">
        <v>438</v>
      </c>
      <c r="G966" s="53" t="s">
        <v>438</v>
      </c>
      <c r="H966" s="53" t="s">
        <v>438</v>
      </c>
      <c r="I966" s="50" t="s">
        <v>438</v>
      </c>
      <c r="J966" s="51" t="s">
        <v>438</v>
      </c>
      <c r="K966" s="52" t="s">
        <v>438</v>
      </c>
      <c r="L966" s="52" t="s">
        <v>438</v>
      </c>
      <c r="M966" s="53" t="s">
        <v>438</v>
      </c>
      <c r="N966" s="54" t="s">
        <v>438</v>
      </c>
      <c r="O966" s="50" t="s">
        <v>438</v>
      </c>
      <c r="P966" s="51" t="s">
        <v>438</v>
      </c>
      <c r="Q966" s="52" t="s">
        <v>438</v>
      </c>
      <c r="R966" s="52" t="s">
        <v>438</v>
      </c>
      <c r="S966" s="55" t="s">
        <v>438</v>
      </c>
      <c r="T966" s="56" t="s">
        <v>438</v>
      </c>
      <c r="U966" s="50" t="s">
        <v>438</v>
      </c>
      <c r="V966" s="51" t="s">
        <v>438</v>
      </c>
      <c r="W966" s="52" t="s">
        <v>438</v>
      </c>
      <c r="X966" s="52" t="s">
        <v>438</v>
      </c>
      <c r="Y966" s="55" t="s">
        <v>438</v>
      </c>
      <c r="Z966" s="56" t="s">
        <v>438</v>
      </c>
      <c r="AA966" s="50" t="s">
        <v>438</v>
      </c>
      <c r="AB966" s="51" t="s">
        <v>438</v>
      </c>
      <c r="AC966" s="52" t="s">
        <v>438</v>
      </c>
      <c r="AD966" s="52" t="s">
        <v>438</v>
      </c>
      <c r="AE966" s="53" t="s">
        <v>438</v>
      </c>
      <c r="AF966" s="54" t="s">
        <v>438</v>
      </c>
    </row>
    <row r="967" spans="1:32" s="30" customFormat="1" ht="15.75" hidden="1" outlineLevel="1" x14ac:dyDescent="0.3">
      <c r="A967" s="30">
        <f t="shared" si="22"/>
        <v>50</v>
      </c>
      <c r="C967" s="50" t="s">
        <v>438</v>
      </c>
      <c r="D967" s="51" t="s">
        <v>438</v>
      </c>
      <c r="E967" s="52" t="s">
        <v>438</v>
      </c>
      <c r="F967" s="52" t="s">
        <v>438</v>
      </c>
      <c r="G967" s="53" t="s">
        <v>438</v>
      </c>
      <c r="H967" s="53" t="s">
        <v>438</v>
      </c>
      <c r="I967" s="50" t="s">
        <v>438</v>
      </c>
      <c r="J967" s="51" t="s">
        <v>438</v>
      </c>
      <c r="K967" s="52" t="s">
        <v>438</v>
      </c>
      <c r="L967" s="52" t="s">
        <v>438</v>
      </c>
      <c r="M967" s="53" t="s">
        <v>438</v>
      </c>
      <c r="N967" s="54" t="s">
        <v>438</v>
      </c>
      <c r="O967" s="50" t="s">
        <v>438</v>
      </c>
      <c r="P967" s="51" t="s">
        <v>438</v>
      </c>
      <c r="Q967" s="52" t="s">
        <v>438</v>
      </c>
      <c r="R967" s="52" t="s">
        <v>438</v>
      </c>
      <c r="S967" s="55" t="s">
        <v>438</v>
      </c>
      <c r="T967" s="56" t="s">
        <v>438</v>
      </c>
      <c r="U967" s="50" t="s">
        <v>438</v>
      </c>
      <c r="V967" s="51" t="s">
        <v>438</v>
      </c>
      <c r="W967" s="52" t="s">
        <v>438</v>
      </c>
      <c r="X967" s="52" t="s">
        <v>438</v>
      </c>
      <c r="Y967" s="55" t="s">
        <v>438</v>
      </c>
      <c r="Z967" s="56" t="s">
        <v>438</v>
      </c>
      <c r="AA967" s="50" t="s">
        <v>438</v>
      </c>
      <c r="AB967" s="51" t="s">
        <v>438</v>
      </c>
      <c r="AC967" s="52" t="s">
        <v>438</v>
      </c>
      <c r="AD967" s="52" t="s">
        <v>438</v>
      </c>
      <c r="AE967" s="53" t="s">
        <v>438</v>
      </c>
      <c r="AF967" s="54" t="s">
        <v>438</v>
      </c>
    </row>
    <row r="968" spans="1:32" s="30" customFormat="1" ht="15.75" hidden="1" outlineLevel="1" x14ac:dyDescent="0.3">
      <c r="A968" s="30">
        <f t="shared" si="22"/>
        <v>51</v>
      </c>
      <c r="C968" s="50" t="s">
        <v>438</v>
      </c>
      <c r="D968" s="51" t="s">
        <v>438</v>
      </c>
      <c r="E968" s="52" t="s">
        <v>438</v>
      </c>
      <c r="F968" s="52" t="s">
        <v>438</v>
      </c>
      <c r="G968" s="53" t="s">
        <v>438</v>
      </c>
      <c r="H968" s="53" t="s">
        <v>438</v>
      </c>
      <c r="I968" s="50" t="s">
        <v>438</v>
      </c>
      <c r="J968" s="51" t="s">
        <v>438</v>
      </c>
      <c r="K968" s="52" t="s">
        <v>438</v>
      </c>
      <c r="L968" s="52" t="s">
        <v>438</v>
      </c>
      <c r="M968" s="53" t="s">
        <v>438</v>
      </c>
      <c r="N968" s="54" t="s">
        <v>438</v>
      </c>
      <c r="O968" s="50" t="s">
        <v>438</v>
      </c>
      <c r="P968" s="51" t="s">
        <v>438</v>
      </c>
      <c r="Q968" s="52" t="s">
        <v>438</v>
      </c>
      <c r="R968" s="52" t="s">
        <v>438</v>
      </c>
      <c r="S968" s="55" t="s">
        <v>438</v>
      </c>
      <c r="T968" s="56" t="s">
        <v>438</v>
      </c>
      <c r="U968" s="50" t="s">
        <v>438</v>
      </c>
      <c r="V968" s="51" t="s">
        <v>438</v>
      </c>
      <c r="W968" s="52" t="s">
        <v>438</v>
      </c>
      <c r="X968" s="52" t="s">
        <v>438</v>
      </c>
      <c r="Y968" s="55" t="s">
        <v>438</v>
      </c>
      <c r="Z968" s="56" t="s">
        <v>438</v>
      </c>
      <c r="AA968" s="50" t="s">
        <v>438</v>
      </c>
      <c r="AB968" s="51" t="s">
        <v>438</v>
      </c>
      <c r="AC968" s="52" t="s">
        <v>438</v>
      </c>
      <c r="AD968" s="52" t="s">
        <v>438</v>
      </c>
      <c r="AE968" s="53" t="s">
        <v>438</v>
      </c>
      <c r="AF968" s="54" t="s">
        <v>438</v>
      </c>
    </row>
    <row r="969" spans="1:32" s="30" customFormat="1" ht="15.75" hidden="1" outlineLevel="1" x14ac:dyDescent="0.3">
      <c r="A969" s="30">
        <f t="shared" si="22"/>
        <v>52</v>
      </c>
      <c r="C969" s="50" t="s">
        <v>438</v>
      </c>
      <c r="D969" s="51" t="s">
        <v>438</v>
      </c>
      <c r="E969" s="52" t="s">
        <v>438</v>
      </c>
      <c r="F969" s="52" t="s">
        <v>438</v>
      </c>
      <c r="G969" s="53" t="s">
        <v>438</v>
      </c>
      <c r="H969" s="53" t="s">
        <v>438</v>
      </c>
      <c r="I969" s="50" t="s">
        <v>438</v>
      </c>
      <c r="J969" s="51" t="s">
        <v>438</v>
      </c>
      <c r="K969" s="52" t="s">
        <v>438</v>
      </c>
      <c r="L969" s="52" t="s">
        <v>438</v>
      </c>
      <c r="M969" s="53" t="s">
        <v>438</v>
      </c>
      <c r="N969" s="54" t="s">
        <v>438</v>
      </c>
      <c r="O969" s="50" t="s">
        <v>438</v>
      </c>
      <c r="P969" s="51" t="s">
        <v>438</v>
      </c>
      <c r="Q969" s="52" t="s">
        <v>438</v>
      </c>
      <c r="R969" s="52" t="s">
        <v>438</v>
      </c>
      <c r="S969" s="55" t="s">
        <v>438</v>
      </c>
      <c r="T969" s="56" t="s">
        <v>438</v>
      </c>
      <c r="U969" s="50" t="s">
        <v>438</v>
      </c>
      <c r="V969" s="51" t="s">
        <v>438</v>
      </c>
      <c r="W969" s="52" t="s">
        <v>438</v>
      </c>
      <c r="X969" s="52" t="s">
        <v>438</v>
      </c>
      <c r="Y969" s="55" t="s">
        <v>438</v>
      </c>
      <c r="Z969" s="56" t="s">
        <v>438</v>
      </c>
      <c r="AA969" s="50" t="s">
        <v>438</v>
      </c>
      <c r="AB969" s="51" t="s">
        <v>438</v>
      </c>
      <c r="AC969" s="52" t="s">
        <v>438</v>
      </c>
      <c r="AD969" s="52" t="s">
        <v>438</v>
      </c>
      <c r="AE969" s="53" t="s">
        <v>438</v>
      </c>
      <c r="AF969" s="54" t="s">
        <v>438</v>
      </c>
    </row>
    <row r="970" spans="1:32" s="30" customFormat="1" ht="15.75" hidden="1" outlineLevel="1" x14ac:dyDescent="0.3">
      <c r="A970" s="30">
        <f t="shared" si="22"/>
        <v>53</v>
      </c>
      <c r="C970" s="50" t="s">
        <v>438</v>
      </c>
      <c r="D970" s="51" t="s">
        <v>438</v>
      </c>
      <c r="E970" s="52" t="s">
        <v>438</v>
      </c>
      <c r="F970" s="52" t="s">
        <v>438</v>
      </c>
      <c r="G970" s="53" t="s">
        <v>438</v>
      </c>
      <c r="H970" s="53" t="s">
        <v>438</v>
      </c>
      <c r="I970" s="50" t="s">
        <v>438</v>
      </c>
      <c r="J970" s="51" t="s">
        <v>438</v>
      </c>
      <c r="K970" s="52" t="s">
        <v>438</v>
      </c>
      <c r="L970" s="52" t="s">
        <v>438</v>
      </c>
      <c r="M970" s="53" t="s">
        <v>438</v>
      </c>
      <c r="N970" s="54" t="s">
        <v>438</v>
      </c>
      <c r="O970" s="50" t="s">
        <v>438</v>
      </c>
      <c r="P970" s="51" t="s">
        <v>438</v>
      </c>
      <c r="Q970" s="52" t="s">
        <v>438</v>
      </c>
      <c r="R970" s="52" t="s">
        <v>438</v>
      </c>
      <c r="S970" s="55" t="s">
        <v>438</v>
      </c>
      <c r="T970" s="56" t="s">
        <v>438</v>
      </c>
      <c r="U970" s="50" t="s">
        <v>438</v>
      </c>
      <c r="V970" s="51" t="s">
        <v>438</v>
      </c>
      <c r="W970" s="52" t="s">
        <v>438</v>
      </c>
      <c r="X970" s="52" t="s">
        <v>438</v>
      </c>
      <c r="Y970" s="55" t="s">
        <v>438</v>
      </c>
      <c r="Z970" s="56" t="s">
        <v>438</v>
      </c>
      <c r="AA970" s="50" t="s">
        <v>438</v>
      </c>
      <c r="AB970" s="51" t="s">
        <v>438</v>
      </c>
      <c r="AC970" s="52" t="s">
        <v>438</v>
      </c>
      <c r="AD970" s="52" t="s">
        <v>438</v>
      </c>
      <c r="AE970" s="53" t="s">
        <v>438</v>
      </c>
      <c r="AF970" s="54" t="s">
        <v>438</v>
      </c>
    </row>
    <row r="971" spans="1:32" s="30" customFormat="1" ht="15.75" hidden="1" outlineLevel="1" x14ac:dyDescent="0.3">
      <c r="A971" s="30">
        <f t="shared" si="22"/>
        <v>54</v>
      </c>
      <c r="C971" s="50" t="s">
        <v>438</v>
      </c>
      <c r="D971" s="51" t="s">
        <v>438</v>
      </c>
      <c r="E971" s="52" t="s">
        <v>438</v>
      </c>
      <c r="F971" s="52" t="s">
        <v>438</v>
      </c>
      <c r="G971" s="53" t="s">
        <v>438</v>
      </c>
      <c r="H971" s="53" t="s">
        <v>438</v>
      </c>
      <c r="I971" s="50" t="s">
        <v>438</v>
      </c>
      <c r="J971" s="51" t="s">
        <v>438</v>
      </c>
      <c r="K971" s="52" t="s">
        <v>438</v>
      </c>
      <c r="L971" s="52" t="s">
        <v>438</v>
      </c>
      <c r="M971" s="53" t="s">
        <v>438</v>
      </c>
      <c r="N971" s="54" t="s">
        <v>438</v>
      </c>
      <c r="O971" s="50" t="s">
        <v>438</v>
      </c>
      <c r="P971" s="51" t="s">
        <v>438</v>
      </c>
      <c r="Q971" s="52" t="s">
        <v>438</v>
      </c>
      <c r="R971" s="52" t="s">
        <v>438</v>
      </c>
      <c r="S971" s="55" t="s">
        <v>438</v>
      </c>
      <c r="T971" s="56" t="s">
        <v>438</v>
      </c>
      <c r="U971" s="50" t="s">
        <v>438</v>
      </c>
      <c r="V971" s="51" t="s">
        <v>438</v>
      </c>
      <c r="W971" s="52" t="s">
        <v>438</v>
      </c>
      <c r="X971" s="52" t="s">
        <v>438</v>
      </c>
      <c r="Y971" s="55" t="s">
        <v>438</v>
      </c>
      <c r="Z971" s="56" t="s">
        <v>438</v>
      </c>
      <c r="AA971" s="50" t="s">
        <v>438</v>
      </c>
      <c r="AB971" s="51" t="s">
        <v>438</v>
      </c>
      <c r="AC971" s="52" t="s">
        <v>438</v>
      </c>
      <c r="AD971" s="52" t="s">
        <v>438</v>
      </c>
      <c r="AE971" s="53" t="s">
        <v>438</v>
      </c>
      <c r="AF971" s="54" t="s">
        <v>438</v>
      </c>
    </row>
    <row r="972" spans="1:32" s="30" customFormat="1" ht="15.75" hidden="1" outlineLevel="1" x14ac:dyDescent="0.3">
      <c r="A972" s="30">
        <f t="shared" si="22"/>
        <v>55</v>
      </c>
      <c r="C972" s="50" t="s">
        <v>438</v>
      </c>
      <c r="D972" s="51" t="s">
        <v>438</v>
      </c>
      <c r="E972" s="52" t="s">
        <v>438</v>
      </c>
      <c r="F972" s="52" t="s">
        <v>438</v>
      </c>
      <c r="G972" s="53" t="s">
        <v>438</v>
      </c>
      <c r="H972" s="53" t="s">
        <v>438</v>
      </c>
      <c r="I972" s="50" t="s">
        <v>438</v>
      </c>
      <c r="J972" s="51" t="s">
        <v>438</v>
      </c>
      <c r="K972" s="52" t="s">
        <v>438</v>
      </c>
      <c r="L972" s="52" t="s">
        <v>438</v>
      </c>
      <c r="M972" s="53" t="s">
        <v>438</v>
      </c>
      <c r="N972" s="54" t="s">
        <v>438</v>
      </c>
      <c r="O972" s="50" t="s">
        <v>438</v>
      </c>
      <c r="P972" s="51" t="s">
        <v>438</v>
      </c>
      <c r="Q972" s="52" t="s">
        <v>438</v>
      </c>
      <c r="R972" s="52" t="s">
        <v>438</v>
      </c>
      <c r="S972" s="55" t="s">
        <v>438</v>
      </c>
      <c r="T972" s="56" t="s">
        <v>438</v>
      </c>
      <c r="U972" s="50" t="s">
        <v>438</v>
      </c>
      <c r="V972" s="51" t="s">
        <v>438</v>
      </c>
      <c r="W972" s="52" t="s">
        <v>438</v>
      </c>
      <c r="X972" s="52" t="s">
        <v>438</v>
      </c>
      <c r="Y972" s="55" t="s">
        <v>438</v>
      </c>
      <c r="Z972" s="56" t="s">
        <v>438</v>
      </c>
      <c r="AA972" s="50" t="s">
        <v>438</v>
      </c>
      <c r="AB972" s="51" t="s">
        <v>438</v>
      </c>
      <c r="AC972" s="52" t="s">
        <v>438</v>
      </c>
      <c r="AD972" s="52" t="s">
        <v>438</v>
      </c>
      <c r="AE972" s="53" t="s">
        <v>438</v>
      </c>
      <c r="AF972" s="54" t="s">
        <v>438</v>
      </c>
    </row>
    <row r="973" spans="1:32" s="30" customFormat="1" ht="15.75" hidden="1" outlineLevel="1" x14ac:dyDescent="0.3">
      <c r="A973" s="30">
        <f t="shared" si="22"/>
        <v>56</v>
      </c>
      <c r="C973" s="50" t="s">
        <v>438</v>
      </c>
      <c r="D973" s="51" t="s">
        <v>438</v>
      </c>
      <c r="E973" s="52" t="s">
        <v>438</v>
      </c>
      <c r="F973" s="52" t="s">
        <v>438</v>
      </c>
      <c r="G973" s="53" t="s">
        <v>438</v>
      </c>
      <c r="H973" s="53" t="s">
        <v>438</v>
      </c>
      <c r="I973" s="50" t="s">
        <v>438</v>
      </c>
      <c r="J973" s="51" t="s">
        <v>438</v>
      </c>
      <c r="K973" s="52" t="s">
        <v>438</v>
      </c>
      <c r="L973" s="52" t="s">
        <v>438</v>
      </c>
      <c r="M973" s="53" t="s">
        <v>438</v>
      </c>
      <c r="N973" s="54" t="s">
        <v>438</v>
      </c>
      <c r="O973" s="50" t="s">
        <v>438</v>
      </c>
      <c r="P973" s="51" t="s">
        <v>438</v>
      </c>
      <c r="Q973" s="52" t="s">
        <v>438</v>
      </c>
      <c r="R973" s="52" t="s">
        <v>438</v>
      </c>
      <c r="S973" s="55" t="s">
        <v>438</v>
      </c>
      <c r="T973" s="56" t="s">
        <v>438</v>
      </c>
      <c r="U973" s="50" t="s">
        <v>438</v>
      </c>
      <c r="V973" s="51" t="s">
        <v>438</v>
      </c>
      <c r="W973" s="52" t="s">
        <v>438</v>
      </c>
      <c r="X973" s="52" t="s">
        <v>438</v>
      </c>
      <c r="Y973" s="55" t="s">
        <v>438</v>
      </c>
      <c r="Z973" s="56" t="s">
        <v>438</v>
      </c>
      <c r="AA973" s="50" t="s">
        <v>438</v>
      </c>
      <c r="AB973" s="51" t="s">
        <v>438</v>
      </c>
      <c r="AC973" s="52" t="s">
        <v>438</v>
      </c>
      <c r="AD973" s="52" t="s">
        <v>438</v>
      </c>
      <c r="AE973" s="53" t="s">
        <v>438</v>
      </c>
      <c r="AF973" s="54" t="s">
        <v>438</v>
      </c>
    </row>
    <row r="974" spans="1:32" s="30" customFormat="1" ht="15.75" hidden="1" outlineLevel="1" x14ac:dyDescent="0.3">
      <c r="A974" s="30">
        <f t="shared" si="22"/>
        <v>57</v>
      </c>
      <c r="C974" s="50" t="s">
        <v>438</v>
      </c>
      <c r="D974" s="51" t="s">
        <v>438</v>
      </c>
      <c r="E974" s="52" t="s">
        <v>438</v>
      </c>
      <c r="F974" s="52" t="s">
        <v>438</v>
      </c>
      <c r="G974" s="53" t="s">
        <v>438</v>
      </c>
      <c r="H974" s="53" t="s">
        <v>438</v>
      </c>
      <c r="I974" s="50" t="s">
        <v>438</v>
      </c>
      <c r="J974" s="51" t="s">
        <v>438</v>
      </c>
      <c r="K974" s="52" t="s">
        <v>438</v>
      </c>
      <c r="L974" s="52" t="s">
        <v>438</v>
      </c>
      <c r="M974" s="53" t="s">
        <v>438</v>
      </c>
      <c r="N974" s="54" t="s">
        <v>438</v>
      </c>
      <c r="O974" s="50" t="s">
        <v>438</v>
      </c>
      <c r="P974" s="51" t="s">
        <v>438</v>
      </c>
      <c r="Q974" s="52" t="s">
        <v>438</v>
      </c>
      <c r="R974" s="52" t="s">
        <v>438</v>
      </c>
      <c r="S974" s="55" t="s">
        <v>438</v>
      </c>
      <c r="T974" s="56" t="s">
        <v>438</v>
      </c>
      <c r="U974" s="50" t="s">
        <v>438</v>
      </c>
      <c r="V974" s="51" t="s">
        <v>438</v>
      </c>
      <c r="W974" s="52" t="s">
        <v>438</v>
      </c>
      <c r="X974" s="52" t="s">
        <v>438</v>
      </c>
      <c r="Y974" s="55" t="s">
        <v>438</v>
      </c>
      <c r="Z974" s="56" t="s">
        <v>438</v>
      </c>
      <c r="AA974" s="50" t="s">
        <v>438</v>
      </c>
      <c r="AB974" s="51" t="s">
        <v>438</v>
      </c>
      <c r="AC974" s="52" t="s">
        <v>438</v>
      </c>
      <c r="AD974" s="52" t="s">
        <v>438</v>
      </c>
      <c r="AE974" s="53" t="s">
        <v>438</v>
      </c>
      <c r="AF974" s="54" t="s">
        <v>438</v>
      </c>
    </row>
    <row r="975" spans="1:32" s="30" customFormat="1" ht="15.75" hidden="1" outlineLevel="1" x14ac:dyDescent="0.3">
      <c r="A975" s="30">
        <f t="shared" si="22"/>
        <v>58</v>
      </c>
      <c r="C975" s="50" t="s">
        <v>438</v>
      </c>
      <c r="D975" s="51" t="s">
        <v>438</v>
      </c>
      <c r="E975" s="52" t="s">
        <v>438</v>
      </c>
      <c r="F975" s="52" t="s">
        <v>438</v>
      </c>
      <c r="G975" s="53" t="s">
        <v>438</v>
      </c>
      <c r="H975" s="53" t="s">
        <v>438</v>
      </c>
      <c r="I975" s="50" t="s">
        <v>438</v>
      </c>
      <c r="J975" s="51" t="s">
        <v>438</v>
      </c>
      <c r="K975" s="52" t="s">
        <v>438</v>
      </c>
      <c r="L975" s="52" t="s">
        <v>438</v>
      </c>
      <c r="M975" s="53" t="s">
        <v>438</v>
      </c>
      <c r="N975" s="54" t="s">
        <v>438</v>
      </c>
      <c r="O975" s="50" t="s">
        <v>438</v>
      </c>
      <c r="P975" s="51" t="s">
        <v>438</v>
      </c>
      <c r="Q975" s="52" t="s">
        <v>438</v>
      </c>
      <c r="R975" s="52" t="s">
        <v>438</v>
      </c>
      <c r="S975" s="55" t="s">
        <v>438</v>
      </c>
      <c r="T975" s="56" t="s">
        <v>438</v>
      </c>
      <c r="U975" s="50" t="s">
        <v>438</v>
      </c>
      <c r="V975" s="51" t="s">
        <v>438</v>
      </c>
      <c r="W975" s="52" t="s">
        <v>438</v>
      </c>
      <c r="X975" s="52" t="s">
        <v>438</v>
      </c>
      <c r="Y975" s="55" t="s">
        <v>438</v>
      </c>
      <c r="Z975" s="56" t="s">
        <v>438</v>
      </c>
      <c r="AA975" s="50" t="s">
        <v>438</v>
      </c>
      <c r="AB975" s="51" t="s">
        <v>438</v>
      </c>
      <c r="AC975" s="52" t="s">
        <v>438</v>
      </c>
      <c r="AD975" s="52" t="s">
        <v>438</v>
      </c>
      <c r="AE975" s="53" t="s">
        <v>438</v>
      </c>
      <c r="AF975" s="54" t="s">
        <v>438</v>
      </c>
    </row>
    <row r="976" spans="1:32" s="30" customFormat="1" ht="15.75" hidden="1" outlineLevel="1" x14ac:dyDescent="0.3">
      <c r="A976" s="30">
        <f t="shared" si="22"/>
        <v>59</v>
      </c>
      <c r="C976" s="50" t="s">
        <v>438</v>
      </c>
      <c r="D976" s="51" t="s">
        <v>438</v>
      </c>
      <c r="E976" s="52" t="s">
        <v>438</v>
      </c>
      <c r="F976" s="52" t="s">
        <v>438</v>
      </c>
      <c r="G976" s="53" t="s">
        <v>438</v>
      </c>
      <c r="H976" s="53" t="s">
        <v>438</v>
      </c>
      <c r="I976" s="50" t="s">
        <v>438</v>
      </c>
      <c r="J976" s="51" t="s">
        <v>438</v>
      </c>
      <c r="K976" s="52" t="s">
        <v>438</v>
      </c>
      <c r="L976" s="52" t="s">
        <v>438</v>
      </c>
      <c r="M976" s="53" t="s">
        <v>438</v>
      </c>
      <c r="N976" s="54" t="s">
        <v>438</v>
      </c>
      <c r="O976" s="50" t="s">
        <v>438</v>
      </c>
      <c r="P976" s="51" t="s">
        <v>438</v>
      </c>
      <c r="Q976" s="52" t="s">
        <v>438</v>
      </c>
      <c r="R976" s="52" t="s">
        <v>438</v>
      </c>
      <c r="S976" s="55" t="s">
        <v>438</v>
      </c>
      <c r="T976" s="56" t="s">
        <v>438</v>
      </c>
      <c r="U976" s="50" t="s">
        <v>438</v>
      </c>
      <c r="V976" s="51" t="s">
        <v>438</v>
      </c>
      <c r="W976" s="52" t="s">
        <v>438</v>
      </c>
      <c r="X976" s="52" t="s">
        <v>438</v>
      </c>
      <c r="Y976" s="55" t="s">
        <v>438</v>
      </c>
      <c r="Z976" s="56" t="s">
        <v>438</v>
      </c>
      <c r="AA976" s="50" t="s">
        <v>438</v>
      </c>
      <c r="AB976" s="51" t="s">
        <v>438</v>
      </c>
      <c r="AC976" s="52" t="s">
        <v>438</v>
      </c>
      <c r="AD976" s="52" t="s">
        <v>438</v>
      </c>
      <c r="AE976" s="53" t="s">
        <v>438</v>
      </c>
      <c r="AF976" s="54" t="s">
        <v>438</v>
      </c>
    </row>
    <row r="977" spans="1:32" s="30" customFormat="1" ht="15.75" hidden="1" outlineLevel="1" x14ac:dyDescent="0.3">
      <c r="A977" s="30">
        <f t="shared" si="22"/>
        <v>60</v>
      </c>
      <c r="C977" s="50" t="s">
        <v>438</v>
      </c>
      <c r="D977" s="51" t="s">
        <v>438</v>
      </c>
      <c r="E977" s="52" t="s">
        <v>438</v>
      </c>
      <c r="F977" s="52" t="s">
        <v>438</v>
      </c>
      <c r="G977" s="53" t="s">
        <v>438</v>
      </c>
      <c r="H977" s="53" t="s">
        <v>438</v>
      </c>
      <c r="I977" s="50" t="s">
        <v>438</v>
      </c>
      <c r="J977" s="51" t="s">
        <v>438</v>
      </c>
      <c r="K977" s="52" t="s">
        <v>438</v>
      </c>
      <c r="L977" s="52" t="s">
        <v>438</v>
      </c>
      <c r="M977" s="53" t="s">
        <v>438</v>
      </c>
      <c r="N977" s="54" t="s">
        <v>438</v>
      </c>
      <c r="O977" s="50" t="s">
        <v>438</v>
      </c>
      <c r="P977" s="51" t="s">
        <v>438</v>
      </c>
      <c r="Q977" s="52" t="s">
        <v>438</v>
      </c>
      <c r="R977" s="52" t="s">
        <v>438</v>
      </c>
      <c r="S977" s="55" t="s">
        <v>438</v>
      </c>
      <c r="T977" s="56" t="s">
        <v>438</v>
      </c>
      <c r="U977" s="50" t="s">
        <v>438</v>
      </c>
      <c r="V977" s="51" t="s">
        <v>438</v>
      </c>
      <c r="W977" s="52" t="s">
        <v>438</v>
      </c>
      <c r="X977" s="52" t="s">
        <v>438</v>
      </c>
      <c r="Y977" s="55" t="s">
        <v>438</v>
      </c>
      <c r="Z977" s="56" t="s">
        <v>438</v>
      </c>
      <c r="AA977" s="50" t="s">
        <v>438</v>
      </c>
      <c r="AB977" s="51" t="s">
        <v>438</v>
      </c>
      <c r="AC977" s="52" t="s">
        <v>438</v>
      </c>
      <c r="AD977" s="52" t="s">
        <v>438</v>
      </c>
      <c r="AE977" s="53" t="s">
        <v>438</v>
      </c>
      <c r="AF977" s="54" t="s">
        <v>438</v>
      </c>
    </row>
    <row r="978" spans="1:32" s="30" customFormat="1" ht="15.75" hidden="1" outlineLevel="1" x14ac:dyDescent="0.3">
      <c r="A978" s="30">
        <f t="shared" si="22"/>
        <v>61</v>
      </c>
      <c r="C978" s="50" t="s">
        <v>438</v>
      </c>
      <c r="D978" s="51" t="s">
        <v>438</v>
      </c>
      <c r="E978" s="52" t="s">
        <v>438</v>
      </c>
      <c r="F978" s="52" t="s">
        <v>438</v>
      </c>
      <c r="G978" s="53" t="s">
        <v>438</v>
      </c>
      <c r="H978" s="53" t="s">
        <v>438</v>
      </c>
      <c r="I978" s="50" t="s">
        <v>438</v>
      </c>
      <c r="J978" s="51" t="s">
        <v>438</v>
      </c>
      <c r="K978" s="52" t="s">
        <v>438</v>
      </c>
      <c r="L978" s="52" t="s">
        <v>438</v>
      </c>
      <c r="M978" s="53" t="s">
        <v>438</v>
      </c>
      <c r="N978" s="54" t="s">
        <v>438</v>
      </c>
      <c r="O978" s="50" t="s">
        <v>438</v>
      </c>
      <c r="P978" s="51" t="s">
        <v>438</v>
      </c>
      <c r="Q978" s="52" t="s">
        <v>438</v>
      </c>
      <c r="R978" s="52" t="s">
        <v>438</v>
      </c>
      <c r="S978" s="55" t="s">
        <v>438</v>
      </c>
      <c r="T978" s="56" t="s">
        <v>438</v>
      </c>
      <c r="U978" s="50" t="s">
        <v>438</v>
      </c>
      <c r="V978" s="51" t="s">
        <v>438</v>
      </c>
      <c r="W978" s="52" t="s">
        <v>438</v>
      </c>
      <c r="X978" s="52" t="s">
        <v>438</v>
      </c>
      <c r="Y978" s="55" t="s">
        <v>438</v>
      </c>
      <c r="Z978" s="56" t="s">
        <v>438</v>
      </c>
      <c r="AA978" s="50" t="s">
        <v>438</v>
      </c>
      <c r="AB978" s="51" t="s">
        <v>438</v>
      </c>
      <c r="AC978" s="52" t="s">
        <v>438</v>
      </c>
      <c r="AD978" s="52" t="s">
        <v>438</v>
      </c>
      <c r="AE978" s="53" t="s">
        <v>438</v>
      </c>
      <c r="AF978" s="54" t="s">
        <v>438</v>
      </c>
    </row>
    <row r="979" spans="1:32" s="30" customFormat="1" ht="15.75" hidden="1" outlineLevel="1" x14ac:dyDescent="0.3">
      <c r="A979" s="30">
        <f t="shared" si="22"/>
        <v>62</v>
      </c>
      <c r="C979" s="50" t="s">
        <v>438</v>
      </c>
      <c r="D979" s="51" t="s">
        <v>438</v>
      </c>
      <c r="E979" s="52" t="s">
        <v>438</v>
      </c>
      <c r="F979" s="52" t="s">
        <v>438</v>
      </c>
      <c r="G979" s="53" t="s">
        <v>438</v>
      </c>
      <c r="H979" s="53" t="s">
        <v>438</v>
      </c>
      <c r="I979" s="50" t="s">
        <v>438</v>
      </c>
      <c r="J979" s="51" t="s">
        <v>438</v>
      </c>
      <c r="K979" s="52" t="s">
        <v>438</v>
      </c>
      <c r="L979" s="52" t="s">
        <v>438</v>
      </c>
      <c r="M979" s="53" t="s">
        <v>438</v>
      </c>
      <c r="N979" s="54" t="s">
        <v>438</v>
      </c>
      <c r="O979" s="50" t="s">
        <v>438</v>
      </c>
      <c r="P979" s="51" t="s">
        <v>438</v>
      </c>
      <c r="Q979" s="52" t="s">
        <v>438</v>
      </c>
      <c r="R979" s="52" t="s">
        <v>438</v>
      </c>
      <c r="S979" s="55" t="s">
        <v>438</v>
      </c>
      <c r="T979" s="56" t="s">
        <v>438</v>
      </c>
      <c r="U979" s="50" t="s">
        <v>438</v>
      </c>
      <c r="V979" s="51" t="s">
        <v>438</v>
      </c>
      <c r="W979" s="52" t="s">
        <v>438</v>
      </c>
      <c r="X979" s="52" t="s">
        <v>438</v>
      </c>
      <c r="Y979" s="55" t="s">
        <v>438</v>
      </c>
      <c r="Z979" s="56" t="s">
        <v>438</v>
      </c>
      <c r="AA979" s="50" t="s">
        <v>438</v>
      </c>
      <c r="AB979" s="51" t="s">
        <v>438</v>
      </c>
      <c r="AC979" s="52" t="s">
        <v>438</v>
      </c>
      <c r="AD979" s="52" t="s">
        <v>438</v>
      </c>
      <c r="AE979" s="53" t="s">
        <v>438</v>
      </c>
      <c r="AF979" s="54" t="s">
        <v>438</v>
      </c>
    </row>
    <row r="980" spans="1:32" s="30" customFormat="1" ht="15.75" hidden="1" outlineLevel="1" x14ac:dyDescent="0.3">
      <c r="A980" s="30">
        <f t="shared" si="22"/>
        <v>63</v>
      </c>
      <c r="C980" s="50" t="s">
        <v>438</v>
      </c>
      <c r="D980" s="51" t="s">
        <v>438</v>
      </c>
      <c r="E980" s="52" t="s">
        <v>438</v>
      </c>
      <c r="F980" s="52" t="s">
        <v>438</v>
      </c>
      <c r="G980" s="53" t="s">
        <v>438</v>
      </c>
      <c r="H980" s="53" t="s">
        <v>438</v>
      </c>
      <c r="I980" s="50" t="s">
        <v>438</v>
      </c>
      <c r="J980" s="51" t="s">
        <v>438</v>
      </c>
      <c r="K980" s="52" t="s">
        <v>438</v>
      </c>
      <c r="L980" s="52" t="s">
        <v>438</v>
      </c>
      <c r="M980" s="53" t="s">
        <v>438</v>
      </c>
      <c r="N980" s="54" t="s">
        <v>438</v>
      </c>
      <c r="O980" s="50" t="s">
        <v>438</v>
      </c>
      <c r="P980" s="51" t="s">
        <v>438</v>
      </c>
      <c r="Q980" s="52" t="s">
        <v>438</v>
      </c>
      <c r="R980" s="52" t="s">
        <v>438</v>
      </c>
      <c r="S980" s="55" t="s">
        <v>438</v>
      </c>
      <c r="T980" s="56" t="s">
        <v>438</v>
      </c>
      <c r="U980" s="50" t="s">
        <v>438</v>
      </c>
      <c r="V980" s="51" t="s">
        <v>438</v>
      </c>
      <c r="W980" s="52" t="s">
        <v>438</v>
      </c>
      <c r="X980" s="52" t="s">
        <v>438</v>
      </c>
      <c r="Y980" s="55" t="s">
        <v>438</v>
      </c>
      <c r="Z980" s="56" t="s">
        <v>438</v>
      </c>
      <c r="AA980" s="50" t="s">
        <v>438</v>
      </c>
      <c r="AB980" s="51" t="s">
        <v>438</v>
      </c>
      <c r="AC980" s="52" t="s">
        <v>438</v>
      </c>
      <c r="AD980" s="52" t="s">
        <v>438</v>
      </c>
      <c r="AE980" s="53" t="s">
        <v>438</v>
      </c>
      <c r="AF980" s="54" t="s">
        <v>438</v>
      </c>
    </row>
    <row r="981" spans="1:32" s="30" customFormat="1" ht="15.75" hidden="1" outlineLevel="1" x14ac:dyDescent="0.3">
      <c r="A981" s="30">
        <f t="shared" si="22"/>
        <v>64</v>
      </c>
      <c r="C981" s="50" t="s">
        <v>438</v>
      </c>
      <c r="D981" s="51" t="s">
        <v>438</v>
      </c>
      <c r="E981" s="52" t="s">
        <v>438</v>
      </c>
      <c r="F981" s="52" t="s">
        <v>438</v>
      </c>
      <c r="G981" s="53" t="s">
        <v>438</v>
      </c>
      <c r="H981" s="53" t="s">
        <v>438</v>
      </c>
      <c r="I981" s="50" t="s">
        <v>438</v>
      </c>
      <c r="J981" s="51" t="s">
        <v>438</v>
      </c>
      <c r="K981" s="52" t="s">
        <v>438</v>
      </c>
      <c r="L981" s="52" t="s">
        <v>438</v>
      </c>
      <c r="M981" s="53" t="s">
        <v>438</v>
      </c>
      <c r="N981" s="54" t="s">
        <v>438</v>
      </c>
      <c r="O981" s="50" t="s">
        <v>438</v>
      </c>
      <c r="P981" s="51" t="s">
        <v>438</v>
      </c>
      <c r="Q981" s="52" t="s">
        <v>438</v>
      </c>
      <c r="R981" s="52" t="s">
        <v>438</v>
      </c>
      <c r="S981" s="55" t="s">
        <v>438</v>
      </c>
      <c r="T981" s="56" t="s">
        <v>438</v>
      </c>
      <c r="U981" s="50" t="s">
        <v>438</v>
      </c>
      <c r="V981" s="51" t="s">
        <v>438</v>
      </c>
      <c r="W981" s="52" t="s">
        <v>438</v>
      </c>
      <c r="X981" s="52" t="s">
        <v>438</v>
      </c>
      <c r="Y981" s="55" t="s">
        <v>438</v>
      </c>
      <c r="Z981" s="56" t="s">
        <v>438</v>
      </c>
      <c r="AA981" s="50" t="s">
        <v>438</v>
      </c>
      <c r="AB981" s="51" t="s">
        <v>438</v>
      </c>
      <c r="AC981" s="52" t="s">
        <v>438</v>
      </c>
      <c r="AD981" s="52" t="s">
        <v>438</v>
      </c>
      <c r="AE981" s="53" t="s">
        <v>438</v>
      </c>
      <c r="AF981" s="54" t="s">
        <v>438</v>
      </c>
    </row>
    <row r="982" spans="1:32" s="30" customFormat="1" ht="15.75" hidden="1" outlineLevel="1" x14ac:dyDescent="0.3">
      <c r="A982" s="30">
        <f t="shared" si="22"/>
        <v>65</v>
      </c>
      <c r="C982" s="50" t="s">
        <v>438</v>
      </c>
      <c r="D982" s="51" t="s">
        <v>438</v>
      </c>
      <c r="E982" s="52" t="s">
        <v>438</v>
      </c>
      <c r="F982" s="52" t="s">
        <v>438</v>
      </c>
      <c r="G982" s="53" t="s">
        <v>438</v>
      </c>
      <c r="H982" s="53" t="s">
        <v>438</v>
      </c>
      <c r="I982" s="50" t="s">
        <v>438</v>
      </c>
      <c r="J982" s="51" t="s">
        <v>438</v>
      </c>
      <c r="K982" s="52" t="s">
        <v>438</v>
      </c>
      <c r="L982" s="52" t="s">
        <v>438</v>
      </c>
      <c r="M982" s="53" t="s">
        <v>438</v>
      </c>
      <c r="N982" s="54" t="s">
        <v>438</v>
      </c>
      <c r="O982" s="50" t="s">
        <v>438</v>
      </c>
      <c r="P982" s="51" t="s">
        <v>438</v>
      </c>
      <c r="Q982" s="52" t="s">
        <v>438</v>
      </c>
      <c r="R982" s="52" t="s">
        <v>438</v>
      </c>
      <c r="S982" s="55" t="s">
        <v>438</v>
      </c>
      <c r="T982" s="56" t="s">
        <v>438</v>
      </c>
      <c r="U982" s="50" t="s">
        <v>438</v>
      </c>
      <c r="V982" s="51" t="s">
        <v>438</v>
      </c>
      <c r="W982" s="52" t="s">
        <v>438</v>
      </c>
      <c r="X982" s="52" t="s">
        <v>438</v>
      </c>
      <c r="Y982" s="55" t="s">
        <v>438</v>
      </c>
      <c r="Z982" s="56" t="s">
        <v>438</v>
      </c>
      <c r="AA982" s="50" t="s">
        <v>438</v>
      </c>
      <c r="AB982" s="51" t="s">
        <v>438</v>
      </c>
      <c r="AC982" s="52" t="s">
        <v>438</v>
      </c>
      <c r="AD982" s="52" t="s">
        <v>438</v>
      </c>
      <c r="AE982" s="53" t="s">
        <v>438</v>
      </c>
      <c r="AF982" s="54" t="s">
        <v>438</v>
      </c>
    </row>
    <row r="983" spans="1:32" s="30" customFormat="1" ht="15.75" hidden="1" outlineLevel="1" x14ac:dyDescent="0.3">
      <c r="A983" s="30">
        <f t="shared" si="22"/>
        <v>66</v>
      </c>
      <c r="C983" s="50" t="s">
        <v>438</v>
      </c>
      <c r="D983" s="51" t="s">
        <v>438</v>
      </c>
      <c r="E983" s="52" t="s">
        <v>438</v>
      </c>
      <c r="F983" s="52" t="s">
        <v>438</v>
      </c>
      <c r="G983" s="53" t="s">
        <v>438</v>
      </c>
      <c r="H983" s="53" t="s">
        <v>438</v>
      </c>
      <c r="I983" s="50" t="s">
        <v>438</v>
      </c>
      <c r="J983" s="51" t="s">
        <v>438</v>
      </c>
      <c r="K983" s="52" t="s">
        <v>438</v>
      </c>
      <c r="L983" s="52" t="s">
        <v>438</v>
      </c>
      <c r="M983" s="53" t="s">
        <v>438</v>
      </c>
      <c r="N983" s="54" t="s">
        <v>438</v>
      </c>
      <c r="O983" s="50" t="s">
        <v>438</v>
      </c>
      <c r="P983" s="51" t="s">
        <v>438</v>
      </c>
      <c r="Q983" s="52" t="s">
        <v>438</v>
      </c>
      <c r="R983" s="52" t="s">
        <v>438</v>
      </c>
      <c r="S983" s="55" t="s">
        <v>438</v>
      </c>
      <c r="T983" s="56" t="s">
        <v>438</v>
      </c>
      <c r="U983" s="50" t="s">
        <v>438</v>
      </c>
      <c r="V983" s="51" t="s">
        <v>438</v>
      </c>
      <c r="W983" s="52" t="s">
        <v>438</v>
      </c>
      <c r="X983" s="52" t="s">
        <v>438</v>
      </c>
      <c r="Y983" s="55" t="s">
        <v>438</v>
      </c>
      <c r="Z983" s="56" t="s">
        <v>438</v>
      </c>
      <c r="AA983" s="50" t="s">
        <v>438</v>
      </c>
      <c r="AB983" s="51" t="s">
        <v>438</v>
      </c>
      <c r="AC983" s="52" t="s">
        <v>438</v>
      </c>
      <c r="AD983" s="52" t="s">
        <v>438</v>
      </c>
      <c r="AE983" s="53" t="s">
        <v>438</v>
      </c>
      <c r="AF983" s="54" t="s">
        <v>438</v>
      </c>
    </row>
    <row r="984" spans="1:32" s="30" customFormat="1" ht="15.75" hidden="1" outlineLevel="1" x14ac:dyDescent="0.3">
      <c r="A984" s="30">
        <f t="shared" si="22"/>
        <v>67</v>
      </c>
      <c r="C984" s="50" t="s">
        <v>438</v>
      </c>
      <c r="D984" s="51" t="s">
        <v>438</v>
      </c>
      <c r="E984" s="52" t="s">
        <v>438</v>
      </c>
      <c r="F984" s="52" t="s">
        <v>438</v>
      </c>
      <c r="G984" s="53" t="s">
        <v>438</v>
      </c>
      <c r="H984" s="53" t="s">
        <v>438</v>
      </c>
      <c r="I984" s="50" t="s">
        <v>438</v>
      </c>
      <c r="J984" s="51" t="s">
        <v>438</v>
      </c>
      <c r="K984" s="52" t="s">
        <v>438</v>
      </c>
      <c r="L984" s="52" t="s">
        <v>438</v>
      </c>
      <c r="M984" s="53" t="s">
        <v>438</v>
      </c>
      <c r="N984" s="54" t="s">
        <v>438</v>
      </c>
      <c r="O984" s="50" t="s">
        <v>438</v>
      </c>
      <c r="P984" s="51" t="s">
        <v>438</v>
      </c>
      <c r="Q984" s="52" t="s">
        <v>438</v>
      </c>
      <c r="R984" s="52" t="s">
        <v>438</v>
      </c>
      <c r="S984" s="55" t="s">
        <v>438</v>
      </c>
      <c r="T984" s="56" t="s">
        <v>438</v>
      </c>
      <c r="U984" s="50" t="s">
        <v>438</v>
      </c>
      <c r="V984" s="51" t="s">
        <v>438</v>
      </c>
      <c r="W984" s="52" t="s">
        <v>438</v>
      </c>
      <c r="X984" s="52" t="s">
        <v>438</v>
      </c>
      <c r="Y984" s="55" t="s">
        <v>438</v>
      </c>
      <c r="Z984" s="56" t="s">
        <v>438</v>
      </c>
      <c r="AA984" s="50" t="s">
        <v>438</v>
      </c>
      <c r="AB984" s="51" t="s">
        <v>438</v>
      </c>
      <c r="AC984" s="52" t="s">
        <v>438</v>
      </c>
      <c r="AD984" s="52" t="s">
        <v>438</v>
      </c>
      <c r="AE984" s="53" t="s">
        <v>438</v>
      </c>
      <c r="AF984" s="54" t="s">
        <v>438</v>
      </c>
    </row>
    <row r="985" spans="1:32" s="30" customFormat="1" ht="15.75" hidden="1" outlineLevel="1" x14ac:dyDescent="0.3">
      <c r="A985" s="30">
        <f t="shared" ref="A985:A1017" si="23">A984+1</f>
        <v>68</v>
      </c>
      <c r="C985" s="50" t="s">
        <v>438</v>
      </c>
      <c r="D985" s="51" t="s">
        <v>438</v>
      </c>
      <c r="E985" s="52" t="s">
        <v>438</v>
      </c>
      <c r="F985" s="52" t="s">
        <v>438</v>
      </c>
      <c r="G985" s="53" t="s">
        <v>438</v>
      </c>
      <c r="H985" s="53" t="s">
        <v>438</v>
      </c>
      <c r="I985" s="50" t="s">
        <v>438</v>
      </c>
      <c r="J985" s="51" t="s">
        <v>438</v>
      </c>
      <c r="K985" s="52" t="s">
        <v>438</v>
      </c>
      <c r="L985" s="52" t="s">
        <v>438</v>
      </c>
      <c r="M985" s="53" t="s">
        <v>438</v>
      </c>
      <c r="N985" s="54" t="s">
        <v>438</v>
      </c>
      <c r="O985" s="50" t="s">
        <v>438</v>
      </c>
      <c r="P985" s="51" t="s">
        <v>438</v>
      </c>
      <c r="Q985" s="52" t="s">
        <v>438</v>
      </c>
      <c r="R985" s="52" t="s">
        <v>438</v>
      </c>
      <c r="S985" s="55" t="s">
        <v>438</v>
      </c>
      <c r="T985" s="56" t="s">
        <v>438</v>
      </c>
      <c r="U985" s="50" t="s">
        <v>438</v>
      </c>
      <c r="V985" s="51" t="s">
        <v>438</v>
      </c>
      <c r="W985" s="52" t="s">
        <v>438</v>
      </c>
      <c r="X985" s="52" t="s">
        <v>438</v>
      </c>
      <c r="Y985" s="55" t="s">
        <v>438</v>
      </c>
      <c r="Z985" s="56" t="s">
        <v>438</v>
      </c>
      <c r="AA985" s="50" t="s">
        <v>438</v>
      </c>
      <c r="AB985" s="51" t="s">
        <v>438</v>
      </c>
      <c r="AC985" s="52" t="s">
        <v>438</v>
      </c>
      <c r="AD985" s="52" t="s">
        <v>438</v>
      </c>
      <c r="AE985" s="53" t="s">
        <v>438</v>
      </c>
      <c r="AF985" s="54" t="s">
        <v>438</v>
      </c>
    </row>
    <row r="986" spans="1:32" s="30" customFormat="1" ht="15.75" hidden="1" outlineLevel="1" x14ac:dyDescent="0.3">
      <c r="A986" s="30">
        <f t="shared" si="23"/>
        <v>69</v>
      </c>
      <c r="C986" s="50" t="s">
        <v>438</v>
      </c>
      <c r="D986" s="51" t="s">
        <v>438</v>
      </c>
      <c r="E986" s="52" t="s">
        <v>438</v>
      </c>
      <c r="F986" s="52" t="s">
        <v>438</v>
      </c>
      <c r="G986" s="53" t="s">
        <v>438</v>
      </c>
      <c r="H986" s="53" t="s">
        <v>438</v>
      </c>
      <c r="I986" s="50" t="s">
        <v>438</v>
      </c>
      <c r="J986" s="51" t="s">
        <v>438</v>
      </c>
      <c r="K986" s="52" t="s">
        <v>438</v>
      </c>
      <c r="L986" s="52" t="s">
        <v>438</v>
      </c>
      <c r="M986" s="53" t="s">
        <v>438</v>
      </c>
      <c r="N986" s="54" t="s">
        <v>438</v>
      </c>
      <c r="O986" s="50" t="s">
        <v>438</v>
      </c>
      <c r="P986" s="51" t="s">
        <v>438</v>
      </c>
      <c r="Q986" s="52" t="s">
        <v>438</v>
      </c>
      <c r="R986" s="52" t="s">
        <v>438</v>
      </c>
      <c r="S986" s="55" t="s">
        <v>438</v>
      </c>
      <c r="T986" s="56" t="s">
        <v>438</v>
      </c>
      <c r="U986" s="50" t="s">
        <v>438</v>
      </c>
      <c r="V986" s="51" t="s">
        <v>438</v>
      </c>
      <c r="W986" s="52" t="s">
        <v>438</v>
      </c>
      <c r="X986" s="52" t="s">
        <v>438</v>
      </c>
      <c r="Y986" s="55" t="s">
        <v>438</v>
      </c>
      <c r="Z986" s="56" t="s">
        <v>438</v>
      </c>
      <c r="AA986" s="50" t="s">
        <v>438</v>
      </c>
      <c r="AB986" s="51" t="s">
        <v>438</v>
      </c>
      <c r="AC986" s="52" t="s">
        <v>438</v>
      </c>
      <c r="AD986" s="52" t="s">
        <v>438</v>
      </c>
      <c r="AE986" s="53" t="s">
        <v>438</v>
      </c>
      <c r="AF986" s="54" t="s">
        <v>438</v>
      </c>
    </row>
    <row r="987" spans="1:32" s="30" customFormat="1" ht="15.75" hidden="1" outlineLevel="1" x14ac:dyDescent="0.3">
      <c r="A987" s="30">
        <f t="shared" si="23"/>
        <v>70</v>
      </c>
      <c r="C987" s="50" t="s">
        <v>438</v>
      </c>
      <c r="D987" s="51" t="s">
        <v>438</v>
      </c>
      <c r="E987" s="52" t="s">
        <v>438</v>
      </c>
      <c r="F987" s="52" t="s">
        <v>438</v>
      </c>
      <c r="G987" s="53" t="s">
        <v>438</v>
      </c>
      <c r="H987" s="53" t="s">
        <v>438</v>
      </c>
      <c r="I987" s="50" t="s">
        <v>438</v>
      </c>
      <c r="J987" s="51" t="s">
        <v>438</v>
      </c>
      <c r="K987" s="52" t="s">
        <v>438</v>
      </c>
      <c r="L987" s="52" t="s">
        <v>438</v>
      </c>
      <c r="M987" s="53" t="s">
        <v>438</v>
      </c>
      <c r="N987" s="54" t="s">
        <v>438</v>
      </c>
      <c r="O987" s="50" t="s">
        <v>438</v>
      </c>
      <c r="P987" s="51" t="s">
        <v>438</v>
      </c>
      <c r="Q987" s="52" t="s">
        <v>438</v>
      </c>
      <c r="R987" s="52" t="s">
        <v>438</v>
      </c>
      <c r="S987" s="55" t="s">
        <v>438</v>
      </c>
      <c r="T987" s="56" t="s">
        <v>438</v>
      </c>
      <c r="U987" s="50" t="s">
        <v>438</v>
      </c>
      <c r="V987" s="51" t="s">
        <v>438</v>
      </c>
      <c r="W987" s="52" t="s">
        <v>438</v>
      </c>
      <c r="X987" s="52" t="s">
        <v>438</v>
      </c>
      <c r="Y987" s="55" t="s">
        <v>438</v>
      </c>
      <c r="Z987" s="56" t="s">
        <v>438</v>
      </c>
      <c r="AA987" s="50" t="s">
        <v>438</v>
      </c>
      <c r="AB987" s="51" t="s">
        <v>438</v>
      </c>
      <c r="AC987" s="52" t="s">
        <v>438</v>
      </c>
      <c r="AD987" s="52" t="s">
        <v>438</v>
      </c>
      <c r="AE987" s="53" t="s">
        <v>438</v>
      </c>
      <c r="AF987" s="54" t="s">
        <v>438</v>
      </c>
    </row>
    <row r="988" spans="1:32" s="30" customFormat="1" ht="15.75" hidden="1" outlineLevel="1" x14ac:dyDescent="0.3">
      <c r="A988" s="30">
        <f t="shared" si="23"/>
        <v>71</v>
      </c>
      <c r="C988" s="50" t="s">
        <v>438</v>
      </c>
      <c r="D988" s="51" t="s">
        <v>438</v>
      </c>
      <c r="E988" s="52" t="s">
        <v>438</v>
      </c>
      <c r="F988" s="52" t="s">
        <v>438</v>
      </c>
      <c r="G988" s="53" t="s">
        <v>438</v>
      </c>
      <c r="H988" s="53" t="s">
        <v>438</v>
      </c>
      <c r="I988" s="50" t="s">
        <v>438</v>
      </c>
      <c r="J988" s="51" t="s">
        <v>438</v>
      </c>
      <c r="K988" s="52" t="s">
        <v>438</v>
      </c>
      <c r="L988" s="52" t="s">
        <v>438</v>
      </c>
      <c r="M988" s="53" t="s">
        <v>438</v>
      </c>
      <c r="N988" s="54" t="s">
        <v>438</v>
      </c>
      <c r="O988" s="50" t="s">
        <v>438</v>
      </c>
      <c r="P988" s="51" t="s">
        <v>438</v>
      </c>
      <c r="Q988" s="52" t="s">
        <v>438</v>
      </c>
      <c r="R988" s="52" t="s">
        <v>438</v>
      </c>
      <c r="S988" s="55" t="s">
        <v>438</v>
      </c>
      <c r="T988" s="56" t="s">
        <v>438</v>
      </c>
      <c r="U988" s="50" t="s">
        <v>438</v>
      </c>
      <c r="V988" s="51" t="s">
        <v>438</v>
      </c>
      <c r="W988" s="52" t="s">
        <v>438</v>
      </c>
      <c r="X988" s="52" t="s">
        <v>438</v>
      </c>
      <c r="Y988" s="55" t="s">
        <v>438</v>
      </c>
      <c r="Z988" s="56" t="s">
        <v>438</v>
      </c>
      <c r="AA988" s="50" t="s">
        <v>438</v>
      </c>
      <c r="AB988" s="51" t="s">
        <v>438</v>
      </c>
      <c r="AC988" s="52" t="s">
        <v>438</v>
      </c>
      <c r="AD988" s="52" t="s">
        <v>438</v>
      </c>
      <c r="AE988" s="53" t="s">
        <v>438</v>
      </c>
      <c r="AF988" s="54" t="s">
        <v>438</v>
      </c>
    </row>
    <row r="989" spans="1:32" s="30" customFormat="1" ht="15.75" hidden="1" outlineLevel="1" x14ac:dyDescent="0.3">
      <c r="A989" s="30">
        <f t="shared" si="23"/>
        <v>72</v>
      </c>
      <c r="C989" s="50" t="s">
        <v>438</v>
      </c>
      <c r="D989" s="51" t="s">
        <v>438</v>
      </c>
      <c r="E989" s="52" t="s">
        <v>438</v>
      </c>
      <c r="F989" s="52" t="s">
        <v>438</v>
      </c>
      <c r="G989" s="53" t="s">
        <v>438</v>
      </c>
      <c r="H989" s="53" t="s">
        <v>438</v>
      </c>
      <c r="I989" s="50" t="s">
        <v>438</v>
      </c>
      <c r="J989" s="51" t="s">
        <v>438</v>
      </c>
      <c r="K989" s="52" t="s">
        <v>438</v>
      </c>
      <c r="L989" s="52" t="s">
        <v>438</v>
      </c>
      <c r="M989" s="53" t="s">
        <v>438</v>
      </c>
      <c r="N989" s="54" t="s">
        <v>438</v>
      </c>
      <c r="O989" s="50" t="s">
        <v>438</v>
      </c>
      <c r="P989" s="51" t="s">
        <v>438</v>
      </c>
      <c r="Q989" s="52" t="s">
        <v>438</v>
      </c>
      <c r="R989" s="52" t="s">
        <v>438</v>
      </c>
      <c r="S989" s="55" t="s">
        <v>438</v>
      </c>
      <c r="T989" s="56" t="s">
        <v>438</v>
      </c>
      <c r="U989" s="50" t="s">
        <v>438</v>
      </c>
      <c r="V989" s="51" t="s">
        <v>438</v>
      </c>
      <c r="W989" s="52" t="s">
        <v>438</v>
      </c>
      <c r="X989" s="52" t="s">
        <v>438</v>
      </c>
      <c r="Y989" s="55" t="s">
        <v>438</v>
      </c>
      <c r="Z989" s="56" t="s">
        <v>438</v>
      </c>
      <c r="AA989" s="50" t="s">
        <v>438</v>
      </c>
      <c r="AB989" s="51" t="s">
        <v>438</v>
      </c>
      <c r="AC989" s="52" t="s">
        <v>438</v>
      </c>
      <c r="AD989" s="52" t="s">
        <v>438</v>
      </c>
      <c r="AE989" s="53" t="s">
        <v>438</v>
      </c>
      <c r="AF989" s="54" t="s">
        <v>438</v>
      </c>
    </row>
    <row r="990" spans="1:32" s="30" customFormat="1" ht="15.75" hidden="1" outlineLevel="1" x14ac:dyDescent="0.3">
      <c r="A990" s="30">
        <f t="shared" si="23"/>
        <v>73</v>
      </c>
      <c r="C990" s="50" t="s">
        <v>438</v>
      </c>
      <c r="D990" s="51" t="s">
        <v>438</v>
      </c>
      <c r="E990" s="52" t="s">
        <v>438</v>
      </c>
      <c r="F990" s="52" t="s">
        <v>438</v>
      </c>
      <c r="G990" s="53" t="s">
        <v>438</v>
      </c>
      <c r="H990" s="53" t="s">
        <v>438</v>
      </c>
      <c r="I990" s="50" t="s">
        <v>438</v>
      </c>
      <c r="J990" s="51" t="s">
        <v>438</v>
      </c>
      <c r="K990" s="52" t="s">
        <v>438</v>
      </c>
      <c r="L990" s="52" t="s">
        <v>438</v>
      </c>
      <c r="M990" s="53" t="s">
        <v>438</v>
      </c>
      <c r="N990" s="54" t="s">
        <v>438</v>
      </c>
      <c r="O990" s="50" t="s">
        <v>438</v>
      </c>
      <c r="P990" s="51" t="s">
        <v>438</v>
      </c>
      <c r="Q990" s="52" t="s">
        <v>438</v>
      </c>
      <c r="R990" s="52" t="s">
        <v>438</v>
      </c>
      <c r="S990" s="55" t="s">
        <v>438</v>
      </c>
      <c r="T990" s="56" t="s">
        <v>438</v>
      </c>
      <c r="U990" s="50" t="s">
        <v>438</v>
      </c>
      <c r="V990" s="51" t="s">
        <v>438</v>
      </c>
      <c r="W990" s="52" t="s">
        <v>438</v>
      </c>
      <c r="X990" s="52" t="s">
        <v>438</v>
      </c>
      <c r="Y990" s="55" t="s">
        <v>438</v>
      </c>
      <c r="Z990" s="56" t="s">
        <v>438</v>
      </c>
      <c r="AA990" s="50" t="s">
        <v>438</v>
      </c>
      <c r="AB990" s="51" t="s">
        <v>438</v>
      </c>
      <c r="AC990" s="52" t="s">
        <v>438</v>
      </c>
      <c r="AD990" s="52" t="s">
        <v>438</v>
      </c>
      <c r="AE990" s="53" t="s">
        <v>438</v>
      </c>
      <c r="AF990" s="54" t="s">
        <v>438</v>
      </c>
    </row>
    <row r="991" spans="1:32" s="30" customFormat="1" ht="15.75" hidden="1" outlineLevel="1" x14ac:dyDescent="0.3">
      <c r="A991" s="30">
        <f t="shared" si="23"/>
        <v>74</v>
      </c>
      <c r="C991" s="50" t="s">
        <v>438</v>
      </c>
      <c r="D991" s="51" t="s">
        <v>438</v>
      </c>
      <c r="E991" s="52" t="s">
        <v>438</v>
      </c>
      <c r="F991" s="52" t="s">
        <v>438</v>
      </c>
      <c r="G991" s="53" t="s">
        <v>438</v>
      </c>
      <c r="H991" s="53" t="s">
        <v>438</v>
      </c>
      <c r="I991" s="50" t="s">
        <v>438</v>
      </c>
      <c r="J991" s="51" t="s">
        <v>438</v>
      </c>
      <c r="K991" s="52" t="s">
        <v>438</v>
      </c>
      <c r="L991" s="52" t="s">
        <v>438</v>
      </c>
      <c r="M991" s="53" t="s">
        <v>438</v>
      </c>
      <c r="N991" s="54" t="s">
        <v>438</v>
      </c>
      <c r="O991" s="50" t="s">
        <v>438</v>
      </c>
      <c r="P991" s="51" t="s">
        <v>438</v>
      </c>
      <c r="Q991" s="52" t="s">
        <v>438</v>
      </c>
      <c r="R991" s="52" t="s">
        <v>438</v>
      </c>
      <c r="S991" s="55" t="s">
        <v>438</v>
      </c>
      <c r="T991" s="56" t="s">
        <v>438</v>
      </c>
      <c r="U991" s="50" t="s">
        <v>438</v>
      </c>
      <c r="V991" s="51" t="s">
        <v>438</v>
      </c>
      <c r="W991" s="52" t="s">
        <v>438</v>
      </c>
      <c r="X991" s="52" t="s">
        <v>438</v>
      </c>
      <c r="Y991" s="55" t="s">
        <v>438</v>
      </c>
      <c r="Z991" s="56" t="s">
        <v>438</v>
      </c>
      <c r="AA991" s="50" t="s">
        <v>438</v>
      </c>
      <c r="AB991" s="51" t="s">
        <v>438</v>
      </c>
      <c r="AC991" s="52" t="s">
        <v>438</v>
      </c>
      <c r="AD991" s="52" t="s">
        <v>438</v>
      </c>
      <c r="AE991" s="53" t="s">
        <v>438</v>
      </c>
      <c r="AF991" s="54" t="s">
        <v>438</v>
      </c>
    </row>
    <row r="992" spans="1:32" s="30" customFormat="1" ht="15.75" hidden="1" outlineLevel="1" x14ac:dyDescent="0.3">
      <c r="A992" s="30">
        <f t="shared" si="23"/>
        <v>75</v>
      </c>
      <c r="C992" s="50" t="s">
        <v>438</v>
      </c>
      <c r="D992" s="51" t="s">
        <v>438</v>
      </c>
      <c r="E992" s="52" t="s">
        <v>438</v>
      </c>
      <c r="F992" s="52" t="s">
        <v>438</v>
      </c>
      <c r="G992" s="53" t="s">
        <v>438</v>
      </c>
      <c r="H992" s="53" t="s">
        <v>438</v>
      </c>
      <c r="I992" s="50" t="s">
        <v>438</v>
      </c>
      <c r="J992" s="51" t="s">
        <v>438</v>
      </c>
      <c r="K992" s="52" t="s">
        <v>438</v>
      </c>
      <c r="L992" s="52" t="s">
        <v>438</v>
      </c>
      <c r="M992" s="53" t="s">
        <v>438</v>
      </c>
      <c r="N992" s="54" t="s">
        <v>438</v>
      </c>
      <c r="O992" s="50" t="s">
        <v>438</v>
      </c>
      <c r="P992" s="51" t="s">
        <v>438</v>
      </c>
      <c r="Q992" s="52" t="s">
        <v>438</v>
      </c>
      <c r="R992" s="52" t="s">
        <v>438</v>
      </c>
      <c r="S992" s="55" t="s">
        <v>438</v>
      </c>
      <c r="T992" s="56" t="s">
        <v>438</v>
      </c>
      <c r="U992" s="50" t="s">
        <v>438</v>
      </c>
      <c r="V992" s="51" t="s">
        <v>438</v>
      </c>
      <c r="W992" s="52" t="s">
        <v>438</v>
      </c>
      <c r="X992" s="52" t="s">
        <v>438</v>
      </c>
      <c r="Y992" s="55" t="s">
        <v>438</v>
      </c>
      <c r="Z992" s="56" t="s">
        <v>438</v>
      </c>
      <c r="AA992" s="50" t="s">
        <v>438</v>
      </c>
      <c r="AB992" s="51" t="s">
        <v>438</v>
      </c>
      <c r="AC992" s="52" t="s">
        <v>438</v>
      </c>
      <c r="AD992" s="52" t="s">
        <v>438</v>
      </c>
      <c r="AE992" s="53" t="s">
        <v>438</v>
      </c>
      <c r="AF992" s="54" t="s">
        <v>438</v>
      </c>
    </row>
    <row r="993" spans="1:32" s="30" customFormat="1" ht="15.75" hidden="1" outlineLevel="1" x14ac:dyDescent="0.3">
      <c r="A993" s="30">
        <f t="shared" si="23"/>
        <v>76</v>
      </c>
      <c r="C993" s="50" t="s">
        <v>438</v>
      </c>
      <c r="D993" s="51" t="s">
        <v>438</v>
      </c>
      <c r="E993" s="52" t="s">
        <v>438</v>
      </c>
      <c r="F993" s="52" t="s">
        <v>438</v>
      </c>
      <c r="G993" s="53" t="s">
        <v>438</v>
      </c>
      <c r="H993" s="53" t="s">
        <v>438</v>
      </c>
      <c r="I993" s="50" t="s">
        <v>438</v>
      </c>
      <c r="J993" s="51" t="s">
        <v>438</v>
      </c>
      <c r="K993" s="52" t="s">
        <v>438</v>
      </c>
      <c r="L993" s="52" t="s">
        <v>438</v>
      </c>
      <c r="M993" s="53" t="s">
        <v>438</v>
      </c>
      <c r="N993" s="54" t="s">
        <v>438</v>
      </c>
      <c r="O993" s="50" t="s">
        <v>438</v>
      </c>
      <c r="P993" s="51" t="s">
        <v>438</v>
      </c>
      <c r="Q993" s="52" t="s">
        <v>438</v>
      </c>
      <c r="R993" s="52" t="s">
        <v>438</v>
      </c>
      <c r="S993" s="55" t="s">
        <v>438</v>
      </c>
      <c r="T993" s="56" t="s">
        <v>438</v>
      </c>
      <c r="U993" s="50" t="s">
        <v>438</v>
      </c>
      <c r="V993" s="51" t="s">
        <v>438</v>
      </c>
      <c r="W993" s="52" t="s">
        <v>438</v>
      </c>
      <c r="X993" s="52" t="s">
        <v>438</v>
      </c>
      <c r="Y993" s="55" t="s">
        <v>438</v>
      </c>
      <c r="Z993" s="56" t="s">
        <v>438</v>
      </c>
      <c r="AA993" s="50" t="s">
        <v>438</v>
      </c>
      <c r="AB993" s="51" t="s">
        <v>438</v>
      </c>
      <c r="AC993" s="52" t="s">
        <v>438</v>
      </c>
      <c r="AD993" s="52" t="s">
        <v>438</v>
      </c>
      <c r="AE993" s="53" t="s">
        <v>438</v>
      </c>
      <c r="AF993" s="54" t="s">
        <v>438</v>
      </c>
    </row>
    <row r="994" spans="1:32" s="30" customFormat="1" ht="15.75" hidden="1" outlineLevel="1" x14ac:dyDescent="0.3">
      <c r="A994" s="30">
        <f t="shared" si="23"/>
        <v>77</v>
      </c>
      <c r="C994" s="50" t="s">
        <v>438</v>
      </c>
      <c r="D994" s="51" t="s">
        <v>438</v>
      </c>
      <c r="E994" s="52" t="s">
        <v>438</v>
      </c>
      <c r="F994" s="52" t="s">
        <v>438</v>
      </c>
      <c r="G994" s="53" t="s">
        <v>438</v>
      </c>
      <c r="H994" s="53" t="s">
        <v>438</v>
      </c>
      <c r="I994" s="50" t="s">
        <v>438</v>
      </c>
      <c r="J994" s="51" t="s">
        <v>438</v>
      </c>
      <c r="K994" s="52" t="s">
        <v>438</v>
      </c>
      <c r="L994" s="52" t="s">
        <v>438</v>
      </c>
      <c r="M994" s="53" t="s">
        <v>438</v>
      </c>
      <c r="N994" s="54" t="s">
        <v>438</v>
      </c>
      <c r="O994" s="50" t="s">
        <v>438</v>
      </c>
      <c r="P994" s="51" t="s">
        <v>438</v>
      </c>
      <c r="Q994" s="52" t="s">
        <v>438</v>
      </c>
      <c r="R994" s="52" t="s">
        <v>438</v>
      </c>
      <c r="S994" s="55" t="s">
        <v>438</v>
      </c>
      <c r="T994" s="56" t="s">
        <v>438</v>
      </c>
      <c r="U994" s="50" t="s">
        <v>438</v>
      </c>
      <c r="V994" s="51" t="s">
        <v>438</v>
      </c>
      <c r="W994" s="52" t="s">
        <v>438</v>
      </c>
      <c r="X994" s="52" t="s">
        <v>438</v>
      </c>
      <c r="Y994" s="55" t="s">
        <v>438</v>
      </c>
      <c r="Z994" s="56" t="s">
        <v>438</v>
      </c>
      <c r="AA994" s="50" t="s">
        <v>438</v>
      </c>
      <c r="AB994" s="51" t="s">
        <v>438</v>
      </c>
      <c r="AC994" s="52" t="s">
        <v>438</v>
      </c>
      <c r="AD994" s="52" t="s">
        <v>438</v>
      </c>
      <c r="AE994" s="53" t="s">
        <v>438</v>
      </c>
      <c r="AF994" s="54" t="s">
        <v>438</v>
      </c>
    </row>
    <row r="995" spans="1:32" s="30" customFormat="1" ht="15.75" hidden="1" outlineLevel="1" x14ac:dyDescent="0.3">
      <c r="A995" s="30">
        <f t="shared" si="23"/>
        <v>78</v>
      </c>
      <c r="C995" s="50" t="s">
        <v>438</v>
      </c>
      <c r="D995" s="51" t="s">
        <v>438</v>
      </c>
      <c r="E995" s="52" t="s">
        <v>438</v>
      </c>
      <c r="F995" s="52" t="s">
        <v>438</v>
      </c>
      <c r="G995" s="53" t="s">
        <v>438</v>
      </c>
      <c r="H995" s="53" t="s">
        <v>438</v>
      </c>
      <c r="I995" s="50" t="s">
        <v>438</v>
      </c>
      <c r="J995" s="51" t="s">
        <v>438</v>
      </c>
      <c r="K995" s="52" t="s">
        <v>438</v>
      </c>
      <c r="L995" s="52" t="s">
        <v>438</v>
      </c>
      <c r="M995" s="53" t="s">
        <v>438</v>
      </c>
      <c r="N995" s="54" t="s">
        <v>438</v>
      </c>
      <c r="O995" s="50" t="s">
        <v>438</v>
      </c>
      <c r="P995" s="51" t="s">
        <v>438</v>
      </c>
      <c r="Q995" s="52" t="s">
        <v>438</v>
      </c>
      <c r="R995" s="52" t="s">
        <v>438</v>
      </c>
      <c r="S995" s="55" t="s">
        <v>438</v>
      </c>
      <c r="T995" s="56" t="s">
        <v>438</v>
      </c>
      <c r="U995" s="50" t="s">
        <v>438</v>
      </c>
      <c r="V995" s="51" t="s">
        <v>438</v>
      </c>
      <c r="W995" s="52" t="s">
        <v>438</v>
      </c>
      <c r="X995" s="52" t="s">
        <v>438</v>
      </c>
      <c r="Y995" s="55" t="s">
        <v>438</v>
      </c>
      <c r="Z995" s="56" t="s">
        <v>438</v>
      </c>
      <c r="AA995" s="50" t="s">
        <v>438</v>
      </c>
      <c r="AB995" s="51" t="s">
        <v>438</v>
      </c>
      <c r="AC995" s="52" t="s">
        <v>438</v>
      </c>
      <c r="AD995" s="52" t="s">
        <v>438</v>
      </c>
      <c r="AE995" s="53" t="s">
        <v>438</v>
      </c>
      <c r="AF995" s="54" t="s">
        <v>438</v>
      </c>
    </row>
    <row r="996" spans="1:32" s="30" customFormat="1" ht="15.75" hidden="1" outlineLevel="1" x14ac:dyDescent="0.3">
      <c r="A996" s="30">
        <f t="shared" si="23"/>
        <v>79</v>
      </c>
      <c r="C996" s="50" t="s">
        <v>438</v>
      </c>
      <c r="D996" s="51" t="s">
        <v>438</v>
      </c>
      <c r="E996" s="52" t="s">
        <v>438</v>
      </c>
      <c r="F996" s="52" t="s">
        <v>438</v>
      </c>
      <c r="G996" s="53" t="s">
        <v>438</v>
      </c>
      <c r="H996" s="53" t="s">
        <v>438</v>
      </c>
      <c r="I996" s="50" t="s">
        <v>438</v>
      </c>
      <c r="J996" s="51" t="s">
        <v>438</v>
      </c>
      <c r="K996" s="52" t="s">
        <v>438</v>
      </c>
      <c r="L996" s="52" t="s">
        <v>438</v>
      </c>
      <c r="M996" s="53" t="s">
        <v>438</v>
      </c>
      <c r="N996" s="54" t="s">
        <v>438</v>
      </c>
      <c r="O996" s="50" t="s">
        <v>438</v>
      </c>
      <c r="P996" s="51" t="s">
        <v>438</v>
      </c>
      <c r="Q996" s="52" t="s">
        <v>438</v>
      </c>
      <c r="R996" s="52" t="s">
        <v>438</v>
      </c>
      <c r="S996" s="55" t="s">
        <v>438</v>
      </c>
      <c r="T996" s="56" t="s">
        <v>438</v>
      </c>
      <c r="U996" s="50" t="s">
        <v>438</v>
      </c>
      <c r="V996" s="51" t="s">
        <v>438</v>
      </c>
      <c r="W996" s="52" t="s">
        <v>438</v>
      </c>
      <c r="X996" s="52" t="s">
        <v>438</v>
      </c>
      <c r="Y996" s="55" t="s">
        <v>438</v>
      </c>
      <c r="Z996" s="56" t="s">
        <v>438</v>
      </c>
      <c r="AA996" s="50" t="s">
        <v>438</v>
      </c>
      <c r="AB996" s="51" t="s">
        <v>438</v>
      </c>
      <c r="AC996" s="52" t="s">
        <v>438</v>
      </c>
      <c r="AD996" s="52" t="s">
        <v>438</v>
      </c>
      <c r="AE996" s="53" t="s">
        <v>438</v>
      </c>
      <c r="AF996" s="54" t="s">
        <v>438</v>
      </c>
    </row>
    <row r="997" spans="1:32" s="30" customFormat="1" ht="15.75" hidden="1" outlineLevel="1" x14ac:dyDescent="0.3">
      <c r="A997" s="30">
        <f t="shared" si="23"/>
        <v>80</v>
      </c>
      <c r="C997" s="50" t="s">
        <v>438</v>
      </c>
      <c r="D997" s="51" t="s">
        <v>438</v>
      </c>
      <c r="E997" s="52" t="s">
        <v>438</v>
      </c>
      <c r="F997" s="52" t="s">
        <v>438</v>
      </c>
      <c r="G997" s="53" t="s">
        <v>438</v>
      </c>
      <c r="H997" s="53" t="s">
        <v>438</v>
      </c>
      <c r="I997" s="50" t="s">
        <v>438</v>
      </c>
      <c r="J997" s="51" t="s">
        <v>438</v>
      </c>
      <c r="K997" s="52" t="s">
        <v>438</v>
      </c>
      <c r="L997" s="52" t="s">
        <v>438</v>
      </c>
      <c r="M997" s="53" t="s">
        <v>438</v>
      </c>
      <c r="N997" s="54" t="s">
        <v>438</v>
      </c>
      <c r="O997" s="50" t="s">
        <v>438</v>
      </c>
      <c r="P997" s="51" t="s">
        <v>438</v>
      </c>
      <c r="Q997" s="52" t="s">
        <v>438</v>
      </c>
      <c r="R997" s="52" t="s">
        <v>438</v>
      </c>
      <c r="S997" s="55" t="s">
        <v>438</v>
      </c>
      <c r="T997" s="56" t="s">
        <v>438</v>
      </c>
      <c r="U997" s="50" t="s">
        <v>438</v>
      </c>
      <c r="V997" s="51" t="s">
        <v>438</v>
      </c>
      <c r="W997" s="52" t="s">
        <v>438</v>
      </c>
      <c r="X997" s="52" t="s">
        <v>438</v>
      </c>
      <c r="Y997" s="55" t="s">
        <v>438</v>
      </c>
      <c r="Z997" s="56" t="s">
        <v>438</v>
      </c>
      <c r="AA997" s="50" t="s">
        <v>438</v>
      </c>
      <c r="AB997" s="51" t="s">
        <v>438</v>
      </c>
      <c r="AC997" s="52" t="s">
        <v>438</v>
      </c>
      <c r="AD997" s="52" t="s">
        <v>438</v>
      </c>
      <c r="AE997" s="53" t="s">
        <v>438</v>
      </c>
      <c r="AF997" s="54" t="s">
        <v>438</v>
      </c>
    </row>
    <row r="998" spans="1:32" s="30" customFormat="1" ht="15.75" hidden="1" outlineLevel="1" x14ac:dyDescent="0.3">
      <c r="A998" s="30">
        <f t="shared" si="23"/>
        <v>81</v>
      </c>
      <c r="C998" s="50" t="s">
        <v>438</v>
      </c>
      <c r="D998" s="51" t="s">
        <v>438</v>
      </c>
      <c r="E998" s="52" t="s">
        <v>438</v>
      </c>
      <c r="F998" s="52" t="s">
        <v>438</v>
      </c>
      <c r="G998" s="53" t="s">
        <v>438</v>
      </c>
      <c r="H998" s="53" t="s">
        <v>438</v>
      </c>
      <c r="I998" s="50" t="s">
        <v>438</v>
      </c>
      <c r="J998" s="51" t="s">
        <v>438</v>
      </c>
      <c r="K998" s="52" t="s">
        <v>438</v>
      </c>
      <c r="L998" s="52" t="s">
        <v>438</v>
      </c>
      <c r="M998" s="53" t="s">
        <v>438</v>
      </c>
      <c r="N998" s="54" t="s">
        <v>438</v>
      </c>
      <c r="O998" s="50" t="s">
        <v>438</v>
      </c>
      <c r="P998" s="51" t="s">
        <v>438</v>
      </c>
      <c r="Q998" s="52" t="s">
        <v>438</v>
      </c>
      <c r="R998" s="52" t="s">
        <v>438</v>
      </c>
      <c r="S998" s="55" t="s">
        <v>438</v>
      </c>
      <c r="T998" s="56" t="s">
        <v>438</v>
      </c>
      <c r="U998" s="50" t="s">
        <v>438</v>
      </c>
      <c r="V998" s="51" t="s">
        <v>438</v>
      </c>
      <c r="W998" s="52" t="s">
        <v>438</v>
      </c>
      <c r="X998" s="52" t="s">
        <v>438</v>
      </c>
      <c r="Y998" s="55" t="s">
        <v>438</v>
      </c>
      <c r="Z998" s="56" t="s">
        <v>438</v>
      </c>
      <c r="AA998" s="50" t="s">
        <v>438</v>
      </c>
      <c r="AB998" s="51" t="s">
        <v>438</v>
      </c>
      <c r="AC998" s="52" t="s">
        <v>438</v>
      </c>
      <c r="AD998" s="52" t="s">
        <v>438</v>
      </c>
      <c r="AE998" s="53" t="s">
        <v>438</v>
      </c>
      <c r="AF998" s="54" t="s">
        <v>438</v>
      </c>
    </row>
    <row r="999" spans="1:32" s="30" customFormat="1" ht="15.75" hidden="1" outlineLevel="1" x14ac:dyDescent="0.3">
      <c r="A999" s="30">
        <f t="shared" si="23"/>
        <v>82</v>
      </c>
      <c r="C999" s="50" t="s">
        <v>438</v>
      </c>
      <c r="D999" s="51" t="s">
        <v>438</v>
      </c>
      <c r="E999" s="52" t="s">
        <v>438</v>
      </c>
      <c r="F999" s="52" t="s">
        <v>438</v>
      </c>
      <c r="G999" s="53" t="s">
        <v>438</v>
      </c>
      <c r="H999" s="53" t="s">
        <v>438</v>
      </c>
      <c r="I999" s="50" t="s">
        <v>438</v>
      </c>
      <c r="J999" s="51" t="s">
        <v>438</v>
      </c>
      <c r="K999" s="52" t="s">
        <v>438</v>
      </c>
      <c r="L999" s="52" t="s">
        <v>438</v>
      </c>
      <c r="M999" s="53" t="s">
        <v>438</v>
      </c>
      <c r="N999" s="54" t="s">
        <v>438</v>
      </c>
      <c r="O999" s="50" t="s">
        <v>438</v>
      </c>
      <c r="P999" s="51" t="s">
        <v>438</v>
      </c>
      <c r="Q999" s="52" t="s">
        <v>438</v>
      </c>
      <c r="R999" s="52" t="s">
        <v>438</v>
      </c>
      <c r="S999" s="55" t="s">
        <v>438</v>
      </c>
      <c r="T999" s="56" t="s">
        <v>438</v>
      </c>
      <c r="U999" s="50" t="s">
        <v>438</v>
      </c>
      <c r="V999" s="51" t="s">
        <v>438</v>
      </c>
      <c r="W999" s="52" t="s">
        <v>438</v>
      </c>
      <c r="X999" s="52" t="s">
        <v>438</v>
      </c>
      <c r="Y999" s="55" t="s">
        <v>438</v>
      </c>
      <c r="Z999" s="56" t="s">
        <v>438</v>
      </c>
      <c r="AA999" s="50" t="s">
        <v>438</v>
      </c>
      <c r="AB999" s="51" t="s">
        <v>438</v>
      </c>
      <c r="AC999" s="52" t="s">
        <v>438</v>
      </c>
      <c r="AD999" s="52" t="s">
        <v>438</v>
      </c>
      <c r="AE999" s="53" t="s">
        <v>438</v>
      </c>
      <c r="AF999" s="54" t="s">
        <v>438</v>
      </c>
    </row>
    <row r="1000" spans="1:32" s="30" customFormat="1" ht="15.75" hidden="1" outlineLevel="1" x14ac:dyDescent="0.3">
      <c r="A1000" s="30">
        <f t="shared" si="23"/>
        <v>83</v>
      </c>
      <c r="C1000" s="50" t="s">
        <v>438</v>
      </c>
      <c r="D1000" s="51" t="s">
        <v>438</v>
      </c>
      <c r="E1000" s="52" t="s">
        <v>438</v>
      </c>
      <c r="F1000" s="52" t="s">
        <v>438</v>
      </c>
      <c r="G1000" s="53" t="s">
        <v>438</v>
      </c>
      <c r="H1000" s="53" t="s">
        <v>438</v>
      </c>
      <c r="I1000" s="50" t="s">
        <v>438</v>
      </c>
      <c r="J1000" s="51" t="s">
        <v>438</v>
      </c>
      <c r="K1000" s="52" t="s">
        <v>438</v>
      </c>
      <c r="L1000" s="52" t="s">
        <v>438</v>
      </c>
      <c r="M1000" s="53" t="s">
        <v>438</v>
      </c>
      <c r="N1000" s="54" t="s">
        <v>438</v>
      </c>
      <c r="O1000" s="50" t="s">
        <v>438</v>
      </c>
      <c r="P1000" s="51" t="s">
        <v>438</v>
      </c>
      <c r="Q1000" s="52" t="s">
        <v>438</v>
      </c>
      <c r="R1000" s="52" t="s">
        <v>438</v>
      </c>
      <c r="S1000" s="55" t="s">
        <v>438</v>
      </c>
      <c r="T1000" s="56" t="s">
        <v>438</v>
      </c>
      <c r="U1000" s="50" t="s">
        <v>438</v>
      </c>
      <c r="V1000" s="51" t="s">
        <v>438</v>
      </c>
      <c r="W1000" s="52" t="s">
        <v>438</v>
      </c>
      <c r="X1000" s="52" t="s">
        <v>438</v>
      </c>
      <c r="Y1000" s="55" t="s">
        <v>438</v>
      </c>
      <c r="Z1000" s="56" t="s">
        <v>438</v>
      </c>
      <c r="AA1000" s="50" t="s">
        <v>438</v>
      </c>
      <c r="AB1000" s="51" t="s">
        <v>438</v>
      </c>
      <c r="AC1000" s="52" t="s">
        <v>438</v>
      </c>
      <c r="AD1000" s="52" t="s">
        <v>438</v>
      </c>
      <c r="AE1000" s="53" t="s">
        <v>438</v>
      </c>
      <c r="AF1000" s="54" t="s">
        <v>438</v>
      </c>
    </row>
    <row r="1001" spans="1:32" s="30" customFormat="1" ht="15.75" hidden="1" outlineLevel="1" x14ac:dyDescent="0.3">
      <c r="A1001" s="30">
        <f t="shared" si="23"/>
        <v>84</v>
      </c>
      <c r="C1001" s="50" t="s">
        <v>438</v>
      </c>
      <c r="D1001" s="51" t="s">
        <v>438</v>
      </c>
      <c r="E1001" s="52" t="s">
        <v>438</v>
      </c>
      <c r="F1001" s="52" t="s">
        <v>438</v>
      </c>
      <c r="G1001" s="53" t="s">
        <v>438</v>
      </c>
      <c r="H1001" s="53" t="s">
        <v>438</v>
      </c>
      <c r="I1001" s="50" t="s">
        <v>438</v>
      </c>
      <c r="J1001" s="51" t="s">
        <v>438</v>
      </c>
      <c r="K1001" s="52" t="s">
        <v>438</v>
      </c>
      <c r="L1001" s="52" t="s">
        <v>438</v>
      </c>
      <c r="M1001" s="53" t="s">
        <v>438</v>
      </c>
      <c r="N1001" s="54" t="s">
        <v>438</v>
      </c>
      <c r="O1001" s="50" t="s">
        <v>438</v>
      </c>
      <c r="P1001" s="51" t="s">
        <v>438</v>
      </c>
      <c r="Q1001" s="52" t="s">
        <v>438</v>
      </c>
      <c r="R1001" s="52" t="s">
        <v>438</v>
      </c>
      <c r="S1001" s="55" t="s">
        <v>438</v>
      </c>
      <c r="T1001" s="56" t="s">
        <v>438</v>
      </c>
      <c r="U1001" s="50" t="s">
        <v>438</v>
      </c>
      <c r="V1001" s="51" t="s">
        <v>438</v>
      </c>
      <c r="W1001" s="52" t="s">
        <v>438</v>
      </c>
      <c r="X1001" s="52" t="s">
        <v>438</v>
      </c>
      <c r="Y1001" s="55" t="s">
        <v>438</v>
      </c>
      <c r="Z1001" s="56" t="s">
        <v>438</v>
      </c>
      <c r="AA1001" s="50" t="s">
        <v>438</v>
      </c>
      <c r="AB1001" s="51" t="s">
        <v>438</v>
      </c>
      <c r="AC1001" s="52" t="s">
        <v>438</v>
      </c>
      <c r="AD1001" s="52" t="s">
        <v>438</v>
      </c>
      <c r="AE1001" s="53" t="s">
        <v>438</v>
      </c>
      <c r="AF1001" s="54" t="s">
        <v>438</v>
      </c>
    </row>
    <row r="1002" spans="1:32" s="30" customFormat="1" ht="15.75" hidden="1" outlineLevel="1" x14ac:dyDescent="0.3">
      <c r="A1002" s="30">
        <f t="shared" si="23"/>
        <v>85</v>
      </c>
      <c r="C1002" s="50" t="s">
        <v>438</v>
      </c>
      <c r="D1002" s="51" t="s">
        <v>438</v>
      </c>
      <c r="E1002" s="52" t="s">
        <v>438</v>
      </c>
      <c r="F1002" s="52" t="s">
        <v>438</v>
      </c>
      <c r="G1002" s="53" t="s">
        <v>438</v>
      </c>
      <c r="H1002" s="53" t="s">
        <v>438</v>
      </c>
      <c r="I1002" s="50" t="s">
        <v>438</v>
      </c>
      <c r="J1002" s="51" t="s">
        <v>438</v>
      </c>
      <c r="K1002" s="52" t="s">
        <v>438</v>
      </c>
      <c r="L1002" s="52" t="s">
        <v>438</v>
      </c>
      <c r="M1002" s="53" t="s">
        <v>438</v>
      </c>
      <c r="N1002" s="54" t="s">
        <v>438</v>
      </c>
      <c r="O1002" s="50" t="s">
        <v>438</v>
      </c>
      <c r="P1002" s="51" t="s">
        <v>438</v>
      </c>
      <c r="Q1002" s="52" t="s">
        <v>438</v>
      </c>
      <c r="R1002" s="52" t="s">
        <v>438</v>
      </c>
      <c r="S1002" s="55" t="s">
        <v>438</v>
      </c>
      <c r="T1002" s="56" t="s">
        <v>438</v>
      </c>
      <c r="U1002" s="50" t="s">
        <v>438</v>
      </c>
      <c r="V1002" s="51" t="s">
        <v>438</v>
      </c>
      <c r="W1002" s="52" t="s">
        <v>438</v>
      </c>
      <c r="X1002" s="52" t="s">
        <v>438</v>
      </c>
      <c r="Y1002" s="55" t="s">
        <v>438</v>
      </c>
      <c r="Z1002" s="56" t="s">
        <v>438</v>
      </c>
      <c r="AA1002" s="50" t="s">
        <v>438</v>
      </c>
      <c r="AB1002" s="51" t="s">
        <v>438</v>
      </c>
      <c r="AC1002" s="52" t="s">
        <v>438</v>
      </c>
      <c r="AD1002" s="52" t="s">
        <v>438</v>
      </c>
      <c r="AE1002" s="53" t="s">
        <v>438</v>
      </c>
      <c r="AF1002" s="54" t="s">
        <v>438</v>
      </c>
    </row>
    <row r="1003" spans="1:32" s="30" customFormat="1" ht="15.75" hidden="1" outlineLevel="1" x14ac:dyDescent="0.3">
      <c r="A1003" s="30">
        <f t="shared" si="23"/>
        <v>86</v>
      </c>
      <c r="C1003" s="50" t="s">
        <v>438</v>
      </c>
      <c r="D1003" s="51" t="s">
        <v>438</v>
      </c>
      <c r="E1003" s="52" t="s">
        <v>438</v>
      </c>
      <c r="F1003" s="52" t="s">
        <v>438</v>
      </c>
      <c r="G1003" s="53" t="s">
        <v>438</v>
      </c>
      <c r="H1003" s="53" t="s">
        <v>438</v>
      </c>
      <c r="I1003" s="50" t="s">
        <v>438</v>
      </c>
      <c r="J1003" s="51" t="s">
        <v>438</v>
      </c>
      <c r="K1003" s="52" t="s">
        <v>438</v>
      </c>
      <c r="L1003" s="52" t="s">
        <v>438</v>
      </c>
      <c r="M1003" s="53" t="s">
        <v>438</v>
      </c>
      <c r="N1003" s="54" t="s">
        <v>438</v>
      </c>
      <c r="O1003" s="50" t="s">
        <v>438</v>
      </c>
      <c r="P1003" s="51" t="s">
        <v>438</v>
      </c>
      <c r="Q1003" s="52" t="s">
        <v>438</v>
      </c>
      <c r="R1003" s="52" t="s">
        <v>438</v>
      </c>
      <c r="S1003" s="55" t="s">
        <v>438</v>
      </c>
      <c r="T1003" s="56" t="s">
        <v>438</v>
      </c>
      <c r="U1003" s="50" t="s">
        <v>438</v>
      </c>
      <c r="V1003" s="51" t="s">
        <v>438</v>
      </c>
      <c r="W1003" s="52" t="s">
        <v>438</v>
      </c>
      <c r="X1003" s="52" t="s">
        <v>438</v>
      </c>
      <c r="Y1003" s="55" t="s">
        <v>438</v>
      </c>
      <c r="Z1003" s="56" t="s">
        <v>438</v>
      </c>
      <c r="AA1003" s="50" t="s">
        <v>438</v>
      </c>
      <c r="AB1003" s="51" t="s">
        <v>438</v>
      </c>
      <c r="AC1003" s="52" t="s">
        <v>438</v>
      </c>
      <c r="AD1003" s="52" t="s">
        <v>438</v>
      </c>
      <c r="AE1003" s="53" t="s">
        <v>438</v>
      </c>
      <c r="AF1003" s="54" t="s">
        <v>438</v>
      </c>
    </row>
    <row r="1004" spans="1:32" s="30" customFormat="1" ht="15.75" hidden="1" outlineLevel="1" x14ac:dyDescent="0.3">
      <c r="A1004" s="30">
        <f t="shared" si="23"/>
        <v>87</v>
      </c>
      <c r="C1004" s="50" t="s">
        <v>438</v>
      </c>
      <c r="D1004" s="51" t="s">
        <v>438</v>
      </c>
      <c r="E1004" s="52" t="s">
        <v>438</v>
      </c>
      <c r="F1004" s="52" t="s">
        <v>438</v>
      </c>
      <c r="G1004" s="53" t="s">
        <v>438</v>
      </c>
      <c r="H1004" s="53" t="s">
        <v>438</v>
      </c>
      <c r="I1004" s="50" t="s">
        <v>438</v>
      </c>
      <c r="J1004" s="51" t="s">
        <v>438</v>
      </c>
      <c r="K1004" s="52" t="s">
        <v>438</v>
      </c>
      <c r="L1004" s="52" t="s">
        <v>438</v>
      </c>
      <c r="M1004" s="53" t="s">
        <v>438</v>
      </c>
      <c r="N1004" s="54" t="s">
        <v>438</v>
      </c>
      <c r="O1004" s="50" t="s">
        <v>438</v>
      </c>
      <c r="P1004" s="51" t="s">
        <v>438</v>
      </c>
      <c r="Q1004" s="52" t="s">
        <v>438</v>
      </c>
      <c r="R1004" s="52" t="s">
        <v>438</v>
      </c>
      <c r="S1004" s="55" t="s">
        <v>438</v>
      </c>
      <c r="T1004" s="56" t="s">
        <v>438</v>
      </c>
      <c r="U1004" s="50" t="s">
        <v>438</v>
      </c>
      <c r="V1004" s="51" t="s">
        <v>438</v>
      </c>
      <c r="W1004" s="52" t="s">
        <v>438</v>
      </c>
      <c r="X1004" s="52" t="s">
        <v>438</v>
      </c>
      <c r="Y1004" s="55" t="s">
        <v>438</v>
      </c>
      <c r="Z1004" s="56" t="s">
        <v>438</v>
      </c>
      <c r="AA1004" s="50" t="s">
        <v>438</v>
      </c>
      <c r="AB1004" s="51" t="s">
        <v>438</v>
      </c>
      <c r="AC1004" s="52" t="s">
        <v>438</v>
      </c>
      <c r="AD1004" s="52" t="s">
        <v>438</v>
      </c>
      <c r="AE1004" s="53" t="s">
        <v>438</v>
      </c>
      <c r="AF1004" s="54" t="s">
        <v>438</v>
      </c>
    </row>
    <row r="1005" spans="1:32" s="30" customFormat="1" ht="15.75" hidden="1" outlineLevel="1" x14ac:dyDescent="0.3">
      <c r="A1005" s="30">
        <f t="shared" si="23"/>
        <v>88</v>
      </c>
      <c r="C1005" s="50" t="s">
        <v>438</v>
      </c>
      <c r="D1005" s="51" t="s">
        <v>438</v>
      </c>
      <c r="E1005" s="52" t="s">
        <v>438</v>
      </c>
      <c r="F1005" s="52" t="s">
        <v>438</v>
      </c>
      <c r="G1005" s="53" t="s">
        <v>438</v>
      </c>
      <c r="H1005" s="53" t="s">
        <v>438</v>
      </c>
      <c r="I1005" s="50" t="s">
        <v>438</v>
      </c>
      <c r="J1005" s="51" t="s">
        <v>438</v>
      </c>
      <c r="K1005" s="52" t="s">
        <v>438</v>
      </c>
      <c r="L1005" s="52" t="s">
        <v>438</v>
      </c>
      <c r="M1005" s="53" t="s">
        <v>438</v>
      </c>
      <c r="N1005" s="54" t="s">
        <v>438</v>
      </c>
      <c r="O1005" s="50" t="s">
        <v>438</v>
      </c>
      <c r="P1005" s="51" t="s">
        <v>438</v>
      </c>
      <c r="Q1005" s="52" t="s">
        <v>438</v>
      </c>
      <c r="R1005" s="52" t="s">
        <v>438</v>
      </c>
      <c r="S1005" s="55" t="s">
        <v>438</v>
      </c>
      <c r="T1005" s="56" t="s">
        <v>438</v>
      </c>
      <c r="U1005" s="50" t="s">
        <v>438</v>
      </c>
      <c r="V1005" s="51" t="s">
        <v>438</v>
      </c>
      <c r="W1005" s="52" t="s">
        <v>438</v>
      </c>
      <c r="X1005" s="52" t="s">
        <v>438</v>
      </c>
      <c r="Y1005" s="55" t="s">
        <v>438</v>
      </c>
      <c r="Z1005" s="56" t="s">
        <v>438</v>
      </c>
      <c r="AA1005" s="50" t="s">
        <v>438</v>
      </c>
      <c r="AB1005" s="51" t="s">
        <v>438</v>
      </c>
      <c r="AC1005" s="52" t="s">
        <v>438</v>
      </c>
      <c r="AD1005" s="52" t="s">
        <v>438</v>
      </c>
      <c r="AE1005" s="53" t="s">
        <v>438</v>
      </c>
      <c r="AF1005" s="54" t="s">
        <v>438</v>
      </c>
    </row>
    <row r="1006" spans="1:32" s="30" customFormat="1" ht="15.75" hidden="1" outlineLevel="1" x14ac:dyDescent="0.3">
      <c r="A1006" s="30">
        <f t="shared" si="23"/>
        <v>89</v>
      </c>
      <c r="C1006" s="50" t="s">
        <v>438</v>
      </c>
      <c r="D1006" s="51" t="s">
        <v>438</v>
      </c>
      <c r="E1006" s="52" t="s">
        <v>438</v>
      </c>
      <c r="F1006" s="52" t="s">
        <v>438</v>
      </c>
      <c r="G1006" s="53" t="s">
        <v>438</v>
      </c>
      <c r="H1006" s="53" t="s">
        <v>438</v>
      </c>
      <c r="I1006" s="50" t="s">
        <v>438</v>
      </c>
      <c r="J1006" s="51" t="s">
        <v>438</v>
      </c>
      <c r="K1006" s="52" t="s">
        <v>438</v>
      </c>
      <c r="L1006" s="52" t="s">
        <v>438</v>
      </c>
      <c r="M1006" s="53" t="s">
        <v>438</v>
      </c>
      <c r="N1006" s="54" t="s">
        <v>438</v>
      </c>
      <c r="O1006" s="50" t="s">
        <v>438</v>
      </c>
      <c r="P1006" s="51" t="s">
        <v>438</v>
      </c>
      <c r="Q1006" s="52" t="s">
        <v>438</v>
      </c>
      <c r="R1006" s="52" t="s">
        <v>438</v>
      </c>
      <c r="S1006" s="55" t="s">
        <v>438</v>
      </c>
      <c r="T1006" s="56" t="s">
        <v>438</v>
      </c>
      <c r="U1006" s="50" t="s">
        <v>438</v>
      </c>
      <c r="V1006" s="51" t="s">
        <v>438</v>
      </c>
      <c r="W1006" s="52" t="s">
        <v>438</v>
      </c>
      <c r="X1006" s="52" t="s">
        <v>438</v>
      </c>
      <c r="Y1006" s="55" t="s">
        <v>438</v>
      </c>
      <c r="Z1006" s="56" t="s">
        <v>438</v>
      </c>
      <c r="AA1006" s="50" t="s">
        <v>438</v>
      </c>
      <c r="AB1006" s="51" t="s">
        <v>438</v>
      </c>
      <c r="AC1006" s="52" t="s">
        <v>438</v>
      </c>
      <c r="AD1006" s="52" t="s">
        <v>438</v>
      </c>
      <c r="AE1006" s="53" t="s">
        <v>438</v>
      </c>
      <c r="AF1006" s="54" t="s">
        <v>438</v>
      </c>
    </row>
    <row r="1007" spans="1:32" s="30" customFormat="1" ht="15.75" hidden="1" outlineLevel="1" x14ac:dyDescent="0.3">
      <c r="A1007" s="30">
        <f t="shared" si="23"/>
        <v>90</v>
      </c>
      <c r="C1007" s="50" t="s">
        <v>438</v>
      </c>
      <c r="D1007" s="51" t="s">
        <v>438</v>
      </c>
      <c r="E1007" s="52" t="s">
        <v>438</v>
      </c>
      <c r="F1007" s="52" t="s">
        <v>438</v>
      </c>
      <c r="G1007" s="53" t="s">
        <v>438</v>
      </c>
      <c r="H1007" s="53" t="s">
        <v>438</v>
      </c>
      <c r="I1007" s="50" t="s">
        <v>438</v>
      </c>
      <c r="J1007" s="51" t="s">
        <v>438</v>
      </c>
      <c r="K1007" s="52" t="s">
        <v>438</v>
      </c>
      <c r="L1007" s="52" t="s">
        <v>438</v>
      </c>
      <c r="M1007" s="53" t="s">
        <v>438</v>
      </c>
      <c r="N1007" s="54" t="s">
        <v>438</v>
      </c>
      <c r="O1007" s="50" t="s">
        <v>438</v>
      </c>
      <c r="P1007" s="51" t="s">
        <v>438</v>
      </c>
      <c r="Q1007" s="52" t="s">
        <v>438</v>
      </c>
      <c r="R1007" s="52" t="s">
        <v>438</v>
      </c>
      <c r="S1007" s="55" t="s">
        <v>438</v>
      </c>
      <c r="T1007" s="56" t="s">
        <v>438</v>
      </c>
      <c r="U1007" s="50" t="s">
        <v>438</v>
      </c>
      <c r="V1007" s="51" t="s">
        <v>438</v>
      </c>
      <c r="W1007" s="52" t="s">
        <v>438</v>
      </c>
      <c r="X1007" s="52" t="s">
        <v>438</v>
      </c>
      <c r="Y1007" s="55" t="s">
        <v>438</v>
      </c>
      <c r="Z1007" s="56" t="s">
        <v>438</v>
      </c>
      <c r="AA1007" s="50" t="s">
        <v>438</v>
      </c>
      <c r="AB1007" s="51" t="s">
        <v>438</v>
      </c>
      <c r="AC1007" s="52" t="s">
        <v>438</v>
      </c>
      <c r="AD1007" s="52" t="s">
        <v>438</v>
      </c>
      <c r="AE1007" s="53" t="s">
        <v>438</v>
      </c>
      <c r="AF1007" s="54" t="s">
        <v>438</v>
      </c>
    </row>
    <row r="1008" spans="1:32" s="30" customFormat="1" ht="15.75" hidden="1" outlineLevel="1" x14ac:dyDescent="0.3">
      <c r="A1008" s="30">
        <f t="shared" si="23"/>
        <v>91</v>
      </c>
      <c r="C1008" s="50" t="s">
        <v>438</v>
      </c>
      <c r="D1008" s="51" t="s">
        <v>438</v>
      </c>
      <c r="E1008" s="52" t="s">
        <v>438</v>
      </c>
      <c r="F1008" s="52" t="s">
        <v>438</v>
      </c>
      <c r="G1008" s="53" t="s">
        <v>438</v>
      </c>
      <c r="H1008" s="53" t="s">
        <v>438</v>
      </c>
      <c r="I1008" s="50" t="s">
        <v>438</v>
      </c>
      <c r="J1008" s="51" t="s">
        <v>438</v>
      </c>
      <c r="K1008" s="52" t="s">
        <v>438</v>
      </c>
      <c r="L1008" s="52" t="s">
        <v>438</v>
      </c>
      <c r="M1008" s="53" t="s">
        <v>438</v>
      </c>
      <c r="N1008" s="54" t="s">
        <v>438</v>
      </c>
      <c r="O1008" s="50" t="s">
        <v>438</v>
      </c>
      <c r="P1008" s="51" t="s">
        <v>438</v>
      </c>
      <c r="Q1008" s="52" t="s">
        <v>438</v>
      </c>
      <c r="R1008" s="52" t="s">
        <v>438</v>
      </c>
      <c r="S1008" s="55" t="s">
        <v>438</v>
      </c>
      <c r="T1008" s="56" t="s">
        <v>438</v>
      </c>
      <c r="U1008" s="50" t="s">
        <v>438</v>
      </c>
      <c r="V1008" s="51" t="s">
        <v>438</v>
      </c>
      <c r="W1008" s="52" t="s">
        <v>438</v>
      </c>
      <c r="X1008" s="52" t="s">
        <v>438</v>
      </c>
      <c r="Y1008" s="55" t="s">
        <v>438</v>
      </c>
      <c r="Z1008" s="56" t="s">
        <v>438</v>
      </c>
      <c r="AA1008" s="50" t="s">
        <v>438</v>
      </c>
      <c r="AB1008" s="51" t="s">
        <v>438</v>
      </c>
      <c r="AC1008" s="52" t="s">
        <v>438</v>
      </c>
      <c r="AD1008" s="52" t="s">
        <v>438</v>
      </c>
      <c r="AE1008" s="53" t="s">
        <v>438</v>
      </c>
      <c r="AF1008" s="54" t="s">
        <v>438</v>
      </c>
    </row>
    <row r="1009" spans="1:32" s="30" customFormat="1" ht="15.75" hidden="1" outlineLevel="1" x14ac:dyDescent="0.3">
      <c r="A1009" s="30">
        <f t="shared" si="23"/>
        <v>92</v>
      </c>
      <c r="C1009" s="50" t="s">
        <v>438</v>
      </c>
      <c r="D1009" s="51" t="s">
        <v>438</v>
      </c>
      <c r="E1009" s="52" t="s">
        <v>438</v>
      </c>
      <c r="F1009" s="52" t="s">
        <v>438</v>
      </c>
      <c r="G1009" s="53" t="s">
        <v>438</v>
      </c>
      <c r="H1009" s="53" t="s">
        <v>438</v>
      </c>
      <c r="I1009" s="50" t="s">
        <v>438</v>
      </c>
      <c r="J1009" s="51" t="s">
        <v>438</v>
      </c>
      <c r="K1009" s="52" t="s">
        <v>438</v>
      </c>
      <c r="L1009" s="52" t="s">
        <v>438</v>
      </c>
      <c r="M1009" s="53" t="s">
        <v>438</v>
      </c>
      <c r="N1009" s="54" t="s">
        <v>438</v>
      </c>
      <c r="O1009" s="50" t="s">
        <v>438</v>
      </c>
      <c r="P1009" s="51" t="s">
        <v>438</v>
      </c>
      <c r="Q1009" s="52" t="s">
        <v>438</v>
      </c>
      <c r="R1009" s="52" t="s">
        <v>438</v>
      </c>
      <c r="S1009" s="55" t="s">
        <v>438</v>
      </c>
      <c r="T1009" s="56" t="s">
        <v>438</v>
      </c>
      <c r="U1009" s="50" t="s">
        <v>438</v>
      </c>
      <c r="V1009" s="51" t="s">
        <v>438</v>
      </c>
      <c r="W1009" s="52" t="s">
        <v>438</v>
      </c>
      <c r="X1009" s="52" t="s">
        <v>438</v>
      </c>
      <c r="Y1009" s="55" t="s">
        <v>438</v>
      </c>
      <c r="Z1009" s="56" t="s">
        <v>438</v>
      </c>
      <c r="AA1009" s="50" t="s">
        <v>438</v>
      </c>
      <c r="AB1009" s="51" t="s">
        <v>438</v>
      </c>
      <c r="AC1009" s="52" t="s">
        <v>438</v>
      </c>
      <c r="AD1009" s="52" t="s">
        <v>438</v>
      </c>
      <c r="AE1009" s="53" t="s">
        <v>438</v>
      </c>
      <c r="AF1009" s="54" t="s">
        <v>438</v>
      </c>
    </row>
    <row r="1010" spans="1:32" s="30" customFormat="1" ht="15.75" hidden="1" outlineLevel="1" x14ac:dyDescent="0.3">
      <c r="A1010" s="30">
        <f t="shared" si="23"/>
        <v>93</v>
      </c>
      <c r="C1010" s="50" t="s">
        <v>438</v>
      </c>
      <c r="D1010" s="51" t="s">
        <v>438</v>
      </c>
      <c r="E1010" s="52" t="s">
        <v>438</v>
      </c>
      <c r="F1010" s="52" t="s">
        <v>438</v>
      </c>
      <c r="G1010" s="53" t="s">
        <v>438</v>
      </c>
      <c r="H1010" s="53" t="s">
        <v>438</v>
      </c>
      <c r="I1010" s="50" t="s">
        <v>438</v>
      </c>
      <c r="J1010" s="51" t="s">
        <v>438</v>
      </c>
      <c r="K1010" s="52" t="s">
        <v>438</v>
      </c>
      <c r="L1010" s="52" t="s">
        <v>438</v>
      </c>
      <c r="M1010" s="53" t="s">
        <v>438</v>
      </c>
      <c r="N1010" s="54" t="s">
        <v>438</v>
      </c>
      <c r="O1010" s="50" t="s">
        <v>438</v>
      </c>
      <c r="P1010" s="51" t="s">
        <v>438</v>
      </c>
      <c r="Q1010" s="52" t="s">
        <v>438</v>
      </c>
      <c r="R1010" s="52" t="s">
        <v>438</v>
      </c>
      <c r="S1010" s="55" t="s">
        <v>438</v>
      </c>
      <c r="T1010" s="56" t="s">
        <v>438</v>
      </c>
      <c r="U1010" s="50" t="s">
        <v>438</v>
      </c>
      <c r="V1010" s="51" t="s">
        <v>438</v>
      </c>
      <c r="W1010" s="52" t="s">
        <v>438</v>
      </c>
      <c r="X1010" s="52" t="s">
        <v>438</v>
      </c>
      <c r="Y1010" s="55" t="s">
        <v>438</v>
      </c>
      <c r="Z1010" s="56" t="s">
        <v>438</v>
      </c>
      <c r="AA1010" s="50" t="s">
        <v>438</v>
      </c>
      <c r="AB1010" s="51" t="s">
        <v>438</v>
      </c>
      <c r="AC1010" s="52" t="s">
        <v>438</v>
      </c>
      <c r="AD1010" s="52" t="s">
        <v>438</v>
      </c>
      <c r="AE1010" s="53" t="s">
        <v>438</v>
      </c>
      <c r="AF1010" s="54" t="s">
        <v>438</v>
      </c>
    </row>
    <row r="1011" spans="1:32" s="30" customFormat="1" ht="15.75" hidden="1" outlineLevel="1" x14ac:dyDescent="0.3">
      <c r="A1011" s="30">
        <f t="shared" si="23"/>
        <v>94</v>
      </c>
      <c r="C1011" s="50" t="s">
        <v>438</v>
      </c>
      <c r="D1011" s="51" t="s">
        <v>438</v>
      </c>
      <c r="E1011" s="52" t="s">
        <v>438</v>
      </c>
      <c r="F1011" s="52" t="s">
        <v>438</v>
      </c>
      <c r="G1011" s="53" t="s">
        <v>438</v>
      </c>
      <c r="H1011" s="53" t="s">
        <v>438</v>
      </c>
      <c r="I1011" s="50" t="s">
        <v>438</v>
      </c>
      <c r="J1011" s="51" t="s">
        <v>438</v>
      </c>
      <c r="K1011" s="52" t="s">
        <v>438</v>
      </c>
      <c r="L1011" s="52" t="s">
        <v>438</v>
      </c>
      <c r="M1011" s="53" t="s">
        <v>438</v>
      </c>
      <c r="N1011" s="54" t="s">
        <v>438</v>
      </c>
      <c r="O1011" s="50" t="s">
        <v>438</v>
      </c>
      <c r="P1011" s="51" t="s">
        <v>438</v>
      </c>
      <c r="Q1011" s="52" t="s">
        <v>438</v>
      </c>
      <c r="R1011" s="52" t="s">
        <v>438</v>
      </c>
      <c r="S1011" s="55" t="s">
        <v>438</v>
      </c>
      <c r="T1011" s="56" t="s">
        <v>438</v>
      </c>
      <c r="U1011" s="50" t="s">
        <v>438</v>
      </c>
      <c r="V1011" s="51" t="s">
        <v>438</v>
      </c>
      <c r="W1011" s="52" t="s">
        <v>438</v>
      </c>
      <c r="X1011" s="52" t="s">
        <v>438</v>
      </c>
      <c r="Y1011" s="55" t="s">
        <v>438</v>
      </c>
      <c r="Z1011" s="56" t="s">
        <v>438</v>
      </c>
      <c r="AA1011" s="50" t="s">
        <v>438</v>
      </c>
      <c r="AB1011" s="51" t="s">
        <v>438</v>
      </c>
      <c r="AC1011" s="52" t="s">
        <v>438</v>
      </c>
      <c r="AD1011" s="52" t="s">
        <v>438</v>
      </c>
      <c r="AE1011" s="53" t="s">
        <v>438</v>
      </c>
      <c r="AF1011" s="54" t="s">
        <v>438</v>
      </c>
    </row>
    <row r="1012" spans="1:32" s="30" customFormat="1" ht="15.75" hidden="1" outlineLevel="1" x14ac:dyDescent="0.3">
      <c r="A1012" s="30">
        <f t="shared" si="23"/>
        <v>95</v>
      </c>
      <c r="C1012" s="50" t="s">
        <v>438</v>
      </c>
      <c r="D1012" s="51" t="s">
        <v>438</v>
      </c>
      <c r="E1012" s="52" t="s">
        <v>438</v>
      </c>
      <c r="F1012" s="52" t="s">
        <v>438</v>
      </c>
      <c r="G1012" s="53" t="s">
        <v>438</v>
      </c>
      <c r="H1012" s="53" t="s">
        <v>438</v>
      </c>
      <c r="I1012" s="50" t="s">
        <v>438</v>
      </c>
      <c r="J1012" s="51" t="s">
        <v>438</v>
      </c>
      <c r="K1012" s="52" t="s">
        <v>438</v>
      </c>
      <c r="L1012" s="52" t="s">
        <v>438</v>
      </c>
      <c r="M1012" s="53" t="s">
        <v>438</v>
      </c>
      <c r="N1012" s="54" t="s">
        <v>438</v>
      </c>
      <c r="O1012" s="50" t="s">
        <v>438</v>
      </c>
      <c r="P1012" s="51" t="s">
        <v>438</v>
      </c>
      <c r="Q1012" s="52" t="s">
        <v>438</v>
      </c>
      <c r="R1012" s="52" t="s">
        <v>438</v>
      </c>
      <c r="S1012" s="55" t="s">
        <v>438</v>
      </c>
      <c r="T1012" s="56" t="s">
        <v>438</v>
      </c>
      <c r="U1012" s="50" t="s">
        <v>438</v>
      </c>
      <c r="V1012" s="51" t="s">
        <v>438</v>
      </c>
      <c r="W1012" s="52" t="s">
        <v>438</v>
      </c>
      <c r="X1012" s="52" t="s">
        <v>438</v>
      </c>
      <c r="Y1012" s="55" t="s">
        <v>438</v>
      </c>
      <c r="Z1012" s="56" t="s">
        <v>438</v>
      </c>
      <c r="AA1012" s="50" t="s">
        <v>438</v>
      </c>
      <c r="AB1012" s="51" t="s">
        <v>438</v>
      </c>
      <c r="AC1012" s="52" t="s">
        <v>438</v>
      </c>
      <c r="AD1012" s="52" t="s">
        <v>438</v>
      </c>
      <c r="AE1012" s="53" t="s">
        <v>438</v>
      </c>
      <c r="AF1012" s="54" t="s">
        <v>438</v>
      </c>
    </row>
    <row r="1013" spans="1:32" s="30" customFormat="1" ht="15.75" hidden="1" outlineLevel="1" x14ac:dyDescent="0.3">
      <c r="A1013" s="30">
        <f t="shared" si="23"/>
        <v>96</v>
      </c>
      <c r="C1013" s="50" t="s">
        <v>438</v>
      </c>
      <c r="D1013" s="51" t="s">
        <v>438</v>
      </c>
      <c r="E1013" s="52" t="s">
        <v>438</v>
      </c>
      <c r="F1013" s="52" t="s">
        <v>438</v>
      </c>
      <c r="G1013" s="53" t="s">
        <v>438</v>
      </c>
      <c r="H1013" s="53" t="s">
        <v>438</v>
      </c>
      <c r="I1013" s="50" t="s">
        <v>438</v>
      </c>
      <c r="J1013" s="51" t="s">
        <v>438</v>
      </c>
      <c r="K1013" s="52" t="s">
        <v>438</v>
      </c>
      <c r="L1013" s="52" t="s">
        <v>438</v>
      </c>
      <c r="M1013" s="53" t="s">
        <v>438</v>
      </c>
      <c r="N1013" s="54" t="s">
        <v>438</v>
      </c>
      <c r="O1013" s="50" t="s">
        <v>438</v>
      </c>
      <c r="P1013" s="51" t="s">
        <v>438</v>
      </c>
      <c r="Q1013" s="52" t="s">
        <v>438</v>
      </c>
      <c r="R1013" s="52" t="s">
        <v>438</v>
      </c>
      <c r="S1013" s="55" t="s">
        <v>438</v>
      </c>
      <c r="T1013" s="56" t="s">
        <v>438</v>
      </c>
      <c r="U1013" s="50" t="s">
        <v>438</v>
      </c>
      <c r="V1013" s="51" t="s">
        <v>438</v>
      </c>
      <c r="W1013" s="52" t="s">
        <v>438</v>
      </c>
      <c r="X1013" s="52" t="s">
        <v>438</v>
      </c>
      <c r="Y1013" s="55" t="s">
        <v>438</v>
      </c>
      <c r="Z1013" s="56" t="s">
        <v>438</v>
      </c>
      <c r="AA1013" s="50" t="s">
        <v>438</v>
      </c>
      <c r="AB1013" s="51" t="s">
        <v>438</v>
      </c>
      <c r="AC1013" s="52" t="s">
        <v>438</v>
      </c>
      <c r="AD1013" s="52" t="s">
        <v>438</v>
      </c>
      <c r="AE1013" s="53" t="s">
        <v>438</v>
      </c>
      <c r="AF1013" s="54" t="s">
        <v>438</v>
      </c>
    </row>
    <row r="1014" spans="1:32" s="30" customFormat="1" ht="15.75" hidden="1" outlineLevel="1" x14ac:dyDescent="0.3">
      <c r="A1014" s="30">
        <f t="shared" si="23"/>
        <v>97</v>
      </c>
      <c r="C1014" s="50" t="s">
        <v>438</v>
      </c>
      <c r="D1014" s="51" t="s">
        <v>438</v>
      </c>
      <c r="E1014" s="52" t="s">
        <v>438</v>
      </c>
      <c r="F1014" s="52" t="s">
        <v>438</v>
      </c>
      <c r="G1014" s="53" t="s">
        <v>438</v>
      </c>
      <c r="H1014" s="53" t="s">
        <v>438</v>
      </c>
      <c r="I1014" s="50" t="s">
        <v>438</v>
      </c>
      <c r="J1014" s="51" t="s">
        <v>438</v>
      </c>
      <c r="K1014" s="52" t="s">
        <v>438</v>
      </c>
      <c r="L1014" s="52" t="s">
        <v>438</v>
      </c>
      <c r="M1014" s="53" t="s">
        <v>438</v>
      </c>
      <c r="N1014" s="54" t="s">
        <v>438</v>
      </c>
      <c r="O1014" s="50" t="s">
        <v>438</v>
      </c>
      <c r="P1014" s="51" t="s">
        <v>438</v>
      </c>
      <c r="Q1014" s="52" t="s">
        <v>438</v>
      </c>
      <c r="R1014" s="52" t="s">
        <v>438</v>
      </c>
      <c r="S1014" s="55" t="s">
        <v>438</v>
      </c>
      <c r="T1014" s="56" t="s">
        <v>438</v>
      </c>
      <c r="U1014" s="50" t="s">
        <v>438</v>
      </c>
      <c r="V1014" s="51" t="s">
        <v>438</v>
      </c>
      <c r="W1014" s="52" t="s">
        <v>438</v>
      </c>
      <c r="X1014" s="52" t="s">
        <v>438</v>
      </c>
      <c r="Y1014" s="55" t="s">
        <v>438</v>
      </c>
      <c r="Z1014" s="56" t="s">
        <v>438</v>
      </c>
      <c r="AA1014" s="50" t="s">
        <v>438</v>
      </c>
      <c r="AB1014" s="51" t="s">
        <v>438</v>
      </c>
      <c r="AC1014" s="52" t="s">
        <v>438</v>
      </c>
      <c r="AD1014" s="52" t="s">
        <v>438</v>
      </c>
      <c r="AE1014" s="53" t="s">
        <v>438</v>
      </c>
      <c r="AF1014" s="54" t="s">
        <v>438</v>
      </c>
    </row>
    <row r="1015" spans="1:32" s="30" customFormat="1" ht="15.75" hidden="1" outlineLevel="1" x14ac:dyDescent="0.3">
      <c r="A1015" s="30">
        <f t="shared" si="23"/>
        <v>98</v>
      </c>
      <c r="C1015" s="50" t="s">
        <v>438</v>
      </c>
      <c r="D1015" s="51" t="s">
        <v>438</v>
      </c>
      <c r="E1015" s="52" t="s">
        <v>438</v>
      </c>
      <c r="F1015" s="52" t="s">
        <v>438</v>
      </c>
      <c r="G1015" s="53" t="s">
        <v>438</v>
      </c>
      <c r="H1015" s="53" t="s">
        <v>438</v>
      </c>
      <c r="I1015" s="50" t="s">
        <v>438</v>
      </c>
      <c r="J1015" s="51" t="s">
        <v>438</v>
      </c>
      <c r="K1015" s="52" t="s">
        <v>438</v>
      </c>
      <c r="L1015" s="52" t="s">
        <v>438</v>
      </c>
      <c r="M1015" s="53" t="s">
        <v>438</v>
      </c>
      <c r="N1015" s="54" t="s">
        <v>438</v>
      </c>
      <c r="O1015" s="50" t="s">
        <v>438</v>
      </c>
      <c r="P1015" s="51" t="s">
        <v>438</v>
      </c>
      <c r="Q1015" s="52" t="s">
        <v>438</v>
      </c>
      <c r="R1015" s="52" t="s">
        <v>438</v>
      </c>
      <c r="S1015" s="55" t="s">
        <v>438</v>
      </c>
      <c r="T1015" s="56" t="s">
        <v>438</v>
      </c>
      <c r="U1015" s="50" t="s">
        <v>438</v>
      </c>
      <c r="V1015" s="51" t="s">
        <v>438</v>
      </c>
      <c r="W1015" s="52" t="s">
        <v>438</v>
      </c>
      <c r="X1015" s="52" t="s">
        <v>438</v>
      </c>
      <c r="Y1015" s="55" t="s">
        <v>438</v>
      </c>
      <c r="Z1015" s="56" t="s">
        <v>438</v>
      </c>
      <c r="AA1015" s="50" t="s">
        <v>438</v>
      </c>
      <c r="AB1015" s="51" t="s">
        <v>438</v>
      </c>
      <c r="AC1015" s="52" t="s">
        <v>438</v>
      </c>
      <c r="AD1015" s="52" t="s">
        <v>438</v>
      </c>
      <c r="AE1015" s="53" t="s">
        <v>438</v>
      </c>
      <c r="AF1015" s="54" t="s">
        <v>438</v>
      </c>
    </row>
    <row r="1016" spans="1:32" s="30" customFormat="1" ht="15.75" hidden="1" outlineLevel="1" x14ac:dyDescent="0.3">
      <c r="A1016" s="30">
        <f t="shared" si="23"/>
        <v>99</v>
      </c>
      <c r="C1016" s="50" t="s">
        <v>438</v>
      </c>
      <c r="D1016" s="51" t="s">
        <v>438</v>
      </c>
      <c r="E1016" s="52" t="s">
        <v>438</v>
      </c>
      <c r="F1016" s="52" t="s">
        <v>438</v>
      </c>
      <c r="G1016" s="53" t="s">
        <v>438</v>
      </c>
      <c r="H1016" s="53" t="s">
        <v>438</v>
      </c>
      <c r="I1016" s="50" t="s">
        <v>438</v>
      </c>
      <c r="J1016" s="51" t="s">
        <v>438</v>
      </c>
      <c r="K1016" s="52" t="s">
        <v>438</v>
      </c>
      <c r="L1016" s="52" t="s">
        <v>438</v>
      </c>
      <c r="M1016" s="53" t="s">
        <v>438</v>
      </c>
      <c r="N1016" s="54" t="s">
        <v>438</v>
      </c>
      <c r="O1016" s="50" t="s">
        <v>438</v>
      </c>
      <c r="P1016" s="51" t="s">
        <v>438</v>
      </c>
      <c r="Q1016" s="52" t="s">
        <v>438</v>
      </c>
      <c r="R1016" s="52" t="s">
        <v>438</v>
      </c>
      <c r="S1016" s="55" t="s">
        <v>438</v>
      </c>
      <c r="T1016" s="56" t="s">
        <v>438</v>
      </c>
      <c r="U1016" s="50" t="s">
        <v>438</v>
      </c>
      <c r="V1016" s="51" t="s">
        <v>438</v>
      </c>
      <c r="W1016" s="52" t="s">
        <v>438</v>
      </c>
      <c r="X1016" s="52" t="s">
        <v>438</v>
      </c>
      <c r="Y1016" s="55" t="s">
        <v>438</v>
      </c>
      <c r="Z1016" s="56" t="s">
        <v>438</v>
      </c>
      <c r="AA1016" s="50" t="s">
        <v>438</v>
      </c>
      <c r="AB1016" s="51" t="s">
        <v>438</v>
      </c>
      <c r="AC1016" s="52" t="s">
        <v>438</v>
      </c>
      <c r="AD1016" s="52" t="s">
        <v>438</v>
      </c>
      <c r="AE1016" s="53" t="s">
        <v>438</v>
      </c>
      <c r="AF1016" s="54" t="s">
        <v>438</v>
      </c>
    </row>
    <row r="1017" spans="1:32" s="30" customFormat="1" ht="15.75" hidden="1" outlineLevel="1" x14ac:dyDescent="0.3">
      <c r="A1017" s="30">
        <f t="shared" si="23"/>
        <v>100</v>
      </c>
      <c r="C1017" s="60" t="s">
        <v>438</v>
      </c>
      <c r="D1017" s="65" t="s">
        <v>438</v>
      </c>
      <c r="E1017" s="66" t="s">
        <v>438</v>
      </c>
      <c r="F1017" s="66" t="s">
        <v>438</v>
      </c>
      <c r="G1017" s="75" t="s">
        <v>438</v>
      </c>
      <c r="H1017" s="75" t="s">
        <v>438</v>
      </c>
      <c r="I1017" s="60" t="s">
        <v>438</v>
      </c>
      <c r="J1017" s="65" t="s">
        <v>438</v>
      </c>
      <c r="K1017" s="66" t="s">
        <v>438</v>
      </c>
      <c r="L1017" s="66" t="s">
        <v>438</v>
      </c>
      <c r="M1017" s="75" t="s">
        <v>438</v>
      </c>
      <c r="N1017" s="76" t="s">
        <v>438</v>
      </c>
      <c r="O1017" s="60" t="s">
        <v>438</v>
      </c>
      <c r="P1017" s="65" t="s">
        <v>438</v>
      </c>
      <c r="Q1017" s="66" t="s">
        <v>438</v>
      </c>
      <c r="R1017" s="66" t="s">
        <v>438</v>
      </c>
      <c r="S1017" s="68" t="s">
        <v>438</v>
      </c>
      <c r="T1017" s="69" t="s">
        <v>438</v>
      </c>
      <c r="U1017" s="60" t="s">
        <v>438</v>
      </c>
      <c r="V1017" s="65" t="s">
        <v>438</v>
      </c>
      <c r="W1017" s="66" t="s">
        <v>438</v>
      </c>
      <c r="X1017" s="66" t="s">
        <v>438</v>
      </c>
      <c r="Y1017" s="68" t="s">
        <v>438</v>
      </c>
      <c r="Z1017" s="69" t="s">
        <v>438</v>
      </c>
      <c r="AA1017" s="60" t="s">
        <v>438</v>
      </c>
      <c r="AB1017" s="65" t="s">
        <v>438</v>
      </c>
      <c r="AC1017" s="66" t="s">
        <v>438</v>
      </c>
      <c r="AD1017" s="66" t="s">
        <v>438</v>
      </c>
      <c r="AE1017" s="75" t="s">
        <v>438</v>
      </c>
      <c r="AF1017" s="76" t="s">
        <v>438</v>
      </c>
    </row>
    <row r="1018" spans="1:32" s="89" customFormat="1" ht="15.75" collapsed="1" x14ac:dyDescent="0.3">
      <c r="A1018" s="30"/>
      <c r="B1018" s="30">
        <f>ROW()-ROW($B$8)</f>
        <v>1010</v>
      </c>
      <c r="C1018" s="44">
        <f>AA918+3</f>
        <v>42702</v>
      </c>
      <c r="D1018" s="45" t="s">
        <v>72</v>
      </c>
      <c r="E1018" s="46" t="s">
        <v>20</v>
      </c>
      <c r="F1018" s="47" t="s">
        <v>21</v>
      </c>
      <c r="G1018" s="45" t="s">
        <v>28</v>
      </c>
      <c r="H1018" s="48" t="s">
        <v>29</v>
      </c>
      <c r="I1018" s="44">
        <f>C1018+1</f>
        <v>42703</v>
      </c>
      <c r="J1018" s="45" t="s">
        <v>72</v>
      </c>
      <c r="K1018" s="46" t="s">
        <v>20</v>
      </c>
      <c r="L1018" s="47" t="s">
        <v>21</v>
      </c>
      <c r="M1018" s="45" t="s">
        <v>28</v>
      </c>
      <c r="N1018" s="48" t="s">
        <v>29</v>
      </c>
      <c r="O1018" s="44">
        <f>I1018+1</f>
        <v>42704</v>
      </c>
      <c r="P1018" s="45" t="s">
        <v>72</v>
      </c>
      <c r="Q1018" s="46" t="s">
        <v>20</v>
      </c>
      <c r="R1018" s="47" t="s">
        <v>21</v>
      </c>
      <c r="S1018" s="45" t="s">
        <v>28</v>
      </c>
      <c r="T1018" s="48" t="s">
        <v>29</v>
      </c>
      <c r="U1018" s="88"/>
      <c r="V1018" s="71"/>
      <c r="W1018" s="72"/>
      <c r="X1018" s="73"/>
      <c r="Y1018" s="71"/>
      <c r="Z1018" s="71"/>
      <c r="AA1018" s="88"/>
      <c r="AB1018" s="71"/>
      <c r="AC1018" s="72"/>
      <c r="AD1018" s="73"/>
      <c r="AE1018" s="71"/>
      <c r="AF1018" s="74"/>
    </row>
    <row r="1019" spans="1:32" s="30" customFormat="1" ht="15.75" x14ac:dyDescent="0.3">
      <c r="A1019" s="30">
        <v>2</v>
      </c>
      <c r="C1019" s="50" t="s">
        <v>438</v>
      </c>
      <c r="D1019" s="51" t="s">
        <v>438</v>
      </c>
      <c r="E1019" s="52" t="s">
        <v>438</v>
      </c>
      <c r="F1019" s="52" t="s">
        <v>438</v>
      </c>
      <c r="G1019" s="53" t="s">
        <v>438</v>
      </c>
      <c r="H1019" s="54" t="s">
        <v>438</v>
      </c>
      <c r="I1019" s="50" t="s">
        <v>438</v>
      </c>
      <c r="J1019" s="51" t="s">
        <v>438</v>
      </c>
      <c r="K1019" s="52" t="s">
        <v>438</v>
      </c>
      <c r="L1019" s="52" t="s">
        <v>438</v>
      </c>
      <c r="M1019" s="53" t="s">
        <v>438</v>
      </c>
      <c r="N1019" s="54" t="s">
        <v>438</v>
      </c>
      <c r="O1019" s="50" t="s">
        <v>438</v>
      </c>
      <c r="P1019" s="51" t="s">
        <v>438</v>
      </c>
      <c r="Q1019" s="52" t="s">
        <v>438</v>
      </c>
      <c r="R1019" s="52" t="s">
        <v>438</v>
      </c>
      <c r="S1019" s="53" t="s">
        <v>438</v>
      </c>
      <c r="T1019" s="54" t="s">
        <v>438</v>
      </c>
      <c r="U1019" s="57"/>
      <c r="V1019" s="51"/>
      <c r="W1019" s="52"/>
      <c r="X1019" s="52"/>
      <c r="Y1019" s="53"/>
      <c r="Z1019" s="53"/>
      <c r="AA1019" s="57"/>
      <c r="AB1019" s="51"/>
      <c r="AC1019" s="52"/>
      <c r="AD1019" s="52"/>
      <c r="AE1019" s="53"/>
      <c r="AF1019" s="54"/>
    </row>
    <row r="1020" spans="1:32" s="30" customFormat="1" ht="15.75" x14ac:dyDescent="0.3">
      <c r="A1020" s="30">
        <f>A1019+1</f>
        <v>3</v>
      </c>
      <c r="C1020" s="50" t="s">
        <v>438</v>
      </c>
      <c r="D1020" s="51" t="s">
        <v>438</v>
      </c>
      <c r="E1020" s="52" t="s">
        <v>438</v>
      </c>
      <c r="F1020" s="52" t="s">
        <v>438</v>
      </c>
      <c r="G1020" s="53" t="s">
        <v>438</v>
      </c>
      <c r="H1020" s="54" t="s">
        <v>438</v>
      </c>
      <c r="I1020" s="50" t="s">
        <v>438</v>
      </c>
      <c r="J1020" s="51" t="s">
        <v>438</v>
      </c>
      <c r="K1020" s="52" t="s">
        <v>438</v>
      </c>
      <c r="L1020" s="52" t="s">
        <v>438</v>
      </c>
      <c r="M1020" s="53" t="s">
        <v>438</v>
      </c>
      <c r="N1020" s="54" t="s">
        <v>438</v>
      </c>
      <c r="O1020" s="50" t="s">
        <v>438</v>
      </c>
      <c r="P1020" s="51" t="s">
        <v>438</v>
      </c>
      <c r="Q1020" s="52" t="s">
        <v>438</v>
      </c>
      <c r="R1020" s="52" t="s">
        <v>438</v>
      </c>
      <c r="S1020" s="53" t="s">
        <v>438</v>
      </c>
      <c r="T1020" s="54" t="s">
        <v>438</v>
      </c>
      <c r="U1020" s="57"/>
      <c r="V1020" s="51"/>
      <c r="W1020" s="52"/>
      <c r="X1020" s="52"/>
      <c r="Y1020" s="53"/>
      <c r="Z1020" s="53"/>
      <c r="AA1020" s="57"/>
      <c r="AB1020" s="51"/>
      <c r="AC1020" s="52"/>
      <c r="AD1020" s="52"/>
      <c r="AE1020" s="53"/>
      <c r="AF1020" s="54"/>
    </row>
    <row r="1021" spans="1:32" s="30" customFormat="1" ht="15.75" x14ac:dyDescent="0.3">
      <c r="A1021" s="30">
        <f t="shared" ref="A1021:A1067" si="24">A1020+1</f>
        <v>4</v>
      </c>
      <c r="C1021" s="50" t="s">
        <v>438</v>
      </c>
      <c r="D1021" s="51" t="s">
        <v>438</v>
      </c>
      <c r="E1021" s="52" t="s">
        <v>438</v>
      </c>
      <c r="F1021" s="52" t="s">
        <v>438</v>
      </c>
      <c r="G1021" s="53" t="s">
        <v>438</v>
      </c>
      <c r="H1021" s="54" t="s">
        <v>438</v>
      </c>
      <c r="I1021" s="50" t="s">
        <v>438</v>
      </c>
      <c r="J1021" s="51" t="s">
        <v>438</v>
      </c>
      <c r="K1021" s="52" t="s">
        <v>438</v>
      </c>
      <c r="L1021" s="52" t="s">
        <v>438</v>
      </c>
      <c r="M1021" s="53" t="s">
        <v>438</v>
      </c>
      <c r="N1021" s="54" t="s">
        <v>438</v>
      </c>
      <c r="O1021" s="50" t="s">
        <v>438</v>
      </c>
      <c r="P1021" s="51" t="s">
        <v>438</v>
      </c>
      <c r="Q1021" s="52" t="s">
        <v>438</v>
      </c>
      <c r="R1021" s="52" t="s">
        <v>438</v>
      </c>
      <c r="S1021" s="53" t="s">
        <v>438</v>
      </c>
      <c r="T1021" s="54" t="s">
        <v>438</v>
      </c>
      <c r="U1021" s="57"/>
      <c r="V1021" s="51"/>
      <c r="W1021" s="52"/>
      <c r="X1021" s="52"/>
      <c r="Y1021" s="53"/>
      <c r="Z1021" s="53"/>
      <c r="AA1021" s="57"/>
      <c r="AB1021" s="51"/>
      <c r="AC1021" s="52"/>
      <c r="AD1021" s="52"/>
      <c r="AE1021" s="53"/>
      <c r="AF1021" s="54"/>
    </row>
    <row r="1022" spans="1:32" s="30" customFormat="1" ht="15.75" x14ac:dyDescent="0.3">
      <c r="A1022" s="30">
        <f t="shared" si="24"/>
        <v>5</v>
      </c>
      <c r="C1022" s="50" t="s">
        <v>438</v>
      </c>
      <c r="D1022" s="51" t="s">
        <v>438</v>
      </c>
      <c r="E1022" s="52" t="s">
        <v>438</v>
      </c>
      <c r="F1022" s="52" t="s">
        <v>438</v>
      </c>
      <c r="G1022" s="53" t="s">
        <v>438</v>
      </c>
      <c r="H1022" s="54" t="s">
        <v>438</v>
      </c>
      <c r="I1022" s="50" t="s">
        <v>438</v>
      </c>
      <c r="J1022" s="51" t="s">
        <v>438</v>
      </c>
      <c r="K1022" s="52" t="s">
        <v>438</v>
      </c>
      <c r="L1022" s="52" t="s">
        <v>438</v>
      </c>
      <c r="M1022" s="53" t="s">
        <v>438</v>
      </c>
      <c r="N1022" s="54" t="s">
        <v>438</v>
      </c>
      <c r="O1022" s="50" t="s">
        <v>438</v>
      </c>
      <c r="P1022" s="51" t="s">
        <v>438</v>
      </c>
      <c r="Q1022" s="52" t="s">
        <v>438</v>
      </c>
      <c r="R1022" s="52" t="s">
        <v>438</v>
      </c>
      <c r="S1022" s="53" t="s">
        <v>438</v>
      </c>
      <c r="T1022" s="54" t="s">
        <v>438</v>
      </c>
      <c r="U1022" s="57"/>
      <c r="V1022" s="51"/>
      <c r="W1022" s="52"/>
      <c r="X1022" s="52"/>
      <c r="Y1022" s="53"/>
      <c r="Z1022" s="53"/>
      <c r="AA1022" s="57"/>
      <c r="AB1022" s="51"/>
      <c r="AC1022" s="52"/>
      <c r="AD1022" s="52"/>
      <c r="AE1022" s="53"/>
      <c r="AF1022" s="54"/>
    </row>
    <row r="1023" spans="1:32" s="30" customFormat="1" ht="15.75" x14ac:dyDescent="0.3">
      <c r="A1023" s="30">
        <f t="shared" si="24"/>
        <v>6</v>
      </c>
      <c r="C1023" s="50" t="s">
        <v>438</v>
      </c>
      <c r="D1023" s="51" t="s">
        <v>438</v>
      </c>
      <c r="E1023" s="52" t="s">
        <v>438</v>
      </c>
      <c r="F1023" s="52" t="s">
        <v>438</v>
      </c>
      <c r="G1023" s="53" t="s">
        <v>438</v>
      </c>
      <c r="H1023" s="54" t="s">
        <v>438</v>
      </c>
      <c r="I1023" s="50" t="s">
        <v>438</v>
      </c>
      <c r="J1023" s="51" t="s">
        <v>438</v>
      </c>
      <c r="K1023" s="52" t="s">
        <v>438</v>
      </c>
      <c r="L1023" s="52" t="s">
        <v>438</v>
      </c>
      <c r="M1023" s="53" t="s">
        <v>438</v>
      </c>
      <c r="N1023" s="54" t="s">
        <v>438</v>
      </c>
      <c r="O1023" s="50" t="s">
        <v>438</v>
      </c>
      <c r="P1023" s="51" t="s">
        <v>438</v>
      </c>
      <c r="Q1023" s="52" t="s">
        <v>438</v>
      </c>
      <c r="R1023" s="52" t="s">
        <v>438</v>
      </c>
      <c r="S1023" s="53" t="s">
        <v>438</v>
      </c>
      <c r="T1023" s="54" t="s">
        <v>438</v>
      </c>
      <c r="U1023" s="57"/>
      <c r="V1023" s="51"/>
      <c r="W1023" s="52"/>
      <c r="X1023" s="52"/>
      <c r="Y1023" s="53"/>
      <c r="Z1023" s="53"/>
      <c r="AA1023" s="57"/>
      <c r="AB1023" s="51"/>
      <c r="AC1023" s="52"/>
      <c r="AD1023" s="52"/>
      <c r="AE1023" s="53"/>
      <c r="AF1023" s="54"/>
    </row>
    <row r="1024" spans="1:32" s="30" customFormat="1" ht="15.75" x14ac:dyDescent="0.3">
      <c r="A1024" s="30">
        <f t="shared" si="24"/>
        <v>7</v>
      </c>
      <c r="C1024" s="50" t="s">
        <v>438</v>
      </c>
      <c r="D1024" s="51" t="s">
        <v>438</v>
      </c>
      <c r="E1024" s="52" t="s">
        <v>438</v>
      </c>
      <c r="F1024" s="52" t="s">
        <v>438</v>
      </c>
      <c r="G1024" s="53" t="s">
        <v>438</v>
      </c>
      <c r="H1024" s="54" t="s">
        <v>438</v>
      </c>
      <c r="I1024" s="50" t="s">
        <v>438</v>
      </c>
      <c r="J1024" s="51" t="s">
        <v>438</v>
      </c>
      <c r="K1024" s="52" t="s">
        <v>438</v>
      </c>
      <c r="L1024" s="52" t="s">
        <v>438</v>
      </c>
      <c r="M1024" s="53" t="s">
        <v>438</v>
      </c>
      <c r="N1024" s="54" t="s">
        <v>438</v>
      </c>
      <c r="O1024" s="50" t="s">
        <v>438</v>
      </c>
      <c r="P1024" s="51" t="s">
        <v>438</v>
      </c>
      <c r="Q1024" s="52" t="s">
        <v>438</v>
      </c>
      <c r="R1024" s="52" t="s">
        <v>438</v>
      </c>
      <c r="S1024" s="53" t="s">
        <v>438</v>
      </c>
      <c r="T1024" s="54" t="s">
        <v>438</v>
      </c>
      <c r="U1024" s="57"/>
      <c r="V1024" s="51"/>
      <c r="W1024" s="52"/>
      <c r="X1024" s="52"/>
      <c r="Y1024" s="53"/>
      <c r="Z1024" s="53"/>
      <c r="AA1024" s="57"/>
      <c r="AB1024" s="51"/>
      <c r="AC1024" s="52"/>
      <c r="AD1024" s="52"/>
      <c r="AE1024" s="53"/>
      <c r="AF1024" s="54"/>
    </row>
    <row r="1025" spans="1:32" s="30" customFormat="1" ht="15.75" x14ac:dyDescent="0.3">
      <c r="A1025" s="30">
        <f t="shared" si="24"/>
        <v>8</v>
      </c>
      <c r="C1025" s="50" t="s">
        <v>438</v>
      </c>
      <c r="D1025" s="51" t="s">
        <v>438</v>
      </c>
      <c r="E1025" s="52" t="s">
        <v>438</v>
      </c>
      <c r="F1025" s="52" t="s">
        <v>438</v>
      </c>
      <c r="G1025" s="53" t="s">
        <v>438</v>
      </c>
      <c r="H1025" s="54" t="s">
        <v>438</v>
      </c>
      <c r="I1025" s="50" t="s">
        <v>438</v>
      </c>
      <c r="J1025" s="51" t="s">
        <v>438</v>
      </c>
      <c r="K1025" s="52" t="s">
        <v>438</v>
      </c>
      <c r="L1025" s="52" t="s">
        <v>438</v>
      </c>
      <c r="M1025" s="53" t="s">
        <v>438</v>
      </c>
      <c r="N1025" s="54" t="s">
        <v>438</v>
      </c>
      <c r="O1025" s="50" t="s">
        <v>438</v>
      </c>
      <c r="P1025" s="51" t="s">
        <v>438</v>
      </c>
      <c r="Q1025" s="52" t="s">
        <v>438</v>
      </c>
      <c r="R1025" s="52" t="s">
        <v>438</v>
      </c>
      <c r="S1025" s="53" t="s">
        <v>438</v>
      </c>
      <c r="T1025" s="54" t="s">
        <v>438</v>
      </c>
      <c r="U1025" s="57"/>
      <c r="V1025" s="51"/>
      <c r="W1025" s="52"/>
      <c r="X1025" s="52"/>
      <c r="Y1025" s="53"/>
      <c r="Z1025" s="53"/>
      <c r="AA1025" s="57"/>
      <c r="AB1025" s="51"/>
      <c r="AC1025" s="52"/>
      <c r="AD1025" s="52"/>
      <c r="AE1025" s="53"/>
      <c r="AF1025" s="54"/>
    </row>
    <row r="1026" spans="1:32" s="30" customFormat="1" ht="15.75" x14ac:dyDescent="0.3">
      <c r="A1026" s="30">
        <f t="shared" si="24"/>
        <v>9</v>
      </c>
      <c r="C1026" s="50" t="s">
        <v>438</v>
      </c>
      <c r="D1026" s="51" t="s">
        <v>438</v>
      </c>
      <c r="E1026" s="52" t="s">
        <v>438</v>
      </c>
      <c r="F1026" s="52" t="s">
        <v>438</v>
      </c>
      <c r="G1026" s="53" t="s">
        <v>438</v>
      </c>
      <c r="H1026" s="54" t="s">
        <v>438</v>
      </c>
      <c r="I1026" s="50" t="s">
        <v>438</v>
      </c>
      <c r="J1026" s="51" t="s">
        <v>438</v>
      </c>
      <c r="K1026" s="52" t="s">
        <v>438</v>
      </c>
      <c r="L1026" s="52" t="s">
        <v>438</v>
      </c>
      <c r="M1026" s="53" t="s">
        <v>438</v>
      </c>
      <c r="N1026" s="54" t="s">
        <v>438</v>
      </c>
      <c r="O1026" s="50" t="s">
        <v>438</v>
      </c>
      <c r="P1026" s="51" t="s">
        <v>438</v>
      </c>
      <c r="Q1026" s="52" t="s">
        <v>438</v>
      </c>
      <c r="R1026" s="52" t="s">
        <v>438</v>
      </c>
      <c r="S1026" s="53" t="s">
        <v>438</v>
      </c>
      <c r="T1026" s="54" t="s">
        <v>438</v>
      </c>
      <c r="U1026" s="57"/>
      <c r="V1026" s="51"/>
      <c r="W1026" s="52"/>
      <c r="X1026" s="52"/>
      <c r="Y1026" s="53"/>
      <c r="Z1026" s="53"/>
      <c r="AA1026" s="57"/>
      <c r="AB1026" s="51"/>
      <c r="AC1026" s="52"/>
      <c r="AD1026" s="52"/>
      <c r="AE1026" s="53"/>
      <c r="AF1026" s="54"/>
    </row>
    <row r="1027" spans="1:32" s="30" customFormat="1" ht="15.75" x14ac:dyDescent="0.3">
      <c r="A1027" s="30">
        <f t="shared" si="24"/>
        <v>10</v>
      </c>
      <c r="C1027" s="50" t="s">
        <v>438</v>
      </c>
      <c r="D1027" s="51" t="s">
        <v>438</v>
      </c>
      <c r="E1027" s="52" t="s">
        <v>438</v>
      </c>
      <c r="F1027" s="52" t="s">
        <v>438</v>
      </c>
      <c r="G1027" s="53" t="s">
        <v>438</v>
      </c>
      <c r="H1027" s="54" t="s">
        <v>438</v>
      </c>
      <c r="I1027" s="50" t="s">
        <v>438</v>
      </c>
      <c r="J1027" s="51" t="s">
        <v>438</v>
      </c>
      <c r="K1027" s="52" t="s">
        <v>438</v>
      </c>
      <c r="L1027" s="52" t="s">
        <v>438</v>
      </c>
      <c r="M1027" s="53" t="s">
        <v>438</v>
      </c>
      <c r="N1027" s="54" t="s">
        <v>438</v>
      </c>
      <c r="O1027" s="50" t="s">
        <v>438</v>
      </c>
      <c r="P1027" s="51" t="s">
        <v>438</v>
      </c>
      <c r="Q1027" s="52" t="s">
        <v>438</v>
      </c>
      <c r="R1027" s="52" t="s">
        <v>438</v>
      </c>
      <c r="S1027" s="53" t="s">
        <v>438</v>
      </c>
      <c r="T1027" s="54" t="s">
        <v>438</v>
      </c>
      <c r="U1027" s="57"/>
      <c r="V1027" s="51"/>
      <c r="W1027" s="52"/>
      <c r="X1027" s="52"/>
      <c r="Y1027" s="53"/>
      <c r="Z1027" s="53"/>
      <c r="AA1027" s="57"/>
      <c r="AB1027" s="51"/>
      <c r="AC1027" s="52"/>
      <c r="AD1027" s="52"/>
      <c r="AE1027" s="53"/>
      <c r="AF1027" s="54"/>
    </row>
    <row r="1028" spans="1:32" s="30" customFormat="1" ht="15.75" x14ac:dyDescent="0.3">
      <c r="A1028" s="30">
        <f t="shared" si="24"/>
        <v>11</v>
      </c>
      <c r="C1028" s="60" t="s">
        <v>438</v>
      </c>
      <c r="D1028" s="65" t="s">
        <v>438</v>
      </c>
      <c r="E1028" s="66" t="s">
        <v>438</v>
      </c>
      <c r="F1028" s="66" t="s">
        <v>438</v>
      </c>
      <c r="G1028" s="75" t="s">
        <v>438</v>
      </c>
      <c r="H1028" s="76" t="s">
        <v>438</v>
      </c>
      <c r="I1028" s="60" t="s">
        <v>438</v>
      </c>
      <c r="J1028" s="65" t="s">
        <v>438</v>
      </c>
      <c r="K1028" s="66" t="s">
        <v>438</v>
      </c>
      <c r="L1028" s="66" t="s">
        <v>438</v>
      </c>
      <c r="M1028" s="75" t="s">
        <v>438</v>
      </c>
      <c r="N1028" s="76" t="s">
        <v>438</v>
      </c>
      <c r="O1028" s="60" t="s">
        <v>438</v>
      </c>
      <c r="P1028" s="65" t="s">
        <v>438</v>
      </c>
      <c r="Q1028" s="66" t="s">
        <v>438</v>
      </c>
      <c r="R1028" s="66" t="s">
        <v>438</v>
      </c>
      <c r="S1028" s="75" t="s">
        <v>438</v>
      </c>
      <c r="T1028" s="76" t="s">
        <v>438</v>
      </c>
      <c r="U1028" s="90"/>
      <c r="V1028" s="65"/>
      <c r="W1028" s="66"/>
      <c r="X1028" s="66"/>
      <c r="Y1028" s="75"/>
      <c r="Z1028" s="75"/>
      <c r="AA1028" s="90"/>
      <c r="AB1028" s="65"/>
      <c r="AC1028" s="66"/>
      <c r="AD1028" s="66"/>
      <c r="AE1028" s="75"/>
      <c r="AF1028" s="76"/>
    </row>
    <row r="1029" spans="1:32" s="30" customFormat="1" ht="15.75" hidden="1" outlineLevel="1" x14ac:dyDescent="0.3">
      <c r="A1029" s="30">
        <f t="shared" si="24"/>
        <v>12</v>
      </c>
      <c r="C1029" s="50" t="s">
        <v>438</v>
      </c>
      <c r="D1029" s="51" t="s">
        <v>438</v>
      </c>
      <c r="E1029" s="52" t="s">
        <v>438</v>
      </c>
      <c r="F1029" s="52" t="s">
        <v>438</v>
      </c>
      <c r="G1029" s="53" t="s">
        <v>438</v>
      </c>
      <c r="H1029" s="54" t="s">
        <v>438</v>
      </c>
      <c r="I1029" s="50" t="s">
        <v>438</v>
      </c>
      <c r="J1029" s="51" t="s">
        <v>438</v>
      </c>
      <c r="K1029" s="52" t="s">
        <v>438</v>
      </c>
      <c r="L1029" s="52" t="s">
        <v>438</v>
      </c>
      <c r="M1029" s="53" t="s">
        <v>438</v>
      </c>
      <c r="N1029" s="54" t="s">
        <v>438</v>
      </c>
      <c r="O1029" s="50" t="s">
        <v>438</v>
      </c>
      <c r="P1029" s="51" t="s">
        <v>438</v>
      </c>
      <c r="Q1029" s="52" t="s">
        <v>438</v>
      </c>
      <c r="R1029" s="52" t="s">
        <v>438</v>
      </c>
      <c r="S1029" s="53" t="s">
        <v>438</v>
      </c>
      <c r="T1029" s="54" t="s">
        <v>438</v>
      </c>
      <c r="U1029" s="57"/>
      <c r="V1029" s="51"/>
      <c r="W1029" s="52"/>
      <c r="X1029" s="52"/>
      <c r="Y1029" s="53"/>
      <c r="Z1029" s="53"/>
      <c r="AA1029" s="57"/>
      <c r="AB1029" s="51"/>
      <c r="AC1029" s="52"/>
      <c r="AD1029" s="52"/>
      <c r="AE1029" s="53"/>
      <c r="AF1029" s="54"/>
    </row>
    <row r="1030" spans="1:32" s="30" customFormat="1" ht="15.75" hidden="1" outlineLevel="1" x14ac:dyDescent="0.3">
      <c r="A1030" s="30">
        <f t="shared" si="24"/>
        <v>13</v>
      </c>
      <c r="B1030" s="30">
        <f>ROW()-ROW($B$8)</f>
        <v>1022</v>
      </c>
      <c r="C1030" s="50" t="s">
        <v>438</v>
      </c>
      <c r="D1030" s="51" t="s">
        <v>438</v>
      </c>
      <c r="E1030" s="52" t="s">
        <v>438</v>
      </c>
      <c r="F1030" s="52" t="s">
        <v>438</v>
      </c>
      <c r="G1030" s="53" t="s">
        <v>438</v>
      </c>
      <c r="H1030" s="54" t="s">
        <v>438</v>
      </c>
      <c r="I1030" s="50" t="s">
        <v>438</v>
      </c>
      <c r="J1030" s="51" t="s">
        <v>438</v>
      </c>
      <c r="K1030" s="52" t="s">
        <v>438</v>
      </c>
      <c r="L1030" s="52" t="s">
        <v>438</v>
      </c>
      <c r="M1030" s="53" t="s">
        <v>438</v>
      </c>
      <c r="N1030" s="54" t="s">
        <v>438</v>
      </c>
      <c r="O1030" s="50" t="s">
        <v>438</v>
      </c>
      <c r="P1030" s="51" t="s">
        <v>438</v>
      </c>
      <c r="Q1030" s="52" t="s">
        <v>438</v>
      </c>
      <c r="R1030" s="52" t="s">
        <v>438</v>
      </c>
      <c r="S1030" s="53" t="s">
        <v>438</v>
      </c>
      <c r="T1030" s="54" t="s">
        <v>438</v>
      </c>
      <c r="U1030" s="57"/>
      <c r="V1030" s="51"/>
      <c r="W1030" s="52"/>
      <c r="X1030" s="52"/>
      <c r="Y1030" s="53"/>
      <c r="Z1030" s="53"/>
      <c r="AA1030" s="57"/>
      <c r="AB1030" s="51"/>
      <c r="AC1030" s="52"/>
      <c r="AD1030" s="52"/>
      <c r="AE1030" s="53"/>
      <c r="AF1030" s="54"/>
    </row>
    <row r="1031" spans="1:32" s="30" customFormat="1" ht="15.75" hidden="1" outlineLevel="1" x14ac:dyDescent="0.3">
      <c r="A1031" s="30">
        <f t="shared" si="24"/>
        <v>14</v>
      </c>
      <c r="C1031" s="50" t="s">
        <v>438</v>
      </c>
      <c r="D1031" s="51" t="s">
        <v>438</v>
      </c>
      <c r="E1031" s="52" t="s">
        <v>438</v>
      </c>
      <c r="F1031" s="52" t="s">
        <v>438</v>
      </c>
      <c r="G1031" s="53" t="s">
        <v>438</v>
      </c>
      <c r="H1031" s="54" t="s">
        <v>438</v>
      </c>
      <c r="I1031" s="50" t="s">
        <v>438</v>
      </c>
      <c r="J1031" s="51" t="s">
        <v>438</v>
      </c>
      <c r="K1031" s="52" t="s">
        <v>438</v>
      </c>
      <c r="L1031" s="52" t="s">
        <v>438</v>
      </c>
      <c r="M1031" s="53" t="s">
        <v>438</v>
      </c>
      <c r="N1031" s="54" t="s">
        <v>438</v>
      </c>
      <c r="O1031" s="50" t="s">
        <v>438</v>
      </c>
      <c r="P1031" s="51" t="s">
        <v>438</v>
      </c>
      <c r="Q1031" s="52" t="s">
        <v>438</v>
      </c>
      <c r="R1031" s="52" t="s">
        <v>438</v>
      </c>
      <c r="S1031" s="53" t="s">
        <v>438</v>
      </c>
      <c r="T1031" s="54" t="s">
        <v>438</v>
      </c>
      <c r="U1031" s="57"/>
      <c r="V1031" s="51"/>
      <c r="W1031" s="52"/>
      <c r="X1031" s="52"/>
      <c r="Y1031" s="53"/>
      <c r="Z1031" s="53"/>
      <c r="AA1031" s="57"/>
      <c r="AB1031" s="51"/>
      <c r="AC1031" s="52"/>
      <c r="AD1031" s="52"/>
      <c r="AE1031" s="53"/>
      <c r="AF1031" s="54"/>
    </row>
    <row r="1032" spans="1:32" s="30" customFormat="1" ht="15.75" hidden="1" outlineLevel="1" x14ac:dyDescent="0.3">
      <c r="A1032" s="30">
        <f t="shared" si="24"/>
        <v>15</v>
      </c>
      <c r="C1032" s="50" t="s">
        <v>438</v>
      </c>
      <c r="D1032" s="51" t="s">
        <v>438</v>
      </c>
      <c r="E1032" s="52" t="s">
        <v>438</v>
      </c>
      <c r="F1032" s="52" t="s">
        <v>438</v>
      </c>
      <c r="G1032" s="53" t="s">
        <v>438</v>
      </c>
      <c r="H1032" s="54" t="s">
        <v>438</v>
      </c>
      <c r="I1032" s="50" t="s">
        <v>438</v>
      </c>
      <c r="J1032" s="51" t="s">
        <v>438</v>
      </c>
      <c r="K1032" s="52" t="s">
        <v>438</v>
      </c>
      <c r="L1032" s="52" t="s">
        <v>438</v>
      </c>
      <c r="M1032" s="53" t="s">
        <v>438</v>
      </c>
      <c r="N1032" s="54" t="s">
        <v>438</v>
      </c>
      <c r="O1032" s="50" t="s">
        <v>438</v>
      </c>
      <c r="P1032" s="51" t="s">
        <v>438</v>
      </c>
      <c r="Q1032" s="52" t="s">
        <v>438</v>
      </c>
      <c r="R1032" s="52" t="s">
        <v>438</v>
      </c>
      <c r="S1032" s="53" t="s">
        <v>438</v>
      </c>
      <c r="T1032" s="54" t="s">
        <v>438</v>
      </c>
      <c r="U1032" s="57"/>
      <c r="V1032" s="51"/>
      <c r="W1032" s="52"/>
      <c r="X1032" s="52"/>
      <c r="Y1032" s="53"/>
      <c r="Z1032" s="53"/>
      <c r="AA1032" s="57"/>
      <c r="AB1032" s="51"/>
      <c r="AC1032" s="52"/>
      <c r="AD1032" s="52"/>
      <c r="AE1032" s="53"/>
      <c r="AF1032" s="54"/>
    </row>
    <row r="1033" spans="1:32" s="30" customFormat="1" ht="15.75" hidden="1" outlineLevel="1" x14ac:dyDescent="0.3">
      <c r="A1033" s="30">
        <f t="shared" si="24"/>
        <v>16</v>
      </c>
      <c r="C1033" s="50" t="s">
        <v>438</v>
      </c>
      <c r="D1033" s="51" t="s">
        <v>438</v>
      </c>
      <c r="E1033" s="52" t="s">
        <v>438</v>
      </c>
      <c r="F1033" s="52" t="s">
        <v>438</v>
      </c>
      <c r="G1033" s="53" t="s">
        <v>438</v>
      </c>
      <c r="H1033" s="54" t="s">
        <v>438</v>
      </c>
      <c r="I1033" s="50" t="s">
        <v>438</v>
      </c>
      <c r="J1033" s="51" t="s">
        <v>438</v>
      </c>
      <c r="K1033" s="52" t="s">
        <v>438</v>
      </c>
      <c r="L1033" s="52" t="s">
        <v>438</v>
      </c>
      <c r="M1033" s="53" t="s">
        <v>438</v>
      </c>
      <c r="N1033" s="54" t="s">
        <v>438</v>
      </c>
      <c r="O1033" s="50" t="s">
        <v>438</v>
      </c>
      <c r="P1033" s="51" t="s">
        <v>438</v>
      </c>
      <c r="Q1033" s="52" t="s">
        <v>438</v>
      </c>
      <c r="R1033" s="52" t="s">
        <v>438</v>
      </c>
      <c r="S1033" s="53" t="s">
        <v>438</v>
      </c>
      <c r="T1033" s="54" t="s">
        <v>438</v>
      </c>
      <c r="U1033" s="57"/>
      <c r="V1033" s="51"/>
      <c r="W1033" s="52"/>
      <c r="X1033" s="52"/>
      <c r="Y1033" s="53"/>
      <c r="Z1033" s="53"/>
      <c r="AA1033" s="57"/>
      <c r="AB1033" s="51"/>
      <c r="AC1033" s="52"/>
      <c r="AD1033" s="52"/>
      <c r="AE1033" s="53"/>
      <c r="AF1033" s="54"/>
    </row>
    <row r="1034" spans="1:32" s="30" customFormat="1" ht="15.75" hidden="1" outlineLevel="1" x14ac:dyDescent="0.3">
      <c r="A1034" s="30">
        <f t="shared" si="24"/>
        <v>17</v>
      </c>
      <c r="C1034" s="50" t="s">
        <v>438</v>
      </c>
      <c r="D1034" s="51" t="s">
        <v>438</v>
      </c>
      <c r="E1034" s="52" t="s">
        <v>438</v>
      </c>
      <c r="F1034" s="52" t="s">
        <v>438</v>
      </c>
      <c r="G1034" s="53" t="s">
        <v>438</v>
      </c>
      <c r="H1034" s="54" t="s">
        <v>438</v>
      </c>
      <c r="I1034" s="50" t="s">
        <v>438</v>
      </c>
      <c r="J1034" s="51" t="s">
        <v>438</v>
      </c>
      <c r="K1034" s="52" t="s">
        <v>438</v>
      </c>
      <c r="L1034" s="52" t="s">
        <v>438</v>
      </c>
      <c r="M1034" s="53" t="s">
        <v>438</v>
      </c>
      <c r="N1034" s="54" t="s">
        <v>438</v>
      </c>
      <c r="O1034" s="50" t="s">
        <v>438</v>
      </c>
      <c r="P1034" s="51" t="s">
        <v>438</v>
      </c>
      <c r="Q1034" s="52" t="s">
        <v>438</v>
      </c>
      <c r="R1034" s="52" t="s">
        <v>438</v>
      </c>
      <c r="S1034" s="53" t="s">
        <v>438</v>
      </c>
      <c r="T1034" s="54" t="s">
        <v>438</v>
      </c>
      <c r="U1034" s="57"/>
      <c r="V1034" s="51"/>
      <c r="W1034" s="52"/>
      <c r="X1034" s="52"/>
      <c r="Y1034" s="53"/>
      <c r="Z1034" s="53"/>
      <c r="AA1034" s="57"/>
      <c r="AB1034" s="51"/>
      <c r="AC1034" s="52"/>
      <c r="AD1034" s="52"/>
      <c r="AE1034" s="53"/>
      <c r="AF1034" s="54"/>
    </row>
    <row r="1035" spans="1:32" s="30" customFormat="1" ht="15.75" hidden="1" outlineLevel="1" x14ac:dyDescent="0.3">
      <c r="A1035" s="30">
        <f t="shared" si="24"/>
        <v>18</v>
      </c>
      <c r="C1035" s="50" t="s">
        <v>438</v>
      </c>
      <c r="D1035" s="51" t="s">
        <v>438</v>
      </c>
      <c r="E1035" s="52" t="s">
        <v>438</v>
      </c>
      <c r="F1035" s="52" t="s">
        <v>438</v>
      </c>
      <c r="G1035" s="53" t="s">
        <v>438</v>
      </c>
      <c r="H1035" s="54" t="s">
        <v>438</v>
      </c>
      <c r="I1035" s="50" t="s">
        <v>438</v>
      </c>
      <c r="J1035" s="51" t="s">
        <v>438</v>
      </c>
      <c r="K1035" s="52" t="s">
        <v>438</v>
      </c>
      <c r="L1035" s="52" t="s">
        <v>438</v>
      </c>
      <c r="M1035" s="53" t="s">
        <v>438</v>
      </c>
      <c r="N1035" s="54" t="s">
        <v>438</v>
      </c>
      <c r="O1035" s="50" t="s">
        <v>438</v>
      </c>
      <c r="P1035" s="51" t="s">
        <v>438</v>
      </c>
      <c r="Q1035" s="52" t="s">
        <v>438</v>
      </c>
      <c r="R1035" s="52" t="s">
        <v>438</v>
      </c>
      <c r="S1035" s="53" t="s">
        <v>438</v>
      </c>
      <c r="T1035" s="54" t="s">
        <v>438</v>
      </c>
      <c r="U1035" s="57"/>
      <c r="V1035" s="51"/>
      <c r="W1035" s="52"/>
      <c r="X1035" s="52"/>
      <c r="Y1035" s="53"/>
      <c r="Z1035" s="53"/>
      <c r="AA1035" s="57"/>
      <c r="AB1035" s="51"/>
      <c r="AC1035" s="52"/>
      <c r="AD1035" s="52"/>
      <c r="AE1035" s="53"/>
      <c r="AF1035" s="54"/>
    </row>
    <row r="1036" spans="1:32" s="30" customFormat="1" ht="15.75" hidden="1" outlineLevel="1" x14ac:dyDescent="0.3">
      <c r="A1036" s="30">
        <f t="shared" si="24"/>
        <v>19</v>
      </c>
      <c r="C1036" s="50" t="s">
        <v>438</v>
      </c>
      <c r="D1036" s="51" t="s">
        <v>438</v>
      </c>
      <c r="E1036" s="52" t="s">
        <v>438</v>
      </c>
      <c r="F1036" s="52" t="s">
        <v>438</v>
      </c>
      <c r="G1036" s="53" t="s">
        <v>438</v>
      </c>
      <c r="H1036" s="54" t="s">
        <v>438</v>
      </c>
      <c r="I1036" s="50" t="s">
        <v>438</v>
      </c>
      <c r="J1036" s="51" t="s">
        <v>438</v>
      </c>
      <c r="K1036" s="52" t="s">
        <v>438</v>
      </c>
      <c r="L1036" s="52" t="s">
        <v>438</v>
      </c>
      <c r="M1036" s="53" t="s">
        <v>438</v>
      </c>
      <c r="N1036" s="54" t="s">
        <v>438</v>
      </c>
      <c r="O1036" s="50" t="s">
        <v>438</v>
      </c>
      <c r="P1036" s="51" t="s">
        <v>438</v>
      </c>
      <c r="Q1036" s="52" t="s">
        <v>438</v>
      </c>
      <c r="R1036" s="52" t="s">
        <v>438</v>
      </c>
      <c r="S1036" s="53" t="s">
        <v>438</v>
      </c>
      <c r="T1036" s="54" t="s">
        <v>438</v>
      </c>
      <c r="U1036" s="57"/>
      <c r="V1036" s="51"/>
      <c r="W1036" s="52"/>
      <c r="X1036" s="52"/>
      <c r="Y1036" s="53"/>
      <c r="Z1036" s="53"/>
      <c r="AA1036" s="57"/>
      <c r="AB1036" s="51"/>
      <c r="AC1036" s="52"/>
      <c r="AD1036" s="52"/>
      <c r="AE1036" s="53"/>
      <c r="AF1036" s="54"/>
    </row>
    <row r="1037" spans="1:32" s="30" customFormat="1" ht="15.75" hidden="1" outlineLevel="1" x14ac:dyDescent="0.3">
      <c r="A1037" s="30">
        <f t="shared" si="24"/>
        <v>20</v>
      </c>
      <c r="C1037" s="50" t="s">
        <v>438</v>
      </c>
      <c r="D1037" s="51" t="s">
        <v>438</v>
      </c>
      <c r="E1037" s="52" t="s">
        <v>438</v>
      </c>
      <c r="F1037" s="52" t="s">
        <v>438</v>
      </c>
      <c r="G1037" s="53" t="s">
        <v>438</v>
      </c>
      <c r="H1037" s="54" t="s">
        <v>438</v>
      </c>
      <c r="I1037" s="50" t="s">
        <v>438</v>
      </c>
      <c r="J1037" s="51" t="s">
        <v>438</v>
      </c>
      <c r="K1037" s="52" t="s">
        <v>438</v>
      </c>
      <c r="L1037" s="52" t="s">
        <v>438</v>
      </c>
      <c r="M1037" s="53" t="s">
        <v>438</v>
      </c>
      <c r="N1037" s="54" t="s">
        <v>438</v>
      </c>
      <c r="O1037" s="50" t="s">
        <v>438</v>
      </c>
      <c r="P1037" s="51" t="s">
        <v>438</v>
      </c>
      <c r="Q1037" s="52" t="s">
        <v>438</v>
      </c>
      <c r="R1037" s="52" t="s">
        <v>438</v>
      </c>
      <c r="S1037" s="53" t="s">
        <v>438</v>
      </c>
      <c r="T1037" s="54" t="s">
        <v>438</v>
      </c>
      <c r="U1037" s="57"/>
      <c r="V1037" s="51"/>
      <c r="W1037" s="52"/>
      <c r="X1037" s="52"/>
      <c r="Y1037" s="53"/>
      <c r="Z1037" s="53"/>
      <c r="AA1037" s="57"/>
      <c r="AB1037" s="51"/>
      <c r="AC1037" s="52"/>
      <c r="AD1037" s="52"/>
      <c r="AE1037" s="53"/>
      <c r="AF1037" s="54"/>
    </row>
    <row r="1038" spans="1:32" s="30" customFormat="1" ht="15.75" hidden="1" outlineLevel="1" x14ac:dyDescent="0.3">
      <c r="A1038" s="30">
        <f t="shared" si="24"/>
        <v>21</v>
      </c>
      <c r="C1038" s="50" t="s">
        <v>438</v>
      </c>
      <c r="D1038" s="51" t="s">
        <v>438</v>
      </c>
      <c r="E1038" s="52" t="s">
        <v>438</v>
      </c>
      <c r="F1038" s="52" t="s">
        <v>438</v>
      </c>
      <c r="G1038" s="53" t="s">
        <v>438</v>
      </c>
      <c r="H1038" s="54" t="s">
        <v>438</v>
      </c>
      <c r="I1038" s="50" t="s">
        <v>438</v>
      </c>
      <c r="J1038" s="51" t="s">
        <v>438</v>
      </c>
      <c r="K1038" s="52" t="s">
        <v>438</v>
      </c>
      <c r="L1038" s="52" t="s">
        <v>438</v>
      </c>
      <c r="M1038" s="53" t="s">
        <v>438</v>
      </c>
      <c r="N1038" s="54" t="s">
        <v>438</v>
      </c>
      <c r="O1038" s="50" t="s">
        <v>438</v>
      </c>
      <c r="P1038" s="51" t="s">
        <v>438</v>
      </c>
      <c r="Q1038" s="52" t="s">
        <v>438</v>
      </c>
      <c r="R1038" s="52" t="s">
        <v>438</v>
      </c>
      <c r="S1038" s="53" t="s">
        <v>438</v>
      </c>
      <c r="T1038" s="54" t="s">
        <v>438</v>
      </c>
      <c r="U1038" s="57"/>
      <c r="V1038" s="51"/>
      <c r="W1038" s="52"/>
      <c r="X1038" s="52"/>
      <c r="Y1038" s="53"/>
      <c r="Z1038" s="53"/>
      <c r="AA1038" s="57"/>
      <c r="AB1038" s="51"/>
      <c r="AC1038" s="52"/>
      <c r="AD1038" s="52"/>
      <c r="AE1038" s="53"/>
      <c r="AF1038" s="54"/>
    </row>
    <row r="1039" spans="1:32" s="30" customFormat="1" ht="15.75" hidden="1" outlineLevel="1" x14ac:dyDescent="0.3">
      <c r="A1039" s="30">
        <f t="shared" si="24"/>
        <v>22</v>
      </c>
      <c r="C1039" s="50" t="s">
        <v>438</v>
      </c>
      <c r="D1039" s="51" t="s">
        <v>438</v>
      </c>
      <c r="E1039" s="52" t="s">
        <v>438</v>
      </c>
      <c r="F1039" s="52" t="s">
        <v>438</v>
      </c>
      <c r="G1039" s="53" t="s">
        <v>438</v>
      </c>
      <c r="H1039" s="54" t="s">
        <v>438</v>
      </c>
      <c r="I1039" s="50" t="s">
        <v>438</v>
      </c>
      <c r="J1039" s="51" t="s">
        <v>438</v>
      </c>
      <c r="K1039" s="52" t="s">
        <v>438</v>
      </c>
      <c r="L1039" s="52" t="s">
        <v>438</v>
      </c>
      <c r="M1039" s="53" t="s">
        <v>438</v>
      </c>
      <c r="N1039" s="54" t="s">
        <v>438</v>
      </c>
      <c r="O1039" s="50" t="s">
        <v>438</v>
      </c>
      <c r="P1039" s="51" t="s">
        <v>438</v>
      </c>
      <c r="Q1039" s="52" t="s">
        <v>438</v>
      </c>
      <c r="R1039" s="52" t="s">
        <v>438</v>
      </c>
      <c r="S1039" s="53" t="s">
        <v>438</v>
      </c>
      <c r="T1039" s="54" t="s">
        <v>438</v>
      </c>
      <c r="U1039" s="57"/>
      <c r="V1039" s="51"/>
      <c r="W1039" s="52"/>
      <c r="X1039" s="52"/>
      <c r="Y1039" s="53"/>
      <c r="Z1039" s="53"/>
      <c r="AA1039" s="57"/>
      <c r="AB1039" s="51"/>
      <c r="AC1039" s="52"/>
      <c r="AD1039" s="52"/>
      <c r="AE1039" s="53"/>
      <c r="AF1039" s="54"/>
    </row>
    <row r="1040" spans="1:32" s="30" customFormat="1" ht="15.75" hidden="1" outlineLevel="1" x14ac:dyDescent="0.3">
      <c r="A1040" s="30">
        <f t="shared" si="24"/>
        <v>23</v>
      </c>
      <c r="C1040" s="50" t="s">
        <v>438</v>
      </c>
      <c r="D1040" s="51" t="s">
        <v>438</v>
      </c>
      <c r="E1040" s="52" t="s">
        <v>438</v>
      </c>
      <c r="F1040" s="52" t="s">
        <v>438</v>
      </c>
      <c r="G1040" s="53" t="s">
        <v>438</v>
      </c>
      <c r="H1040" s="54" t="s">
        <v>438</v>
      </c>
      <c r="I1040" s="50" t="s">
        <v>438</v>
      </c>
      <c r="J1040" s="51" t="s">
        <v>438</v>
      </c>
      <c r="K1040" s="52" t="s">
        <v>438</v>
      </c>
      <c r="L1040" s="52" t="s">
        <v>438</v>
      </c>
      <c r="M1040" s="53" t="s">
        <v>438</v>
      </c>
      <c r="N1040" s="54" t="s">
        <v>438</v>
      </c>
      <c r="O1040" s="50" t="s">
        <v>438</v>
      </c>
      <c r="P1040" s="51" t="s">
        <v>438</v>
      </c>
      <c r="Q1040" s="52" t="s">
        <v>438</v>
      </c>
      <c r="R1040" s="52" t="s">
        <v>438</v>
      </c>
      <c r="S1040" s="53" t="s">
        <v>438</v>
      </c>
      <c r="T1040" s="54" t="s">
        <v>438</v>
      </c>
      <c r="U1040" s="57"/>
      <c r="V1040" s="51"/>
      <c r="W1040" s="52"/>
      <c r="X1040" s="52"/>
      <c r="Y1040" s="53"/>
      <c r="Z1040" s="53"/>
      <c r="AA1040" s="57"/>
      <c r="AB1040" s="51"/>
      <c r="AC1040" s="52"/>
      <c r="AD1040" s="52"/>
      <c r="AE1040" s="53"/>
      <c r="AF1040" s="54"/>
    </row>
    <row r="1041" spans="1:32" s="30" customFormat="1" ht="15.75" hidden="1" outlineLevel="1" x14ac:dyDescent="0.3">
      <c r="A1041" s="30">
        <f t="shared" si="24"/>
        <v>24</v>
      </c>
      <c r="C1041" s="50" t="s">
        <v>438</v>
      </c>
      <c r="D1041" s="51" t="s">
        <v>438</v>
      </c>
      <c r="E1041" s="52" t="s">
        <v>438</v>
      </c>
      <c r="F1041" s="52" t="s">
        <v>438</v>
      </c>
      <c r="G1041" s="53" t="s">
        <v>438</v>
      </c>
      <c r="H1041" s="54" t="s">
        <v>438</v>
      </c>
      <c r="I1041" s="50" t="s">
        <v>438</v>
      </c>
      <c r="J1041" s="51" t="s">
        <v>438</v>
      </c>
      <c r="K1041" s="52" t="s">
        <v>438</v>
      </c>
      <c r="L1041" s="52" t="s">
        <v>438</v>
      </c>
      <c r="M1041" s="53" t="s">
        <v>438</v>
      </c>
      <c r="N1041" s="54" t="s">
        <v>438</v>
      </c>
      <c r="O1041" s="50" t="s">
        <v>438</v>
      </c>
      <c r="P1041" s="51" t="s">
        <v>438</v>
      </c>
      <c r="Q1041" s="52" t="s">
        <v>438</v>
      </c>
      <c r="R1041" s="52" t="s">
        <v>438</v>
      </c>
      <c r="S1041" s="53" t="s">
        <v>438</v>
      </c>
      <c r="T1041" s="54" t="s">
        <v>438</v>
      </c>
      <c r="U1041" s="57"/>
      <c r="V1041" s="51"/>
      <c r="W1041" s="52"/>
      <c r="X1041" s="52"/>
      <c r="Y1041" s="53"/>
      <c r="Z1041" s="53"/>
      <c r="AA1041" s="57"/>
      <c r="AB1041" s="51"/>
      <c r="AC1041" s="52"/>
      <c r="AD1041" s="52"/>
      <c r="AE1041" s="53"/>
      <c r="AF1041" s="54"/>
    </row>
    <row r="1042" spans="1:32" s="30" customFormat="1" ht="15.75" hidden="1" outlineLevel="1" x14ac:dyDescent="0.3">
      <c r="A1042" s="30">
        <f t="shared" si="24"/>
        <v>25</v>
      </c>
      <c r="C1042" s="50" t="s">
        <v>438</v>
      </c>
      <c r="D1042" s="51" t="s">
        <v>438</v>
      </c>
      <c r="E1042" s="52" t="s">
        <v>438</v>
      </c>
      <c r="F1042" s="52" t="s">
        <v>438</v>
      </c>
      <c r="G1042" s="53" t="s">
        <v>438</v>
      </c>
      <c r="H1042" s="54" t="s">
        <v>438</v>
      </c>
      <c r="I1042" s="50" t="s">
        <v>438</v>
      </c>
      <c r="J1042" s="51" t="s">
        <v>438</v>
      </c>
      <c r="K1042" s="52" t="s">
        <v>438</v>
      </c>
      <c r="L1042" s="52" t="s">
        <v>438</v>
      </c>
      <c r="M1042" s="53" t="s">
        <v>438</v>
      </c>
      <c r="N1042" s="54" t="s">
        <v>438</v>
      </c>
      <c r="O1042" s="50" t="s">
        <v>438</v>
      </c>
      <c r="P1042" s="51" t="s">
        <v>438</v>
      </c>
      <c r="Q1042" s="52" t="s">
        <v>438</v>
      </c>
      <c r="R1042" s="52" t="s">
        <v>438</v>
      </c>
      <c r="S1042" s="53" t="s">
        <v>438</v>
      </c>
      <c r="T1042" s="54" t="s">
        <v>438</v>
      </c>
      <c r="U1042" s="57"/>
      <c r="V1042" s="51"/>
      <c r="W1042" s="52"/>
      <c r="X1042" s="52"/>
      <c r="Y1042" s="53"/>
      <c r="Z1042" s="53"/>
      <c r="AA1042" s="57"/>
      <c r="AB1042" s="51"/>
      <c r="AC1042" s="52"/>
      <c r="AD1042" s="52"/>
      <c r="AE1042" s="53"/>
      <c r="AF1042" s="54"/>
    </row>
    <row r="1043" spans="1:32" s="30" customFormat="1" ht="15.75" hidden="1" outlineLevel="1" x14ac:dyDescent="0.3">
      <c r="A1043" s="30">
        <f t="shared" si="24"/>
        <v>26</v>
      </c>
      <c r="C1043" s="50" t="s">
        <v>438</v>
      </c>
      <c r="D1043" s="51" t="s">
        <v>438</v>
      </c>
      <c r="E1043" s="52" t="s">
        <v>438</v>
      </c>
      <c r="F1043" s="52" t="s">
        <v>438</v>
      </c>
      <c r="G1043" s="53" t="s">
        <v>438</v>
      </c>
      <c r="H1043" s="54" t="s">
        <v>438</v>
      </c>
      <c r="I1043" s="50" t="s">
        <v>438</v>
      </c>
      <c r="J1043" s="51" t="s">
        <v>438</v>
      </c>
      <c r="K1043" s="52" t="s">
        <v>438</v>
      </c>
      <c r="L1043" s="52" t="s">
        <v>438</v>
      </c>
      <c r="M1043" s="53" t="s">
        <v>438</v>
      </c>
      <c r="N1043" s="54" t="s">
        <v>438</v>
      </c>
      <c r="O1043" s="50" t="s">
        <v>438</v>
      </c>
      <c r="P1043" s="51" t="s">
        <v>438</v>
      </c>
      <c r="Q1043" s="52" t="s">
        <v>438</v>
      </c>
      <c r="R1043" s="52" t="s">
        <v>438</v>
      </c>
      <c r="S1043" s="53" t="s">
        <v>438</v>
      </c>
      <c r="T1043" s="54" t="s">
        <v>438</v>
      </c>
      <c r="U1043" s="57"/>
      <c r="V1043" s="51"/>
      <c r="W1043" s="52"/>
      <c r="X1043" s="52"/>
      <c r="Y1043" s="53"/>
      <c r="Z1043" s="53"/>
      <c r="AA1043" s="57"/>
      <c r="AB1043" s="51"/>
      <c r="AC1043" s="52"/>
      <c r="AD1043" s="52"/>
      <c r="AE1043" s="53"/>
      <c r="AF1043" s="54"/>
    </row>
    <row r="1044" spans="1:32" s="30" customFormat="1" ht="15.75" hidden="1" outlineLevel="1" x14ac:dyDescent="0.3">
      <c r="A1044" s="30">
        <f t="shared" si="24"/>
        <v>27</v>
      </c>
      <c r="C1044" s="50" t="s">
        <v>438</v>
      </c>
      <c r="D1044" s="51" t="s">
        <v>438</v>
      </c>
      <c r="E1044" s="52" t="s">
        <v>438</v>
      </c>
      <c r="F1044" s="52" t="s">
        <v>438</v>
      </c>
      <c r="G1044" s="53" t="s">
        <v>438</v>
      </c>
      <c r="H1044" s="54" t="s">
        <v>438</v>
      </c>
      <c r="I1044" s="50" t="s">
        <v>438</v>
      </c>
      <c r="J1044" s="51" t="s">
        <v>438</v>
      </c>
      <c r="K1044" s="52" t="s">
        <v>438</v>
      </c>
      <c r="L1044" s="52" t="s">
        <v>438</v>
      </c>
      <c r="M1044" s="53" t="s">
        <v>438</v>
      </c>
      <c r="N1044" s="54" t="s">
        <v>438</v>
      </c>
      <c r="O1044" s="50" t="s">
        <v>438</v>
      </c>
      <c r="P1044" s="51" t="s">
        <v>438</v>
      </c>
      <c r="Q1044" s="52" t="s">
        <v>438</v>
      </c>
      <c r="R1044" s="52" t="s">
        <v>438</v>
      </c>
      <c r="S1044" s="53" t="s">
        <v>438</v>
      </c>
      <c r="T1044" s="54" t="s">
        <v>438</v>
      </c>
      <c r="U1044" s="57"/>
      <c r="V1044" s="51"/>
      <c r="W1044" s="52"/>
      <c r="X1044" s="52"/>
      <c r="Y1044" s="53"/>
      <c r="Z1044" s="53"/>
      <c r="AA1044" s="57"/>
      <c r="AB1044" s="51"/>
      <c r="AC1044" s="52"/>
      <c r="AD1044" s="52"/>
      <c r="AE1044" s="53"/>
      <c r="AF1044" s="54"/>
    </row>
    <row r="1045" spans="1:32" s="30" customFormat="1" ht="15.75" hidden="1" outlineLevel="1" x14ac:dyDescent="0.3">
      <c r="A1045" s="30">
        <f t="shared" si="24"/>
        <v>28</v>
      </c>
      <c r="C1045" s="50" t="s">
        <v>438</v>
      </c>
      <c r="D1045" s="51" t="s">
        <v>438</v>
      </c>
      <c r="E1045" s="52" t="s">
        <v>438</v>
      </c>
      <c r="F1045" s="52" t="s">
        <v>438</v>
      </c>
      <c r="G1045" s="53" t="s">
        <v>438</v>
      </c>
      <c r="H1045" s="54" t="s">
        <v>438</v>
      </c>
      <c r="I1045" s="50" t="s">
        <v>438</v>
      </c>
      <c r="J1045" s="51" t="s">
        <v>438</v>
      </c>
      <c r="K1045" s="52" t="s">
        <v>438</v>
      </c>
      <c r="L1045" s="52" t="s">
        <v>438</v>
      </c>
      <c r="M1045" s="53" t="s">
        <v>438</v>
      </c>
      <c r="N1045" s="54" t="s">
        <v>438</v>
      </c>
      <c r="O1045" s="50" t="s">
        <v>438</v>
      </c>
      <c r="P1045" s="51" t="s">
        <v>438</v>
      </c>
      <c r="Q1045" s="52" t="s">
        <v>438</v>
      </c>
      <c r="R1045" s="52" t="s">
        <v>438</v>
      </c>
      <c r="S1045" s="53" t="s">
        <v>438</v>
      </c>
      <c r="T1045" s="54" t="s">
        <v>438</v>
      </c>
      <c r="U1045" s="57"/>
      <c r="V1045" s="51"/>
      <c r="W1045" s="52"/>
      <c r="X1045" s="52"/>
      <c r="Y1045" s="53"/>
      <c r="Z1045" s="53"/>
      <c r="AA1045" s="57"/>
      <c r="AB1045" s="51"/>
      <c r="AC1045" s="52"/>
      <c r="AD1045" s="52"/>
      <c r="AE1045" s="53"/>
      <c r="AF1045" s="54"/>
    </row>
    <row r="1046" spans="1:32" s="30" customFormat="1" ht="15.75" hidden="1" outlineLevel="1" x14ac:dyDescent="0.3">
      <c r="A1046" s="30">
        <f t="shared" si="24"/>
        <v>29</v>
      </c>
      <c r="C1046" s="50" t="s">
        <v>438</v>
      </c>
      <c r="D1046" s="51" t="s">
        <v>438</v>
      </c>
      <c r="E1046" s="52" t="s">
        <v>438</v>
      </c>
      <c r="F1046" s="52" t="s">
        <v>438</v>
      </c>
      <c r="G1046" s="53" t="s">
        <v>438</v>
      </c>
      <c r="H1046" s="54" t="s">
        <v>438</v>
      </c>
      <c r="I1046" s="50" t="s">
        <v>438</v>
      </c>
      <c r="J1046" s="51" t="s">
        <v>438</v>
      </c>
      <c r="K1046" s="52" t="s">
        <v>438</v>
      </c>
      <c r="L1046" s="52" t="s">
        <v>438</v>
      </c>
      <c r="M1046" s="53" t="s">
        <v>438</v>
      </c>
      <c r="N1046" s="54" t="s">
        <v>438</v>
      </c>
      <c r="O1046" s="50" t="s">
        <v>438</v>
      </c>
      <c r="P1046" s="51" t="s">
        <v>438</v>
      </c>
      <c r="Q1046" s="52" t="s">
        <v>438</v>
      </c>
      <c r="R1046" s="52" t="s">
        <v>438</v>
      </c>
      <c r="S1046" s="53" t="s">
        <v>438</v>
      </c>
      <c r="T1046" s="54" t="s">
        <v>438</v>
      </c>
      <c r="U1046" s="57"/>
      <c r="V1046" s="51"/>
      <c r="W1046" s="52"/>
      <c r="X1046" s="52"/>
      <c r="Y1046" s="53"/>
      <c r="Z1046" s="53"/>
      <c r="AA1046" s="57"/>
      <c r="AB1046" s="51"/>
      <c r="AC1046" s="52"/>
      <c r="AD1046" s="52"/>
      <c r="AE1046" s="53"/>
      <c r="AF1046" s="54"/>
    </row>
    <row r="1047" spans="1:32" s="30" customFormat="1" ht="15.75" hidden="1" outlineLevel="1" x14ac:dyDescent="0.3">
      <c r="A1047" s="30">
        <f t="shared" si="24"/>
        <v>30</v>
      </c>
      <c r="C1047" s="50" t="s">
        <v>438</v>
      </c>
      <c r="D1047" s="51" t="s">
        <v>438</v>
      </c>
      <c r="E1047" s="52" t="s">
        <v>438</v>
      </c>
      <c r="F1047" s="52" t="s">
        <v>438</v>
      </c>
      <c r="G1047" s="53" t="s">
        <v>438</v>
      </c>
      <c r="H1047" s="54" t="s">
        <v>438</v>
      </c>
      <c r="I1047" s="50" t="s">
        <v>438</v>
      </c>
      <c r="J1047" s="51" t="s">
        <v>438</v>
      </c>
      <c r="K1047" s="52" t="s">
        <v>438</v>
      </c>
      <c r="L1047" s="52" t="s">
        <v>438</v>
      </c>
      <c r="M1047" s="53" t="s">
        <v>438</v>
      </c>
      <c r="N1047" s="54" t="s">
        <v>438</v>
      </c>
      <c r="O1047" s="50" t="s">
        <v>438</v>
      </c>
      <c r="P1047" s="51" t="s">
        <v>438</v>
      </c>
      <c r="Q1047" s="52" t="s">
        <v>438</v>
      </c>
      <c r="R1047" s="52" t="s">
        <v>438</v>
      </c>
      <c r="S1047" s="53" t="s">
        <v>438</v>
      </c>
      <c r="T1047" s="54" t="s">
        <v>438</v>
      </c>
      <c r="U1047" s="57"/>
      <c r="V1047" s="51"/>
      <c r="W1047" s="52"/>
      <c r="X1047" s="52"/>
      <c r="Y1047" s="53"/>
      <c r="Z1047" s="53"/>
      <c r="AA1047" s="57"/>
      <c r="AB1047" s="51"/>
      <c r="AC1047" s="52"/>
      <c r="AD1047" s="52"/>
      <c r="AE1047" s="53"/>
      <c r="AF1047" s="54"/>
    </row>
    <row r="1048" spans="1:32" s="30" customFormat="1" ht="15.75" hidden="1" outlineLevel="1" x14ac:dyDescent="0.3">
      <c r="A1048" s="30">
        <f t="shared" si="24"/>
        <v>31</v>
      </c>
      <c r="C1048" s="50" t="s">
        <v>438</v>
      </c>
      <c r="D1048" s="51" t="s">
        <v>438</v>
      </c>
      <c r="E1048" s="52" t="s">
        <v>438</v>
      </c>
      <c r="F1048" s="52" t="s">
        <v>438</v>
      </c>
      <c r="G1048" s="53" t="s">
        <v>438</v>
      </c>
      <c r="H1048" s="54" t="s">
        <v>438</v>
      </c>
      <c r="I1048" s="50" t="s">
        <v>438</v>
      </c>
      <c r="J1048" s="51" t="s">
        <v>438</v>
      </c>
      <c r="K1048" s="52" t="s">
        <v>438</v>
      </c>
      <c r="L1048" s="52" t="s">
        <v>438</v>
      </c>
      <c r="M1048" s="53" t="s">
        <v>438</v>
      </c>
      <c r="N1048" s="54" t="s">
        <v>438</v>
      </c>
      <c r="O1048" s="50" t="s">
        <v>438</v>
      </c>
      <c r="P1048" s="51" t="s">
        <v>438</v>
      </c>
      <c r="Q1048" s="52" t="s">
        <v>438</v>
      </c>
      <c r="R1048" s="52" t="s">
        <v>438</v>
      </c>
      <c r="S1048" s="53" t="s">
        <v>438</v>
      </c>
      <c r="T1048" s="54" t="s">
        <v>438</v>
      </c>
      <c r="U1048" s="57"/>
      <c r="V1048" s="51"/>
      <c r="W1048" s="52"/>
      <c r="X1048" s="52"/>
      <c r="Y1048" s="53"/>
      <c r="Z1048" s="53"/>
      <c r="AA1048" s="57"/>
      <c r="AB1048" s="51"/>
      <c r="AC1048" s="52"/>
      <c r="AD1048" s="52"/>
      <c r="AE1048" s="53"/>
      <c r="AF1048" s="54"/>
    </row>
    <row r="1049" spans="1:32" s="30" customFormat="1" ht="15.75" hidden="1" outlineLevel="1" x14ac:dyDescent="0.3">
      <c r="A1049" s="30">
        <f t="shared" si="24"/>
        <v>32</v>
      </c>
      <c r="C1049" s="50" t="s">
        <v>438</v>
      </c>
      <c r="D1049" s="51" t="s">
        <v>438</v>
      </c>
      <c r="E1049" s="52" t="s">
        <v>438</v>
      </c>
      <c r="F1049" s="52" t="s">
        <v>438</v>
      </c>
      <c r="G1049" s="53" t="s">
        <v>438</v>
      </c>
      <c r="H1049" s="54" t="s">
        <v>438</v>
      </c>
      <c r="I1049" s="50" t="s">
        <v>438</v>
      </c>
      <c r="J1049" s="51" t="s">
        <v>438</v>
      </c>
      <c r="K1049" s="52" t="s">
        <v>438</v>
      </c>
      <c r="L1049" s="52" t="s">
        <v>438</v>
      </c>
      <c r="M1049" s="53" t="s">
        <v>438</v>
      </c>
      <c r="N1049" s="54" t="s">
        <v>438</v>
      </c>
      <c r="O1049" s="50" t="s">
        <v>438</v>
      </c>
      <c r="P1049" s="51" t="s">
        <v>438</v>
      </c>
      <c r="Q1049" s="52" t="s">
        <v>438</v>
      </c>
      <c r="R1049" s="52" t="s">
        <v>438</v>
      </c>
      <c r="S1049" s="53" t="s">
        <v>438</v>
      </c>
      <c r="T1049" s="54" t="s">
        <v>438</v>
      </c>
      <c r="U1049" s="57"/>
      <c r="V1049" s="51"/>
      <c r="W1049" s="52"/>
      <c r="X1049" s="52"/>
      <c r="Y1049" s="53"/>
      <c r="Z1049" s="53"/>
      <c r="AA1049" s="57"/>
      <c r="AB1049" s="51"/>
      <c r="AC1049" s="52"/>
      <c r="AD1049" s="52"/>
      <c r="AE1049" s="53"/>
      <c r="AF1049" s="54"/>
    </row>
    <row r="1050" spans="1:32" s="30" customFormat="1" ht="15.75" hidden="1" outlineLevel="1" x14ac:dyDescent="0.3">
      <c r="A1050" s="30">
        <f t="shared" si="24"/>
        <v>33</v>
      </c>
      <c r="C1050" s="50" t="s">
        <v>438</v>
      </c>
      <c r="D1050" s="51" t="s">
        <v>438</v>
      </c>
      <c r="E1050" s="52" t="s">
        <v>438</v>
      </c>
      <c r="F1050" s="52" t="s">
        <v>438</v>
      </c>
      <c r="G1050" s="53" t="s">
        <v>438</v>
      </c>
      <c r="H1050" s="54" t="s">
        <v>438</v>
      </c>
      <c r="I1050" s="50" t="s">
        <v>438</v>
      </c>
      <c r="J1050" s="51" t="s">
        <v>438</v>
      </c>
      <c r="K1050" s="52" t="s">
        <v>438</v>
      </c>
      <c r="L1050" s="52" t="s">
        <v>438</v>
      </c>
      <c r="M1050" s="53" t="s">
        <v>438</v>
      </c>
      <c r="N1050" s="54" t="s">
        <v>438</v>
      </c>
      <c r="O1050" s="50" t="s">
        <v>438</v>
      </c>
      <c r="P1050" s="51" t="s">
        <v>438</v>
      </c>
      <c r="Q1050" s="52" t="s">
        <v>438</v>
      </c>
      <c r="R1050" s="52" t="s">
        <v>438</v>
      </c>
      <c r="S1050" s="53" t="s">
        <v>438</v>
      </c>
      <c r="T1050" s="54" t="s">
        <v>438</v>
      </c>
      <c r="U1050" s="57"/>
      <c r="V1050" s="51"/>
      <c r="W1050" s="52"/>
      <c r="X1050" s="52"/>
      <c r="Y1050" s="53"/>
      <c r="Z1050" s="53"/>
      <c r="AA1050" s="57"/>
      <c r="AB1050" s="51"/>
      <c r="AC1050" s="52"/>
      <c r="AD1050" s="52"/>
      <c r="AE1050" s="53"/>
      <c r="AF1050" s="54"/>
    </row>
    <row r="1051" spans="1:32" s="30" customFormat="1" ht="15.75" hidden="1" outlineLevel="1" x14ac:dyDescent="0.3">
      <c r="A1051" s="30">
        <f t="shared" si="24"/>
        <v>34</v>
      </c>
      <c r="C1051" s="50" t="s">
        <v>438</v>
      </c>
      <c r="D1051" s="51" t="s">
        <v>438</v>
      </c>
      <c r="E1051" s="52" t="s">
        <v>438</v>
      </c>
      <c r="F1051" s="52" t="s">
        <v>438</v>
      </c>
      <c r="G1051" s="53" t="s">
        <v>438</v>
      </c>
      <c r="H1051" s="54" t="s">
        <v>438</v>
      </c>
      <c r="I1051" s="50" t="s">
        <v>438</v>
      </c>
      <c r="J1051" s="51" t="s">
        <v>438</v>
      </c>
      <c r="K1051" s="52" t="s">
        <v>438</v>
      </c>
      <c r="L1051" s="52" t="s">
        <v>438</v>
      </c>
      <c r="M1051" s="53" t="s">
        <v>438</v>
      </c>
      <c r="N1051" s="54" t="s">
        <v>438</v>
      </c>
      <c r="O1051" s="50" t="s">
        <v>438</v>
      </c>
      <c r="P1051" s="51" t="s">
        <v>438</v>
      </c>
      <c r="Q1051" s="52" t="s">
        <v>438</v>
      </c>
      <c r="R1051" s="52" t="s">
        <v>438</v>
      </c>
      <c r="S1051" s="53" t="s">
        <v>438</v>
      </c>
      <c r="T1051" s="54" t="s">
        <v>438</v>
      </c>
      <c r="U1051" s="57"/>
      <c r="V1051" s="51"/>
      <c r="W1051" s="52"/>
      <c r="X1051" s="52"/>
      <c r="Y1051" s="53"/>
      <c r="Z1051" s="53"/>
      <c r="AA1051" s="57"/>
      <c r="AB1051" s="51"/>
      <c r="AC1051" s="52"/>
      <c r="AD1051" s="52"/>
      <c r="AE1051" s="53"/>
      <c r="AF1051" s="54"/>
    </row>
    <row r="1052" spans="1:32" s="30" customFormat="1" ht="15.75" hidden="1" outlineLevel="1" x14ac:dyDescent="0.3">
      <c r="A1052" s="30">
        <f t="shared" si="24"/>
        <v>35</v>
      </c>
      <c r="C1052" s="50" t="s">
        <v>438</v>
      </c>
      <c r="D1052" s="51" t="s">
        <v>438</v>
      </c>
      <c r="E1052" s="52" t="s">
        <v>438</v>
      </c>
      <c r="F1052" s="52" t="s">
        <v>438</v>
      </c>
      <c r="G1052" s="53" t="s">
        <v>438</v>
      </c>
      <c r="H1052" s="54" t="s">
        <v>438</v>
      </c>
      <c r="I1052" s="50" t="s">
        <v>438</v>
      </c>
      <c r="J1052" s="51" t="s">
        <v>438</v>
      </c>
      <c r="K1052" s="52" t="s">
        <v>438</v>
      </c>
      <c r="L1052" s="52" t="s">
        <v>438</v>
      </c>
      <c r="M1052" s="53" t="s">
        <v>438</v>
      </c>
      <c r="N1052" s="54" t="s">
        <v>438</v>
      </c>
      <c r="O1052" s="50" t="s">
        <v>438</v>
      </c>
      <c r="P1052" s="51" t="s">
        <v>438</v>
      </c>
      <c r="Q1052" s="52" t="s">
        <v>438</v>
      </c>
      <c r="R1052" s="52" t="s">
        <v>438</v>
      </c>
      <c r="S1052" s="53" t="s">
        <v>438</v>
      </c>
      <c r="T1052" s="54" t="s">
        <v>438</v>
      </c>
      <c r="U1052" s="57"/>
      <c r="V1052" s="51"/>
      <c r="W1052" s="52"/>
      <c r="X1052" s="52"/>
      <c r="Y1052" s="53"/>
      <c r="Z1052" s="53"/>
      <c r="AA1052" s="57"/>
      <c r="AB1052" s="51"/>
      <c r="AC1052" s="52"/>
      <c r="AD1052" s="52"/>
      <c r="AE1052" s="53"/>
      <c r="AF1052" s="54"/>
    </row>
    <row r="1053" spans="1:32" s="30" customFormat="1" ht="15.75" hidden="1" outlineLevel="1" x14ac:dyDescent="0.3">
      <c r="A1053" s="30">
        <f t="shared" si="24"/>
        <v>36</v>
      </c>
      <c r="C1053" s="50" t="s">
        <v>438</v>
      </c>
      <c r="D1053" s="51" t="s">
        <v>438</v>
      </c>
      <c r="E1053" s="52" t="s">
        <v>438</v>
      </c>
      <c r="F1053" s="52" t="s">
        <v>438</v>
      </c>
      <c r="G1053" s="53" t="s">
        <v>438</v>
      </c>
      <c r="H1053" s="54" t="s">
        <v>438</v>
      </c>
      <c r="I1053" s="50" t="s">
        <v>438</v>
      </c>
      <c r="J1053" s="51" t="s">
        <v>438</v>
      </c>
      <c r="K1053" s="52" t="s">
        <v>438</v>
      </c>
      <c r="L1053" s="52" t="s">
        <v>438</v>
      </c>
      <c r="M1053" s="53" t="s">
        <v>438</v>
      </c>
      <c r="N1053" s="54" t="s">
        <v>438</v>
      </c>
      <c r="O1053" s="50" t="s">
        <v>438</v>
      </c>
      <c r="P1053" s="51" t="s">
        <v>438</v>
      </c>
      <c r="Q1053" s="52" t="s">
        <v>438</v>
      </c>
      <c r="R1053" s="52" t="s">
        <v>438</v>
      </c>
      <c r="S1053" s="53" t="s">
        <v>438</v>
      </c>
      <c r="T1053" s="54" t="s">
        <v>438</v>
      </c>
      <c r="U1053" s="57"/>
      <c r="V1053" s="51"/>
      <c r="W1053" s="52"/>
      <c r="X1053" s="52"/>
      <c r="Y1053" s="53"/>
      <c r="Z1053" s="53"/>
      <c r="AA1053" s="57"/>
      <c r="AB1053" s="51"/>
      <c r="AC1053" s="52"/>
      <c r="AD1053" s="52"/>
      <c r="AE1053" s="53"/>
      <c r="AF1053" s="54"/>
    </row>
    <row r="1054" spans="1:32" s="30" customFormat="1" ht="15.75" hidden="1" outlineLevel="1" x14ac:dyDescent="0.3">
      <c r="A1054" s="30">
        <f t="shared" si="24"/>
        <v>37</v>
      </c>
      <c r="C1054" s="50" t="s">
        <v>438</v>
      </c>
      <c r="D1054" s="51" t="s">
        <v>438</v>
      </c>
      <c r="E1054" s="52" t="s">
        <v>438</v>
      </c>
      <c r="F1054" s="52" t="s">
        <v>438</v>
      </c>
      <c r="G1054" s="53" t="s">
        <v>438</v>
      </c>
      <c r="H1054" s="54" t="s">
        <v>438</v>
      </c>
      <c r="I1054" s="50" t="s">
        <v>438</v>
      </c>
      <c r="J1054" s="51" t="s">
        <v>438</v>
      </c>
      <c r="K1054" s="52" t="s">
        <v>438</v>
      </c>
      <c r="L1054" s="52" t="s">
        <v>438</v>
      </c>
      <c r="M1054" s="53" t="s">
        <v>438</v>
      </c>
      <c r="N1054" s="54" t="s">
        <v>438</v>
      </c>
      <c r="O1054" s="50" t="s">
        <v>438</v>
      </c>
      <c r="P1054" s="51" t="s">
        <v>438</v>
      </c>
      <c r="Q1054" s="52" t="s">
        <v>438</v>
      </c>
      <c r="R1054" s="52" t="s">
        <v>438</v>
      </c>
      <c r="S1054" s="53" t="s">
        <v>438</v>
      </c>
      <c r="T1054" s="54" t="s">
        <v>438</v>
      </c>
      <c r="U1054" s="57"/>
      <c r="V1054" s="51"/>
      <c r="W1054" s="52"/>
      <c r="X1054" s="52"/>
      <c r="Y1054" s="53"/>
      <c r="Z1054" s="53"/>
      <c r="AA1054" s="57"/>
      <c r="AB1054" s="51"/>
      <c r="AC1054" s="52"/>
      <c r="AD1054" s="52"/>
      <c r="AE1054" s="53"/>
      <c r="AF1054" s="54"/>
    </row>
    <row r="1055" spans="1:32" s="30" customFormat="1" ht="15.75" hidden="1" outlineLevel="1" x14ac:dyDescent="0.3">
      <c r="A1055" s="30">
        <f t="shared" si="24"/>
        <v>38</v>
      </c>
      <c r="C1055" s="50" t="s">
        <v>438</v>
      </c>
      <c r="D1055" s="51" t="s">
        <v>438</v>
      </c>
      <c r="E1055" s="52" t="s">
        <v>438</v>
      </c>
      <c r="F1055" s="52" t="s">
        <v>438</v>
      </c>
      <c r="G1055" s="53" t="s">
        <v>438</v>
      </c>
      <c r="H1055" s="54" t="s">
        <v>438</v>
      </c>
      <c r="I1055" s="50" t="s">
        <v>438</v>
      </c>
      <c r="J1055" s="51" t="s">
        <v>438</v>
      </c>
      <c r="K1055" s="52" t="s">
        <v>438</v>
      </c>
      <c r="L1055" s="52" t="s">
        <v>438</v>
      </c>
      <c r="M1055" s="53" t="s">
        <v>438</v>
      </c>
      <c r="N1055" s="54" t="s">
        <v>438</v>
      </c>
      <c r="O1055" s="50" t="s">
        <v>438</v>
      </c>
      <c r="P1055" s="51" t="s">
        <v>438</v>
      </c>
      <c r="Q1055" s="52" t="s">
        <v>438</v>
      </c>
      <c r="R1055" s="52" t="s">
        <v>438</v>
      </c>
      <c r="S1055" s="53" t="s">
        <v>438</v>
      </c>
      <c r="T1055" s="54" t="s">
        <v>438</v>
      </c>
      <c r="U1055" s="57"/>
      <c r="V1055" s="51"/>
      <c r="W1055" s="52"/>
      <c r="X1055" s="52"/>
      <c r="Y1055" s="53"/>
      <c r="Z1055" s="53"/>
      <c r="AA1055" s="57"/>
      <c r="AB1055" s="51"/>
      <c r="AC1055" s="52"/>
      <c r="AD1055" s="52"/>
      <c r="AE1055" s="53"/>
      <c r="AF1055" s="54"/>
    </row>
    <row r="1056" spans="1:32" s="30" customFormat="1" ht="15.75" hidden="1" outlineLevel="1" x14ac:dyDescent="0.3">
      <c r="A1056" s="30">
        <f t="shared" si="24"/>
        <v>39</v>
      </c>
      <c r="C1056" s="50" t="s">
        <v>438</v>
      </c>
      <c r="D1056" s="51" t="s">
        <v>438</v>
      </c>
      <c r="E1056" s="52" t="s">
        <v>438</v>
      </c>
      <c r="F1056" s="52" t="s">
        <v>438</v>
      </c>
      <c r="G1056" s="53" t="s">
        <v>438</v>
      </c>
      <c r="H1056" s="54" t="s">
        <v>438</v>
      </c>
      <c r="I1056" s="50" t="s">
        <v>438</v>
      </c>
      <c r="J1056" s="51" t="s">
        <v>438</v>
      </c>
      <c r="K1056" s="52" t="s">
        <v>438</v>
      </c>
      <c r="L1056" s="52" t="s">
        <v>438</v>
      </c>
      <c r="M1056" s="53" t="s">
        <v>438</v>
      </c>
      <c r="N1056" s="54" t="s">
        <v>438</v>
      </c>
      <c r="O1056" s="50" t="s">
        <v>438</v>
      </c>
      <c r="P1056" s="51" t="s">
        <v>438</v>
      </c>
      <c r="Q1056" s="52" t="s">
        <v>438</v>
      </c>
      <c r="R1056" s="52" t="s">
        <v>438</v>
      </c>
      <c r="S1056" s="53" t="s">
        <v>438</v>
      </c>
      <c r="T1056" s="54" t="s">
        <v>438</v>
      </c>
      <c r="U1056" s="57"/>
      <c r="V1056" s="51"/>
      <c r="W1056" s="52"/>
      <c r="X1056" s="52"/>
      <c r="Y1056" s="53"/>
      <c r="Z1056" s="53"/>
      <c r="AA1056" s="57"/>
      <c r="AB1056" s="51"/>
      <c r="AC1056" s="52"/>
      <c r="AD1056" s="52"/>
      <c r="AE1056" s="53"/>
      <c r="AF1056" s="54"/>
    </row>
    <row r="1057" spans="1:32" s="30" customFormat="1" ht="15.75" hidden="1" outlineLevel="1" x14ac:dyDescent="0.3">
      <c r="A1057" s="30">
        <f t="shared" si="24"/>
        <v>40</v>
      </c>
      <c r="C1057" s="50" t="s">
        <v>438</v>
      </c>
      <c r="D1057" s="51" t="s">
        <v>438</v>
      </c>
      <c r="E1057" s="52" t="s">
        <v>438</v>
      </c>
      <c r="F1057" s="52" t="s">
        <v>438</v>
      </c>
      <c r="G1057" s="53" t="s">
        <v>438</v>
      </c>
      <c r="H1057" s="54" t="s">
        <v>438</v>
      </c>
      <c r="I1057" s="50" t="s">
        <v>438</v>
      </c>
      <c r="J1057" s="51" t="s">
        <v>438</v>
      </c>
      <c r="K1057" s="52" t="s">
        <v>438</v>
      </c>
      <c r="L1057" s="52" t="s">
        <v>438</v>
      </c>
      <c r="M1057" s="53" t="s">
        <v>438</v>
      </c>
      <c r="N1057" s="54" t="s">
        <v>438</v>
      </c>
      <c r="O1057" s="50" t="s">
        <v>438</v>
      </c>
      <c r="P1057" s="51" t="s">
        <v>438</v>
      </c>
      <c r="Q1057" s="52" t="s">
        <v>438</v>
      </c>
      <c r="R1057" s="52" t="s">
        <v>438</v>
      </c>
      <c r="S1057" s="53" t="s">
        <v>438</v>
      </c>
      <c r="T1057" s="54" t="s">
        <v>438</v>
      </c>
      <c r="U1057" s="57"/>
      <c r="V1057" s="51"/>
      <c r="W1057" s="52"/>
      <c r="X1057" s="52"/>
      <c r="Y1057" s="53"/>
      <c r="Z1057" s="53"/>
      <c r="AA1057" s="57"/>
      <c r="AB1057" s="51"/>
      <c r="AC1057" s="52"/>
      <c r="AD1057" s="52"/>
      <c r="AE1057" s="53"/>
      <c r="AF1057" s="54"/>
    </row>
    <row r="1058" spans="1:32" s="30" customFormat="1" ht="15.75" hidden="1" outlineLevel="1" x14ac:dyDescent="0.3">
      <c r="A1058" s="30">
        <f t="shared" si="24"/>
        <v>41</v>
      </c>
      <c r="C1058" s="50" t="s">
        <v>438</v>
      </c>
      <c r="D1058" s="51" t="s">
        <v>438</v>
      </c>
      <c r="E1058" s="52" t="s">
        <v>438</v>
      </c>
      <c r="F1058" s="52" t="s">
        <v>438</v>
      </c>
      <c r="G1058" s="53" t="s">
        <v>438</v>
      </c>
      <c r="H1058" s="54" t="s">
        <v>438</v>
      </c>
      <c r="I1058" s="50" t="s">
        <v>438</v>
      </c>
      <c r="J1058" s="51" t="s">
        <v>438</v>
      </c>
      <c r="K1058" s="52" t="s">
        <v>438</v>
      </c>
      <c r="L1058" s="52" t="s">
        <v>438</v>
      </c>
      <c r="M1058" s="53" t="s">
        <v>438</v>
      </c>
      <c r="N1058" s="54" t="s">
        <v>438</v>
      </c>
      <c r="O1058" s="50" t="s">
        <v>438</v>
      </c>
      <c r="P1058" s="51" t="s">
        <v>438</v>
      </c>
      <c r="Q1058" s="52" t="s">
        <v>438</v>
      </c>
      <c r="R1058" s="52" t="s">
        <v>438</v>
      </c>
      <c r="S1058" s="53" t="s">
        <v>438</v>
      </c>
      <c r="T1058" s="54" t="s">
        <v>438</v>
      </c>
      <c r="U1058" s="57"/>
      <c r="V1058" s="51"/>
      <c r="W1058" s="52"/>
      <c r="X1058" s="52"/>
      <c r="Y1058" s="53"/>
      <c r="Z1058" s="53"/>
      <c r="AA1058" s="57"/>
      <c r="AB1058" s="51"/>
      <c r="AC1058" s="52"/>
      <c r="AD1058" s="52"/>
      <c r="AE1058" s="53"/>
      <c r="AF1058" s="54"/>
    </row>
    <row r="1059" spans="1:32" s="30" customFormat="1" ht="15.75" hidden="1" outlineLevel="1" x14ac:dyDescent="0.3">
      <c r="A1059" s="30">
        <f t="shared" si="24"/>
        <v>42</v>
      </c>
      <c r="C1059" s="50" t="s">
        <v>438</v>
      </c>
      <c r="D1059" s="51" t="s">
        <v>438</v>
      </c>
      <c r="E1059" s="52" t="s">
        <v>438</v>
      </c>
      <c r="F1059" s="52" t="s">
        <v>438</v>
      </c>
      <c r="G1059" s="53" t="s">
        <v>438</v>
      </c>
      <c r="H1059" s="54" t="s">
        <v>438</v>
      </c>
      <c r="I1059" s="50" t="s">
        <v>438</v>
      </c>
      <c r="J1059" s="51" t="s">
        <v>438</v>
      </c>
      <c r="K1059" s="52" t="s">
        <v>438</v>
      </c>
      <c r="L1059" s="52" t="s">
        <v>438</v>
      </c>
      <c r="M1059" s="53" t="s">
        <v>438</v>
      </c>
      <c r="N1059" s="54" t="s">
        <v>438</v>
      </c>
      <c r="O1059" s="50" t="s">
        <v>438</v>
      </c>
      <c r="P1059" s="51" t="s">
        <v>438</v>
      </c>
      <c r="Q1059" s="52" t="s">
        <v>438</v>
      </c>
      <c r="R1059" s="52" t="s">
        <v>438</v>
      </c>
      <c r="S1059" s="53" t="s">
        <v>438</v>
      </c>
      <c r="T1059" s="54" t="s">
        <v>438</v>
      </c>
      <c r="U1059" s="57"/>
      <c r="V1059" s="51"/>
      <c r="W1059" s="52"/>
      <c r="X1059" s="52"/>
      <c r="Y1059" s="53"/>
      <c r="Z1059" s="53"/>
      <c r="AA1059" s="57"/>
      <c r="AB1059" s="51"/>
      <c r="AC1059" s="52"/>
      <c r="AD1059" s="52"/>
      <c r="AE1059" s="53"/>
      <c r="AF1059" s="54"/>
    </row>
    <row r="1060" spans="1:32" s="30" customFormat="1" ht="15.75" hidden="1" outlineLevel="1" x14ac:dyDescent="0.3">
      <c r="A1060" s="30">
        <f t="shared" si="24"/>
        <v>43</v>
      </c>
      <c r="C1060" s="50" t="s">
        <v>438</v>
      </c>
      <c r="D1060" s="51" t="s">
        <v>438</v>
      </c>
      <c r="E1060" s="52" t="s">
        <v>438</v>
      </c>
      <c r="F1060" s="52" t="s">
        <v>438</v>
      </c>
      <c r="G1060" s="53" t="s">
        <v>438</v>
      </c>
      <c r="H1060" s="54" t="s">
        <v>438</v>
      </c>
      <c r="I1060" s="50" t="s">
        <v>438</v>
      </c>
      <c r="J1060" s="51" t="s">
        <v>438</v>
      </c>
      <c r="K1060" s="52" t="s">
        <v>438</v>
      </c>
      <c r="L1060" s="52" t="s">
        <v>438</v>
      </c>
      <c r="M1060" s="53" t="s">
        <v>438</v>
      </c>
      <c r="N1060" s="54" t="s">
        <v>438</v>
      </c>
      <c r="O1060" s="50" t="s">
        <v>438</v>
      </c>
      <c r="P1060" s="51" t="s">
        <v>438</v>
      </c>
      <c r="Q1060" s="52" t="s">
        <v>438</v>
      </c>
      <c r="R1060" s="52" t="s">
        <v>438</v>
      </c>
      <c r="S1060" s="53" t="s">
        <v>438</v>
      </c>
      <c r="T1060" s="54" t="s">
        <v>438</v>
      </c>
      <c r="U1060" s="57"/>
      <c r="V1060" s="51"/>
      <c r="W1060" s="52"/>
      <c r="X1060" s="52"/>
      <c r="Y1060" s="53"/>
      <c r="Z1060" s="53"/>
      <c r="AA1060" s="57"/>
      <c r="AB1060" s="51"/>
      <c r="AC1060" s="52"/>
      <c r="AD1060" s="52"/>
      <c r="AE1060" s="53"/>
      <c r="AF1060" s="54"/>
    </row>
    <row r="1061" spans="1:32" s="30" customFormat="1" ht="15.75" hidden="1" outlineLevel="1" x14ac:dyDescent="0.3">
      <c r="A1061" s="30">
        <f t="shared" si="24"/>
        <v>44</v>
      </c>
      <c r="C1061" s="50" t="s">
        <v>438</v>
      </c>
      <c r="D1061" s="51" t="s">
        <v>438</v>
      </c>
      <c r="E1061" s="52" t="s">
        <v>438</v>
      </c>
      <c r="F1061" s="52" t="s">
        <v>438</v>
      </c>
      <c r="G1061" s="53" t="s">
        <v>438</v>
      </c>
      <c r="H1061" s="54" t="s">
        <v>438</v>
      </c>
      <c r="I1061" s="50" t="s">
        <v>438</v>
      </c>
      <c r="J1061" s="51" t="s">
        <v>438</v>
      </c>
      <c r="K1061" s="52" t="s">
        <v>438</v>
      </c>
      <c r="L1061" s="52" t="s">
        <v>438</v>
      </c>
      <c r="M1061" s="53" t="s">
        <v>438</v>
      </c>
      <c r="N1061" s="54" t="s">
        <v>438</v>
      </c>
      <c r="O1061" s="50" t="s">
        <v>438</v>
      </c>
      <c r="P1061" s="51" t="s">
        <v>438</v>
      </c>
      <c r="Q1061" s="52" t="s">
        <v>438</v>
      </c>
      <c r="R1061" s="52" t="s">
        <v>438</v>
      </c>
      <c r="S1061" s="53" t="s">
        <v>438</v>
      </c>
      <c r="T1061" s="54" t="s">
        <v>438</v>
      </c>
      <c r="U1061" s="57"/>
      <c r="V1061" s="51"/>
      <c r="W1061" s="52"/>
      <c r="X1061" s="52"/>
      <c r="Y1061" s="53"/>
      <c r="Z1061" s="53"/>
      <c r="AA1061" s="57"/>
      <c r="AB1061" s="51"/>
      <c r="AC1061" s="52"/>
      <c r="AD1061" s="52"/>
      <c r="AE1061" s="53"/>
      <c r="AF1061" s="54"/>
    </row>
    <row r="1062" spans="1:32" s="30" customFormat="1" ht="15.75" hidden="1" outlineLevel="1" x14ac:dyDescent="0.3">
      <c r="A1062" s="30">
        <f t="shared" si="24"/>
        <v>45</v>
      </c>
      <c r="C1062" s="50" t="s">
        <v>438</v>
      </c>
      <c r="D1062" s="51" t="s">
        <v>438</v>
      </c>
      <c r="E1062" s="52" t="s">
        <v>438</v>
      </c>
      <c r="F1062" s="52" t="s">
        <v>438</v>
      </c>
      <c r="G1062" s="53" t="s">
        <v>438</v>
      </c>
      <c r="H1062" s="54" t="s">
        <v>438</v>
      </c>
      <c r="I1062" s="50" t="s">
        <v>438</v>
      </c>
      <c r="J1062" s="51" t="s">
        <v>438</v>
      </c>
      <c r="K1062" s="52" t="s">
        <v>438</v>
      </c>
      <c r="L1062" s="52" t="s">
        <v>438</v>
      </c>
      <c r="M1062" s="53" t="s">
        <v>438</v>
      </c>
      <c r="N1062" s="54" t="s">
        <v>438</v>
      </c>
      <c r="O1062" s="50" t="s">
        <v>438</v>
      </c>
      <c r="P1062" s="51" t="s">
        <v>438</v>
      </c>
      <c r="Q1062" s="52" t="s">
        <v>438</v>
      </c>
      <c r="R1062" s="52" t="s">
        <v>438</v>
      </c>
      <c r="S1062" s="53" t="s">
        <v>438</v>
      </c>
      <c r="T1062" s="54" t="s">
        <v>438</v>
      </c>
      <c r="U1062" s="57"/>
      <c r="V1062" s="51"/>
      <c r="W1062" s="52"/>
      <c r="X1062" s="52"/>
      <c r="Y1062" s="53"/>
      <c r="Z1062" s="53"/>
      <c r="AA1062" s="57"/>
      <c r="AB1062" s="51"/>
      <c r="AC1062" s="52"/>
      <c r="AD1062" s="52"/>
      <c r="AE1062" s="53"/>
      <c r="AF1062" s="54"/>
    </row>
    <row r="1063" spans="1:32" s="30" customFormat="1" ht="15.75" hidden="1" outlineLevel="1" x14ac:dyDescent="0.3">
      <c r="A1063" s="30">
        <f t="shared" si="24"/>
        <v>46</v>
      </c>
      <c r="C1063" s="50" t="s">
        <v>438</v>
      </c>
      <c r="D1063" s="51" t="s">
        <v>438</v>
      </c>
      <c r="E1063" s="52" t="s">
        <v>438</v>
      </c>
      <c r="F1063" s="52" t="s">
        <v>438</v>
      </c>
      <c r="G1063" s="53" t="s">
        <v>438</v>
      </c>
      <c r="H1063" s="54" t="s">
        <v>438</v>
      </c>
      <c r="I1063" s="50" t="s">
        <v>438</v>
      </c>
      <c r="J1063" s="51" t="s">
        <v>438</v>
      </c>
      <c r="K1063" s="52" t="s">
        <v>438</v>
      </c>
      <c r="L1063" s="52" t="s">
        <v>438</v>
      </c>
      <c r="M1063" s="53" t="s">
        <v>438</v>
      </c>
      <c r="N1063" s="54" t="s">
        <v>438</v>
      </c>
      <c r="O1063" s="50" t="s">
        <v>438</v>
      </c>
      <c r="P1063" s="51" t="s">
        <v>438</v>
      </c>
      <c r="Q1063" s="52" t="s">
        <v>438</v>
      </c>
      <c r="R1063" s="52" t="s">
        <v>438</v>
      </c>
      <c r="S1063" s="53" t="s">
        <v>438</v>
      </c>
      <c r="T1063" s="54" t="s">
        <v>438</v>
      </c>
      <c r="U1063" s="57"/>
      <c r="V1063" s="51"/>
      <c r="W1063" s="52"/>
      <c r="X1063" s="52"/>
      <c r="Y1063" s="53"/>
      <c r="Z1063" s="53"/>
      <c r="AA1063" s="57"/>
      <c r="AB1063" s="51"/>
      <c r="AC1063" s="52"/>
      <c r="AD1063" s="52"/>
      <c r="AE1063" s="53"/>
      <c r="AF1063" s="54"/>
    </row>
    <row r="1064" spans="1:32" s="30" customFormat="1" ht="15.75" hidden="1" outlineLevel="1" x14ac:dyDescent="0.3">
      <c r="A1064" s="30">
        <f t="shared" si="24"/>
        <v>47</v>
      </c>
      <c r="C1064" s="50" t="s">
        <v>438</v>
      </c>
      <c r="D1064" s="51" t="s">
        <v>438</v>
      </c>
      <c r="E1064" s="52" t="s">
        <v>438</v>
      </c>
      <c r="F1064" s="52" t="s">
        <v>438</v>
      </c>
      <c r="G1064" s="53" t="s">
        <v>438</v>
      </c>
      <c r="H1064" s="54" t="s">
        <v>438</v>
      </c>
      <c r="I1064" s="50" t="s">
        <v>438</v>
      </c>
      <c r="J1064" s="51" t="s">
        <v>438</v>
      </c>
      <c r="K1064" s="52" t="s">
        <v>438</v>
      </c>
      <c r="L1064" s="52" t="s">
        <v>438</v>
      </c>
      <c r="M1064" s="53" t="s">
        <v>438</v>
      </c>
      <c r="N1064" s="54" t="s">
        <v>438</v>
      </c>
      <c r="O1064" s="50" t="s">
        <v>438</v>
      </c>
      <c r="P1064" s="51" t="s">
        <v>438</v>
      </c>
      <c r="Q1064" s="52" t="s">
        <v>438</v>
      </c>
      <c r="R1064" s="52" t="s">
        <v>438</v>
      </c>
      <c r="S1064" s="53" t="s">
        <v>438</v>
      </c>
      <c r="T1064" s="54" t="s">
        <v>438</v>
      </c>
      <c r="U1064" s="57"/>
      <c r="V1064" s="51"/>
      <c r="W1064" s="52"/>
      <c r="X1064" s="52"/>
      <c r="Y1064" s="53"/>
      <c r="Z1064" s="53"/>
      <c r="AA1064" s="57"/>
      <c r="AB1064" s="51"/>
      <c r="AC1064" s="52"/>
      <c r="AD1064" s="52"/>
      <c r="AE1064" s="53"/>
      <c r="AF1064" s="54"/>
    </row>
    <row r="1065" spans="1:32" s="30" customFormat="1" ht="15.75" hidden="1" outlineLevel="1" x14ac:dyDescent="0.3">
      <c r="A1065" s="30">
        <f t="shared" si="24"/>
        <v>48</v>
      </c>
      <c r="C1065" s="50" t="s">
        <v>438</v>
      </c>
      <c r="D1065" s="51" t="s">
        <v>438</v>
      </c>
      <c r="E1065" s="52" t="s">
        <v>438</v>
      </c>
      <c r="F1065" s="52" t="s">
        <v>438</v>
      </c>
      <c r="G1065" s="53" t="s">
        <v>438</v>
      </c>
      <c r="H1065" s="54" t="s">
        <v>438</v>
      </c>
      <c r="I1065" s="50" t="s">
        <v>438</v>
      </c>
      <c r="J1065" s="51" t="s">
        <v>438</v>
      </c>
      <c r="K1065" s="52" t="s">
        <v>438</v>
      </c>
      <c r="L1065" s="52" t="s">
        <v>438</v>
      </c>
      <c r="M1065" s="53" t="s">
        <v>438</v>
      </c>
      <c r="N1065" s="54" t="s">
        <v>438</v>
      </c>
      <c r="O1065" s="50" t="s">
        <v>438</v>
      </c>
      <c r="P1065" s="51" t="s">
        <v>438</v>
      </c>
      <c r="Q1065" s="52" t="s">
        <v>438</v>
      </c>
      <c r="R1065" s="52" t="s">
        <v>438</v>
      </c>
      <c r="S1065" s="53" t="s">
        <v>438</v>
      </c>
      <c r="T1065" s="54" t="s">
        <v>438</v>
      </c>
      <c r="U1065" s="57"/>
      <c r="V1065" s="51"/>
      <c r="W1065" s="52"/>
      <c r="X1065" s="52"/>
      <c r="Y1065" s="53"/>
      <c r="Z1065" s="53"/>
      <c r="AA1065" s="57"/>
      <c r="AB1065" s="51"/>
      <c r="AC1065" s="52"/>
      <c r="AD1065" s="52"/>
      <c r="AE1065" s="53"/>
      <c r="AF1065" s="54"/>
    </row>
    <row r="1066" spans="1:32" s="30" customFormat="1" ht="15.75" hidden="1" outlineLevel="1" x14ac:dyDescent="0.3">
      <c r="A1066" s="30">
        <f t="shared" si="24"/>
        <v>49</v>
      </c>
      <c r="C1066" s="50" t="s">
        <v>438</v>
      </c>
      <c r="D1066" s="51" t="s">
        <v>438</v>
      </c>
      <c r="E1066" s="52" t="s">
        <v>438</v>
      </c>
      <c r="F1066" s="52" t="s">
        <v>438</v>
      </c>
      <c r="G1066" s="53" t="s">
        <v>438</v>
      </c>
      <c r="H1066" s="54" t="s">
        <v>438</v>
      </c>
      <c r="I1066" s="50" t="s">
        <v>438</v>
      </c>
      <c r="J1066" s="51" t="s">
        <v>438</v>
      </c>
      <c r="K1066" s="52" t="s">
        <v>438</v>
      </c>
      <c r="L1066" s="52" t="s">
        <v>438</v>
      </c>
      <c r="M1066" s="53" t="s">
        <v>438</v>
      </c>
      <c r="N1066" s="54" t="s">
        <v>438</v>
      </c>
      <c r="O1066" s="50" t="s">
        <v>438</v>
      </c>
      <c r="P1066" s="51" t="s">
        <v>438</v>
      </c>
      <c r="Q1066" s="52" t="s">
        <v>438</v>
      </c>
      <c r="R1066" s="52" t="s">
        <v>438</v>
      </c>
      <c r="S1066" s="53" t="s">
        <v>438</v>
      </c>
      <c r="T1066" s="54" t="s">
        <v>438</v>
      </c>
      <c r="U1066" s="57"/>
      <c r="V1066" s="51"/>
      <c r="W1066" s="52"/>
      <c r="X1066" s="52"/>
      <c r="Y1066" s="53"/>
      <c r="Z1066" s="53"/>
      <c r="AA1066" s="57"/>
      <c r="AB1066" s="51"/>
      <c r="AC1066" s="52"/>
      <c r="AD1066" s="52"/>
      <c r="AE1066" s="53"/>
      <c r="AF1066" s="54"/>
    </row>
    <row r="1067" spans="1:32" s="30" customFormat="1" ht="15.75" hidden="1" customHeight="1" outlineLevel="1" x14ac:dyDescent="0.3">
      <c r="A1067" s="30">
        <f t="shared" si="24"/>
        <v>50</v>
      </c>
      <c r="C1067" s="60"/>
      <c r="D1067" s="61"/>
      <c r="E1067" s="62"/>
      <c r="F1067" s="62"/>
      <c r="G1067" s="61"/>
      <c r="H1067" s="63"/>
      <c r="I1067" s="60"/>
      <c r="J1067" s="61"/>
      <c r="K1067" s="62"/>
      <c r="L1067" s="62"/>
      <c r="M1067" s="61"/>
      <c r="N1067" s="63"/>
      <c r="O1067" s="60"/>
      <c r="P1067" s="61"/>
      <c r="Q1067" s="62"/>
      <c r="R1067" s="62"/>
      <c r="S1067" s="61"/>
      <c r="T1067" s="63"/>
      <c r="U1067" s="90"/>
      <c r="V1067" s="61"/>
      <c r="W1067" s="62"/>
      <c r="X1067" s="62"/>
      <c r="Y1067" s="61"/>
      <c r="Z1067" s="61"/>
      <c r="AA1067" s="90"/>
      <c r="AB1067" s="61"/>
      <c r="AC1067" s="62"/>
      <c r="AD1067" s="62"/>
      <c r="AE1067" s="61"/>
      <c r="AF1067" s="63"/>
    </row>
    <row r="1068" spans="1:32" s="30" customFormat="1" ht="15.75" collapsed="1" x14ac:dyDescent="0.3">
      <c r="C1068" s="31"/>
      <c r="D1068" s="32"/>
      <c r="E1068" s="33"/>
      <c r="F1068" s="33"/>
      <c r="G1068" s="32"/>
      <c r="H1068" s="32"/>
      <c r="I1068" s="31"/>
      <c r="J1068" s="32"/>
      <c r="K1068" s="33"/>
      <c r="L1068" s="33"/>
      <c r="M1068" s="32"/>
      <c r="N1068" s="32"/>
      <c r="O1068" s="31"/>
      <c r="P1068" s="32"/>
      <c r="Q1068" s="33"/>
      <c r="R1068" s="33"/>
      <c r="S1068" s="32"/>
      <c r="T1068" s="32"/>
      <c r="U1068" s="31"/>
      <c r="V1068" s="32"/>
      <c r="W1068" s="33"/>
      <c r="X1068" s="33"/>
      <c r="Y1068" s="32"/>
      <c r="Z1068" s="32"/>
      <c r="AA1068" s="31"/>
      <c r="AB1068" s="32"/>
      <c r="AC1068" s="33"/>
      <c r="AD1068" s="33"/>
      <c r="AE1068" s="32"/>
      <c r="AF1068" s="32"/>
    </row>
  </sheetData>
  <mergeCells count="1">
    <mergeCell ref="AA3:AF3"/>
  </mergeCells>
  <phoneticPr fontId="2" type="noConversion"/>
  <conditionalFormatting sqref="F1019:H1067 D1019:E1066 V1019:W1067 Y1019:Z1067 X1036:X1066 AB1019:AF1067 E10:H49 K10:N48 W10:Z48 Q10:T49 AC10:AF48 D27:D49 J49:N49 V49:Z49 AB49:AF49 W52:Z102 AC52:AF102 R52:T102 L52:N102 E52:H102">
    <cfRule type="cellIs" dxfId="166" priority="855" operator="lessThan">
      <formula>0</formula>
    </cfRule>
  </conditionalFormatting>
  <conditionalFormatting sqref="E104:E917">
    <cfRule type="cellIs" dxfId="165" priority="854" operator="lessThan">
      <formula>0</formula>
    </cfRule>
  </conditionalFormatting>
  <conditionalFormatting sqref="W104:W917 Y104:Z917">
    <cfRule type="cellIs" dxfId="164" priority="853" operator="lessThan">
      <formula>0</formula>
    </cfRule>
  </conditionalFormatting>
  <conditionalFormatting sqref="AC104:AC917 AE104:AF917">
    <cfRule type="cellIs" dxfId="163" priority="852" operator="lessThan">
      <formula>0</formula>
    </cfRule>
  </conditionalFormatting>
  <conditionalFormatting sqref="E1012:H1017 E919:E1011 G919:H1011">
    <cfRule type="cellIs" dxfId="162" priority="851" operator="lessThan">
      <formula>0</formula>
    </cfRule>
  </conditionalFormatting>
  <conditionalFormatting sqref="K1012:N1017 K926:K1011 M926:N1011">
    <cfRule type="cellIs" dxfId="161" priority="850" operator="lessThan">
      <formula>0</formula>
    </cfRule>
  </conditionalFormatting>
  <conditionalFormatting sqref="K920 M920:N920">
    <cfRule type="cellIs" dxfId="160" priority="849" operator="lessThan">
      <formula>0</formula>
    </cfRule>
  </conditionalFormatting>
  <conditionalFormatting sqref="Q919:Q1017 S919:T1017">
    <cfRule type="cellIs" dxfId="159" priority="848" operator="lessThan">
      <formula>0</formula>
    </cfRule>
  </conditionalFormatting>
  <conditionalFormatting sqref="AC1012:AF1017 AC919:AC1011 AE919:AF1011">
    <cfRule type="cellIs" dxfId="158" priority="847" operator="lessThan">
      <formula>0</formula>
    </cfRule>
  </conditionalFormatting>
  <conditionalFormatting sqref="D1067:E1067">
    <cfRule type="cellIs" dxfId="157" priority="846" operator="lessThan">
      <formula>0</formula>
    </cfRule>
  </conditionalFormatting>
  <conditionalFormatting sqref="D1067:E1067">
    <cfRule type="cellIs" dxfId="156" priority="845" operator="lessThan">
      <formula>0</formula>
    </cfRule>
  </conditionalFormatting>
  <conditionalFormatting sqref="H2 N2 T2 Z2 AF2 N4 H4 AF4 T4 Z4 T6:T8 AF6:AF8 H6:H8 N6:N8 N919:N1017 T919:T1017 AF919:AF1017 Z919:Z1017 H919:H1017 Z1019:Z1048576 T1068:T1048576 N1068:N1048576 H1019:H1048576 AF1019:AF1048576 Z6:Z102 AF10:AF102 H10:H102 T10:T102 N10:N102 Z104:Z917 AF104:AF917">
    <cfRule type="containsText" dxfId="155" priority="842" operator="containsText" text="적지">
      <formula>NOT(ISERROR(SEARCH("적지",H2)))</formula>
    </cfRule>
    <cfRule type="containsText" dxfId="154" priority="843" operator="containsText" text="흑전">
      <formula>NOT(ISERROR(SEARCH("흑전",H2)))</formula>
    </cfRule>
    <cfRule type="containsText" dxfId="153" priority="844" operator="containsText" text="적전">
      <formula>NOT(ISERROR(SEARCH("적전",H2)))</formula>
    </cfRule>
  </conditionalFormatting>
  <conditionalFormatting sqref="G2 M2 S2 Y2 AE2 M4 G4 AE4 S4 Y4 S6:S8 AE6:AE8 G6:G8 M6:M8 M919:M1017 S919:S1017 AE919:AE1017 Y919:Y1017 G919:G1017 Y1019:Y1048576 S1068:S1048576 M1068:M1048576 G1019:G1048576 AE1019:AE1048576 Y6:Y102 AE10:AE102 G10:G102 S10:S102 M10:M102 Y104:Y917 AE104:AE917">
    <cfRule type="containsText" dxfId="152" priority="839" operator="containsText" text="흑전">
      <formula>NOT(ISERROR(SEARCH("흑전",G2)))</formula>
    </cfRule>
    <cfRule type="containsText" dxfId="151" priority="840" operator="containsText" text="적지">
      <formula>NOT(ISERROR(SEARCH("적지",G2)))</formula>
    </cfRule>
    <cfRule type="containsText" dxfId="150" priority="841" operator="containsText" text="적전">
      <formula>NOT(ISERROR(SEARCH("적전",G2)))</formula>
    </cfRule>
  </conditionalFormatting>
  <conditionalFormatting sqref="H3 N3 T3 Z3 AF3">
    <cfRule type="containsText" dxfId="149" priority="802" operator="containsText" text="적지">
      <formula>NOT(ISERROR(SEARCH("적지",H3)))</formula>
    </cfRule>
    <cfRule type="containsText" dxfId="148" priority="803" operator="containsText" text="흑전">
      <formula>NOT(ISERROR(SEARCH("흑전",H3)))</formula>
    </cfRule>
    <cfRule type="containsText" dxfId="147" priority="804" operator="containsText" text="적전">
      <formula>NOT(ISERROR(SEARCH("적전",H3)))</formula>
    </cfRule>
  </conditionalFormatting>
  <conditionalFormatting sqref="G3 M3 S3 Y3 AE3">
    <cfRule type="containsText" dxfId="146" priority="799" operator="containsText" text="흑전">
      <formula>NOT(ISERROR(SEARCH("흑전",G3)))</formula>
    </cfRule>
    <cfRule type="containsText" dxfId="145" priority="800" operator="containsText" text="적지">
      <formula>NOT(ISERROR(SEARCH("적지",G3)))</formula>
    </cfRule>
    <cfRule type="containsText" dxfId="144" priority="801" operator="containsText" text="적전">
      <formula>NOT(ISERROR(SEARCH("적전",G3)))</formula>
    </cfRule>
  </conditionalFormatting>
  <conditionalFormatting sqref="AF9">
    <cfRule type="containsText" dxfId="143" priority="796" operator="containsText" text="적지">
      <formula>NOT(ISERROR(SEARCH("적지",AF9)))</formula>
    </cfRule>
    <cfRule type="containsText" dxfId="142" priority="797" operator="containsText" text="흑전">
      <formula>NOT(ISERROR(SEARCH("흑전",AF9)))</formula>
    </cfRule>
    <cfRule type="containsText" dxfId="141" priority="798" operator="containsText" text="적전">
      <formula>NOT(ISERROR(SEARCH("적전",AF9)))</formula>
    </cfRule>
  </conditionalFormatting>
  <conditionalFormatting sqref="AE9">
    <cfRule type="containsText" dxfId="140" priority="793" operator="containsText" text="흑전">
      <formula>NOT(ISERROR(SEARCH("흑전",AE9)))</formula>
    </cfRule>
    <cfRule type="containsText" dxfId="139" priority="794" operator="containsText" text="적지">
      <formula>NOT(ISERROR(SEARCH("적지",AE9)))</formula>
    </cfRule>
    <cfRule type="containsText" dxfId="138" priority="795" operator="containsText" text="적전">
      <formula>NOT(ISERROR(SEARCH("적전",AE9)))</formula>
    </cfRule>
  </conditionalFormatting>
  <conditionalFormatting sqref="K52">
    <cfRule type="cellIs" dxfId="137" priority="792" operator="lessThan">
      <formula>0</formula>
    </cfRule>
  </conditionalFormatting>
  <conditionalFormatting sqref="Q52">
    <cfRule type="cellIs" dxfId="136" priority="791" operator="lessThan">
      <formula>0</formula>
    </cfRule>
  </conditionalFormatting>
  <conditionalFormatting sqref="I5 P5 W5:X5 AE5">
    <cfRule type="containsText" dxfId="135" priority="788" operator="containsText" text="적지">
      <formula>NOT(ISERROR(SEARCH("적지",I5)))</formula>
    </cfRule>
    <cfRule type="containsText" dxfId="134" priority="789" operator="containsText" text="흑전">
      <formula>NOT(ISERROR(SEARCH("흑전",I5)))</formula>
    </cfRule>
    <cfRule type="containsText" dxfId="133" priority="790" operator="containsText" text="적전">
      <formula>NOT(ISERROR(SEARCH("적전",I5)))</formula>
    </cfRule>
  </conditionalFormatting>
  <conditionalFormatting sqref="H5 O5 V5 AC5:AD5">
    <cfRule type="containsText" dxfId="132" priority="785" operator="containsText" text="흑전">
      <formula>NOT(ISERROR(SEARCH("흑전",H5)))</formula>
    </cfRule>
    <cfRule type="containsText" dxfId="131" priority="786" operator="containsText" text="적지">
      <formula>NOT(ISERROR(SEARCH("적지",H5)))</formula>
    </cfRule>
    <cfRule type="containsText" dxfId="130" priority="787" operator="containsText" text="적전">
      <formula>NOT(ISERROR(SEARCH("적전",H5)))</formula>
    </cfRule>
  </conditionalFormatting>
  <conditionalFormatting sqref="F104:F917">
    <cfRule type="cellIs" dxfId="129" priority="784" operator="lessThan">
      <formula>0</formula>
    </cfRule>
  </conditionalFormatting>
  <conditionalFormatting sqref="X104:X917">
    <cfRule type="cellIs" dxfId="128" priority="783" operator="lessThan">
      <formula>0</formula>
    </cfRule>
  </conditionalFormatting>
  <conditionalFormatting sqref="AD104:AD917">
    <cfRule type="cellIs" dxfId="127" priority="782" operator="lessThan">
      <formula>0</formula>
    </cfRule>
  </conditionalFormatting>
  <conditionalFormatting sqref="AD919:AD1017">
    <cfRule type="cellIs" dxfId="126" priority="781" operator="lessThan">
      <formula>0</formula>
    </cfRule>
  </conditionalFormatting>
  <conditionalFormatting sqref="X919:X1017">
    <cfRule type="cellIs" dxfId="125" priority="780" operator="lessThan">
      <formula>0</formula>
    </cfRule>
  </conditionalFormatting>
  <conditionalFormatting sqref="R919:R1017">
    <cfRule type="cellIs" dxfId="124" priority="779" operator="lessThan">
      <formula>0</formula>
    </cfRule>
  </conditionalFormatting>
  <conditionalFormatting sqref="L919:L1017">
    <cfRule type="cellIs" dxfId="123" priority="778" operator="lessThan">
      <formula>0</formula>
    </cfRule>
  </conditionalFormatting>
  <conditionalFormatting sqref="F919:F1017">
    <cfRule type="cellIs" dxfId="122" priority="777" operator="lessThan">
      <formula>0</formula>
    </cfRule>
  </conditionalFormatting>
  <conditionalFormatting sqref="X1019:X1035">
    <cfRule type="cellIs" dxfId="121" priority="776" operator="lessThan">
      <formula>0</formula>
    </cfRule>
  </conditionalFormatting>
  <conditionalFormatting sqref="AF103 Z103 T103 H103 N103">
    <cfRule type="containsText" dxfId="120" priority="770" operator="containsText" text="적지">
      <formula>NOT(ISERROR(SEARCH("적지",H103)))</formula>
    </cfRule>
    <cfRule type="containsText" dxfId="119" priority="771" operator="containsText" text="흑전">
      <formula>NOT(ISERROR(SEARCH("흑전",H103)))</formula>
    </cfRule>
    <cfRule type="containsText" dxfId="118" priority="772" operator="containsText" text="적전">
      <formula>NOT(ISERROR(SEARCH("적전",H103)))</formula>
    </cfRule>
  </conditionalFormatting>
  <conditionalFormatting sqref="AE103 Y103 S103 G103 M103">
    <cfRule type="containsText" dxfId="117" priority="767" operator="containsText" text="흑전">
      <formula>NOT(ISERROR(SEARCH("흑전",G103)))</formula>
    </cfRule>
    <cfRule type="containsText" dxfId="116" priority="768" operator="containsText" text="적지">
      <formula>NOT(ISERROR(SEARCH("적지",G103)))</formula>
    </cfRule>
    <cfRule type="containsText" dxfId="115" priority="769" operator="containsText" text="적전">
      <formula>NOT(ISERROR(SEARCH("적전",G103)))</formula>
    </cfRule>
  </conditionalFormatting>
  <conditionalFormatting sqref="AF918 Z918 T918 H918 N918">
    <cfRule type="containsText" dxfId="114" priority="764" operator="containsText" text="적지">
      <formula>NOT(ISERROR(SEARCH("적지",H918)))</formula>
    </cfRule>
    <cfRule type="containsText" dxfId="113" priority="765" operator="containsText" text="흑전">
      <formula>NOT(ISERROR(SEARCH("흑전",H918)))</formula>
    </cfRule>
    <cfRule type="containsText" dxfId="112" priority="766" operator="containsText" text="적전">
      <formula>NOT(ISERROR(SEARCH("적전",H918)))</formula>
    </cfRule>
  </conditionalFormatting>
  <conditionalFormatting sqref="AE918 Y918 S918 G918 M918">
    <cfRule type="containsText" dxfId="111" priority="761" operator="containsText" text="흑전">
      <formula>NOT(ISERROR(SEARCH("흑전",G918)))</formula>
    </cfRule>
    <cfRule type="containsText" dxfId="110" priority="762" operator="containsText" text="적지">
      <formula>NOT(ISERROR(SEARCH("적지",G918)))</formula>
    </cfRule>
    <cfRule type="containsText" dxfId="109" priority="763" operator="containsText" text="적전">
      <formula>NOT(ISERROR(SEARCH("적전",G918)))</formula>
    </cfRule>
  </conditionalFormatting>
  <conditionalFormatting sqref="AF1018 Z1018 H1018">
    <cfRule type="containsText" dxfId="108" priority="758" operator="containsText" text="적지">
      <formula>NOT(ISERROR(SEARCH("적지",H1018)))</formula>
    </cfRule>
    <cfRule type="containsText" dxfId="107" priority="759" operator="containsText" text="흑전">
      <formula>NOT(ISERROR(SEARCH("흑전",H1018)))</formula>
    </cfRule>
    <cfRule type="containsText" dxfId="106" priority="760" operator="containsText" text="적전">
      <formula>NOT(ISERROR(SEARCH("적전",H1018)))</formula>
    </cfRule>
  </conditionalFormatting>
  <conditionalFormatting sqref="AE1018 Y1018 G1018">
    <cfRule type="containsText" dxfId="105" priority="755" operator="containsText" text="흑전">
      <formula>NOT(ISERROR(SEARCH("흑전",G1018)))</formula>
    </cfRule>
    <cfRule type="containsText" dxfId="104" priority="756" operator="containsText" text="적지">
      <formula>NOT(ISERROR(SEARCH("적지",G1018)))</formula>
    </cfRule>
    <cfRule type="containsText" dxfId="103" priority="757" operator="containsText" text="적전">
      <formula>NOT(ISERROR(SEARCH("적전",G1018)))</formula>
    </cfRule>
  </conditionalFormatting>
  <conditionalFormatting sqref="H9">
    <cfRule type="containsText" dxfId="102" priority="752" operator="containsText" text="적지">
      <formula>NOT(ISERROR(SEARCH("적지",H9)))</formula>
    </cfRule>
    <cfRule type="containsText" dxfId="101" priority="753" operator="containsText" text="흑전">
      <formula>NOT(ISERROR(SEARCH("흑전",H9)))</formula>
    </cfRule>
    <cfRule type="containsText" dxfId="100" priority="754" operator="containsText" text="적전">
      <formula>NOT(ISERROR(SEARCH("적전",H9)))</formula>
    </cfRule>
  </conditionalFormatting>
  <conditionalFormatting sqref="G9">
    <cfRule type="containsText" dxfId="99" priority="749" operator="containsText" text="흑전">
      <formula>NOT(ISERROR(SEARCH("흑전",G9)))</formula>
    </cfRule>
    <cfRule type="containsText" dxfId="98" priority="750" operator="containsText" text="적지">
      <formula>NOT(ISERROR(SEARCH("적지",G9)))</formula>
    </cfRule>
    <cfRule type="containsText" dxfId="97" priority="751" operator="containsText" text="적전">
      <formula>NOT(ISERROR(SEARCH("적전",G9)))</formula>
    </cfRule>
  </conditionalFormatting>
  <conditionalFormatting sqref="N9">
    <cfRule type="containsText" dxfId="96" priority="746" operator="containsText" text="적지">
      <formula>NOT(ISERROR(SEARCH("적지",N9)))</formula>
    </cfRule>
    <cfRule type="containsText" dxfId="95" priority="747" operator="containsText" text="흑전">
      <formula>NOT(ISERROR(SEARCH("흑전",N9)))</formula>
    </cfRule>
    <cfRule type="containsText" dxfId="94" priority="748" operator="containsText" text="적전">
      <formula>NOT(ISERROR(SEARCH("적전",N9)))</formula>
    </cfRule>
  </conditionalFormatting>
  <conditionalFormatting sqref="M9">
    <cfRule type="containsText" dxfId="93" priority="743" operator="containsText" text="흑전">
      <formula>NOT(ISERROR(SEARCH("흑전",M9)))</formula>
    </cfRule>
    <cfRule type="containsText" dxfId="92" priority="744" operator="containsText" text="적지">
      <formula>NOT(ISERROR(SEARCH("적지",M9)))</formula>
    </cfRule>
    <cfRule type="containsText" dxfId="91" priority="745" operator="containsText" text="적전">
      <formula>NOT(ISERROR(SEARCH("적전",M9)))</formula>
    </cfRule>
  </conditionalFormatting>
  <conditionalFormatting sqref="T9">
    <cfRule type="containsText" dxfId="90" priority="740" operator="containsText" text="적지">
      <formula>NOT(ISERROR(SEARCH("적지",T9)))</formula>
    </cfRule>
    <cfRule type="containsText" dxfId="89" priority="741" operator="containsText" text="흑전">
      <formula>NOT(ISERROR(SEARCH("흑전",T9)))</formula>
    </cfRule>
    <cfRule type="containsText" dxfId="88" priority="742" operator="containsText" text="적전">
      <formula>NOT(ISERROR(SEARCH("적전",T9)))</formula>
    </cfRule>
  </conditionalFormatting>
  <conditionalFormatting sqref="S9">
    <cfRule type="containsText" dxfId="87" priority="737" operator="containsText" text="흑전">
      <formula>NOT(ISERROR(SEARCH("흑전",S9)))</formula>
    </cfRule>
    <cfRule type="containsText" dxfId="86" priority="738" operator="containsText" text="적지">
      <formula>NOT(ISERROR(SEARCH("적지",S9)))</formula>
    </cfRule>
    <cfRule type="containsText" dxfId="85" priority="739" operator="containsText" text="적전">
      <formula>NOT(ISERROR(SEARCH("적전",S9)))</formula>
    </cfRule>
  </conditionalFormatting>
  <conditionalFormatting sqref="D12">
    <cfRule type="cellIs" dxfId="84" priority="736" operator="lessThan">
      <formula>0</formula>
    </cfRule>
  </conditionalFormatting>
  <conditionalFormatting sqref="H105:H917">
    <cfRule type="containsText" dxfId="83" priority="733" operator="containsText" text="적지">
      <formula>NOT(ISERROR(SEARCH("적지",H105)))</formula>
    </cfRule>
    <cfRule type="containsText" dxfId="82" priority="734" operator="containsText" text="흑전">
      <formula>NOT(ISERROR(SEARCH("흑전",H105)))</formula>
    </cfRule>
    <cfRule type="containsText" dxfId="81" priority="735" operator="containsText" text="적전">
      <formula>NOT(ISERROR(SEARCH("적전",H105)))</formula>
    </cfRule>
  </conditionalFormatting>
  <conditionalFormatting sqref="G105:G917">
    <cfRule type="containsText" dxfId="80" priority="730" operator="containsText" text="흑전">
      <formula>NOT(ISERROR(SEARCH("흑전",G105)))</formula>
    </cfRule>
    <cfRule type="containsText" dxfId="79" priority="731" operator="containsText" text="적지">
      <formula>NOT(ISERROR(SEARCH("적지",G105)))</formula>
    </cfRule>
    <cfRule type="containsText" dxfId="78" priority="732" operator="containsText" text="적전">
      <formula>NOT(ISERROR(SEARCH("적전",G105)))</formula>
    </cfRule>
  </conditionalFormatting>
  <conditionalFormatting sqref="G104:H917">
    <cfRule type="cellIs" dxfId="77" priority="729" operator="lessThan">
      <formula>0</formula>
    </cfRule>
  </conditionalFormatting>
  <conditionalFormatting sqref="H104:H917">
    <cfRule type="containsText" dxfId="76" priority="726" operator="containsText" text="적지">
      <formula>NOT(ISERROR(SEARCH("적지",H104)))</formula>
    </cfRule>
    <cfRule type="containsText" dxfId="75" priority="727" operator="containsText" text="흑전">
      <formula>NOT(ISERROR(SEARCH("흑전",H104)))</formula>
    </cfRule>
    <cfRule type="containsText" dxfId="74" priority="728" operator="containsText" text="적전">
      <formula>NOT(ISERROR(SEARCH("적전",H104)))</formula>
    </cfRule>
  </conditionalFormatting>
  <conditionalFormatting sqref="G104:G917">
    <cfRule type="containsText" dxfId="73" priority="723" operator="containsText" text="흑전">
      <formula>NOT(ISERROR(SEARCH("흑전",G104)))</formula>
    </cfRule>
    <cfRule type="containsText" dxfId="72" priority="724" operator="containsText" text="적지">
      <formula>NOT(ISERROR(SEARCH("적지",G104)))</formula>
    </cfRule>
    <cfRule type="containsText" dxfId="71" priority="725" operator="containsText" text="적전">
      <formula>NOT(ISERROR(SEARCH("적전",G104)))</formula>
    </cfRule>
  </conditionalFormatting>
  <conditionalFormatting sqref="K104:K917">
    <cfRule type="cellIs" dxfId="70" priority="722" operator="lessThan">
      <formula>0</formula>
    </cfRule>
  </conditionalFormatting>
  <conditionalFormatting sqref="L104:L917">
    <cfRule type="cellIs" dxfId="69" priority="721" operator="lessThan">
      <formula>0</formula>
    </cfRule>
  </conditionalFormatting>
  <conditionalFormatting sqref="N105:N917">
    <cfRule type="containsText" dxfId="68" priority="718" operator="containsText" text="적지">
      <formula>NOT(ISERROR(SEARCH("적지",N105)))</formula>
    </cfRule>
    <cfRule type="containsText" dxfId="67" priority="719" operator="containsText" text="흑전">
      <formula>NOT(ISERROR(SEARCH("흑전",N105)))</formula>
    </cfRule>
    <cfRule type="containsText" dxfId="66" priority="720" operator="containsText" text="적전">
      <formula>NOT(ISERROR(SEARCH("적전",N105)))</formula>
    </cfRule>
  </conditionalFormatting>
  <conditionalFormatting sqref="M105:M917">
    <cfRule type="containsText" dxfId="65" priority="715" operator="containsText" text="흑전">
      <formula>NOT(ISERROR(SEARCH("흑전",M105)))</formula>
    </cfRule>
    <cfRule type="containsText" dxfId="64" priority="716" operator="containsText" text="적지">
      <formula>NOT(ISERROR(SEARCH("적지",M105)))</formula>
    </cfRule>
    <cfRule type="containsText" dxfId="63" priority="717" operator="containsText" text="적전">
      <formula>NOT(ISERROR(SEARCH("적전",M105)))</formula>
    </cfRule>
  </conditionalFormatting>
  <conditionalFormatting sqref="M104:N917">
    <cfRule type="cellIs" dxfId="62" priority="714" operator="lessThan">
      <formula>0</formula>
    </cfRule>
  </conditionalFormatting>
  <conditionalFormatting sqref="N104:N917">
    <cfRule type="containsText" dxfId="61" priority="711" operator="containsText" text="적지">
      <formula>NOT(ISERROR(SEARCH("적지",N104)))</formula>
    </cfRule>
    <cfRule type="containsText" dxfId="60" priority="712" operator="containsText" text="흑전">
      <formula>NOT(ISERROR(SEARCH("흑전",N104)))</formula>
    </cfRule>
    <cfRule type="containsText" dxfId="59" priority="713" operator="containsText" text="적전">
      <formula>NOT(ISERROR(SEARCH("적전",N104)))</formula>
    </cfRule>
  </conditionalFormatting>
  <conditionalFormatting sqref="M104:M917">
    <cfRule type="containsText" dxfId="58" priority="708" operator="containsText" text="흑전">
      <formula>NOT(ISERROR(SEARCH("흑전",M104)))</formula>
    </cfRule>
    <cfRule type="containsText" dxfId="57" priority="709" operator="containsText" text="적지">
      <formula>NOT(ISERROR(SEARCH("적지",M104)))</formula>
    </cfRule>
    <cfRule type="containsText" dxfId="56" priority="710" operator="containsText" text="적전">
      <formula>NOT(ISERROR(SEARCH("적전",M104)))</formula>
    </cfRule>
  </conditionalFormatting>
  <conditionalFormatting sqref="Q104:Q917">
    <cfRule type="cellIs" dxfId="55" priority="707" operator="lessThan">
      <formula>0</formula>
    </cfRule>
  </conditionalFormatting>
  <conditionalFormatting sqref="R104:R917">
    <cfRule type="cellIs" dxfId="54" priority="706" operator="lessThan">
      <formula>0</formula>
    </cfRule>
  </conditionalFormatting>
  <conditionalFormatting sqref="T105:T917">
    <cfRule type="containsText" dxfId="53" priority="703" operator="containsText" text="적지">
      <formula>NOT(ISERROR(SEARCH("적지",T105)))</formula>
    </cfRule>
    <cfRule type="containsText" dxfId="52" priority="704" operator="containsText" text="흑전">
      <formula>NOT(ISERROR(SEARCH("흑전",T105)))</formula>
    </cfRule>
    <cfRule type="containsText" dxfId="51" priority="705" operator="containsText" text="적전">
      <formula>NOT(ISERROR(SEARCH("적전",T105)))</formula>
    </cfRule>
  </conditionalFormatting>
  <conditionalFormatting sqref="S105:S917">
    <cfRule type="containsText" dxfId="50" priority="700" operator="containsText" text="흑전">
      <formula>NOT(ISERROR(SEARCH("흑전",S105)))</formula>
    </cfRule>
    <cfRule type="containsText" dxfId="49" priority="701" operator="containsText" text="적지">
      <formula>NOT(ISERROR(SEARCH("적지",S105)))</formula>
    </cfRule>
    <cfRule type="containsText" dxfId="48" priority="702" operator="containsText" text="적전">
      <formula>NOT(ISERROR(SEARCH("적전",S105)))</formula>
    </cfRule>
  </conditionalFormatting>
  <conditionalFormatting sqref="S104:T917">
    <cfRule type="cellIs" dxfId="47" priority="699" operator="lessThan">
      <formula>0</formula>
    </cfRule>
  </conditionalFormatting>
  <conditionalFormatting sqref="T104:T917">
    <cfRule type="containsText" dxfId="46" priority="696" operator="containsText" text="적지">
      <formula>NOT(ISERROR(SEARCH("적지",T104)))</formula>
    </cfRule>
    <cfRule type="containsText" dxfId="45" priority="697" operator="containsText" text="흑전">
      <formula>NOT(ISERROR(SEARCH("흑전",T104)))</formula>
    </cfRule>
    <cfRule type="containsText" dxfId="44" priority="698" operator="containsText" text="적전">
      <formula>NOT(ISERROR(SEARCH("적전",T104)))</formula>
    </cfRule>
  </conditionalFormatting>
  <conditionalFormatting sqref="S104:S917">
    <cfRule type="containsText" dxfId="43" priority="693" operator="containsText" text="흑전">
      <formula>NOT(ISERROR(SEARCH("흑전",S104)))</formula>
    </cfRule>
    <cfRule type="containsText" dxfId="42" priority="694" operator="containsText" text="적지">
      <formula>NOT(ISERROR(SEARCH("적지",S104)))</formula>
    </cfRule>
    <cfRule type="containsText" dxfId="41" priority="695" operator="containsText" text="적전">
      <formula>NOT(ISERROR(SEARCH("적전",S104)))</formula>
    </cfRule>
  </conditionalFormatting>
  <conditionalFormatting sqref="D10:D12">
    <cfRule type="cellIs" dxfId="40" priority="692" operator="lessThan">
      <formula>0</formula>
    </cfRule>
  </conditionalFormatting>
  <conditionalFormatting sqref="D104:D106">
    <cfRule type="cellIs" dxfId="39" priority="691" operator="lessThan">
      <formula>0</formula>
    </cfRule>
  </conditionalFormatting>
  <conditionalFormatting sqref="D919:D1017">
    <cfRule type="cellIs" dxfId="38" priority="690" operator="lessThan">
      <formula>0</formula>
    </cfRule>
  </conditionalFormatting>
  <conditionalFormatting sqref="J104:J917">
    <cfRule type="cellIs" dxfId="37" priority="689" operator="lessThan">
      <formula>0</formula>
    </cfRule>
  </conditionalFormatting>
  <conditionalFormatting sqref="J919:J1017">
    <cfRule type="cellIs" dxfId="36" priority="688" operator="lessThan">
      <formula>0</formula>
    </cfRule>
  </conditionalFormatting>
  <conditionalFormatting sqref="P104:P917">
    <cfRule type="cellIs" dxfId="35" priority="687" operator="lessThan">
      <formula>0</formula>
    </cfRule>
  </conditionalFormatting>
  <conditionalFormatting sqref="P919:P1017">
    <cfRule type="cellIs" dxfId="34" priority="686" operator="lessThan">
      <formula>0</formula>
    </cfRule>
  </conditionalFormatting>
  <conditionalFormatting sqref="V104:V917">
    <cfRule type="cellIs" dxfId="33" priority="685" operator="lessThan">
      <formula>0</formula>
    </cfRule>
  </conditionalFormatting>
  <conditionalFormatting sqref="V919:V1017">
    <cfRule type="cellIs" dxfId="32" priority="684" operator="lessThan">
      <formula>0</formula>
    </cfRule>
  </conditionalFormatting>
  <conditionalFormatting sqref="AB104:AB917">
    <cfRule type="cellIs" dxfId="31" priority="683" operator="lessThan">
      <formula>0</formula>
    </cfRule>
  </conditionalFormatting>
  <conditionalFormatting sqref="AB919:AB1017">
    <cfRule type="cellIs" dxfId="30" priority="682" operator="lessThan">
      <formula>0</formula>
    </cfRule>
  </conditionalFormatting>
  <conditionalFormatting sqref="L1019:N1067 J1019:K1066">
    <cfRule type="cellIs" dxfId="29" priority="37" operator="lessThan">
      <formula>0</formula>
    </cfRule>
  </conditionalFormatting>
  <conditionalFormatting sqref="J1067:K1067">
    <cfRule type="cellIs" dxfId="28" priority="36" operator="lessThan">
      <formula>0</formula>
    </cfRule>
  </conditionalFormatting>
  <conditionalFormatting sqref="J1067:K1067">
    <cfRule type="cellIs" dxfId="27" priority="35" operator="lessThan">
      <formula>0</formula>
    </cfRule>
  </conditionalFormatting>
  <conditionalFormatting sqref="N1019:N1067">
    <cfRule type="containsText" dxfId="26" priority="32" operator="containsText" text="적지">
      <formula>NOT(ISERROR(SEARCH("적지",N1019)))</formula>
    </cfRule>
    <cfRule type="containsText" dxfId="25" priority="33" operator="containsText" text="흑전">
      <formula>NOT(ISERROR(SEARCH("흑전",N1019)))</formula>
    </cfRule>
    <cfRule type="containsText" dxfId="24" priority="34" operator="containsText" text="적전">
      <formula>NOT(ISERROR(SEARCH("적전",N1019)))</formula>
    </cfRule>
  </conditionalFormatting>
  <conditionalFormatting sqref="M1019:M1067">
    <cfRule type="containsText" dxfId="23" priority="29" operator="containsText" text="흑전">
      <formula>NOT(ISERROR(SEARCH("흑전",M1019)))</formula>
    </cfRule>
    <cfRule type="containsText" dxfId="22" priority="30" operator="containsText" text="적지">
      <formula>NOT(ISERROR(SEARCH("적지",M1019)))</formula>
    </cfRule>
    <cfRule type="containsText" dxfId="21" priority="31" operator="containsText" text="적전">
      <formula>NOT(ISERROR(SEARCH("적전",M1019)))</formula>
    </cfRule>
  </conditionalFormatting>
  <conditionalFormatting sqref="N1018">
    <cfRule type="containsText" dxfId="20" priority="26" operator="containsText" text="적지">
      <formula>NOT(ISERROR(SEARCH("적지",N1018)))</formula>
    </cfRule>
    <cfRule type="containsText" dxfId="19" priority="27" operator="containsText" text="흑전">
      <formula>NOT(ISERROR(SEARCH("흑전",N1018)))</formula>
    </cfRule>
    <cfRule type="containsText" dxfId="18" priority="28" operator="containsText" text="적전">
      <formula>NOT(ISERROR(SEARCH("적전",N1018)))</formula>
    </cfRule>
  </conditionalFormatting>
  <conditionalFormatting sqref="M1018">
    <cfRule type="containsText" dxfId="17" priority="23" operator="containsText" text="흑전">
      <formula>NOT(ISERROR(SEARCH("흑전",M1018)))</formula>
    </cfRule>
    <cfRule type="containsText" dxfId="16" priority="24" operator="containsText" text="적지">
      <formula>NOT(ISERROR(SEARCH("적지",M1018)))</formula>
    </cfRule>
    <cfRule type="containsText" dxfId="15" priority="25" operator="containsText" text="적전">
      <formula>NOT(ISERROR(SEARCH("적전",M1018)))</formula>
    </cfRule>
  </conditionalFormatting>
  <conditionalFormatting sqref="R1019:T1067 P1019:Q1066">
    <cfRule type="cellIs" dxfId="14" priority="18" operator="lessThan">
      <formula>0</formula>
    </cfRule>
  </conditionalFormatting>
  <conditionalFormatting sqref="P1067:Q1067">
    <cfRule type="cellIs" dxfId="13" priority="17" operator="lessThan">
      <formula>0</formula>
    </cfRule>
  </conditionalFormatting>
  <conditionalFormatting sqref="P1067:Q1067">
    <cfRule type="cellIs" dxfId="12" priority="16" operator="lessThan">
      <formula>0</formula>
    </cfRule>
  </conditionalFormatting>
  <conditionalFormatting sqref="T1019:T1067">
    <cfRule type="containsText" dxfId="11" priority="13" operator="containsText" text="적지">
      <formula>NOT(ISERROR(SEARCH("적지",T1019)))</formula>
    </cfRule>
    <cfRule type="containsText" dxfId="10" priority="14" operator="containsText" text="흑전">
      <formula>NOT(ISERROR(SEARCH("흑전",T1019)))</formula>
    </cfRule>
    <cfRule type="containsText" dxfId="9" priority="15" operator="containsText" text="적전">
      <formula>NOT(ISERROR(SEARCH("적전",T1019)))</formula>
    </cfRule>
  </conditionalFormatting>
  <conditionalFormatting sqref="S1019:S1067">
    <cfRule type="containsText" dxfId="8" priority="10" operator="containsText" text="흑전">
      <formula>NOT(ISERROR(SEARCH("흑전",S1019)))</formula>
    </cfRule>
    <cfRule type="containsText" dxfId="7" priority="11" operator="containsText" text="적지">
      <formula>NOT(ISERROR(SEARCH("적지",S1019)))</formula>
    </cfRule>
    <cfRule type="containsText" dxfId="6" priority="12" operator="containsText" text="적전">
      <formula>NOT(ISERROR(SEARCH("적전",S1019)))</formula>
    </cfRule>
  </conditionalFormatting>
  <conditionalFormatting sqref="T1018">
    <cfRule type="containsText" dxfId="5" priority="7" operator="containsText" text="적지">
      <formula>NOT(ISERROR(SEARCH("적지",T1018)))</formula>
    </cfRule>
    <cfRule type="containsText" dxfId="4" priority="8" operator="containsText" text="흑전">
      <formula>NOT(ISERROR(SEARCH("흑전",T1018)))</formula>
    </cfRule>
    <cfRule type="containsText" dxfId="3" priority="9" operator="containsText" text="적전">
      <formula>NOT(ISERROR(SEARCH("적전",T1018)))</formula>
    </cfRule>
  </conditionalFormatting>
  <conditionalFormatting sqref="S1018">
    <cfRule type="containsText" dxfId="2" priority="4" operator="containsText" text="흑전">
      <formula>NOT(ISERROR(SEARCH("흑전",S1018)))</formula>
    </cfRule>
    <cfRule type="containsText" dxfId="1" priority="5" operator="containsText" text="적지">
      <formula>NOT(ISERROR(SEARCH("적지",S1018)))</formula>
    </cfRule>
    <cfRule type="containsText" dxfId="0" priority="6" operator="containsText" text="적전">
      <formula>NOT(ISERROR(SEARCH("적전",S1018)))</formula>
    </cfRule>
  </conditionalFormatting>
  <printOptions horizontalCentered="1" verticalCentered="1"/>
  <pageMargins left="0.19685039370078741" right="0.19685039370078741" top="0.19685039370078741" bottom="0.19685039370078741" header="0.19685039370078741" footer="0.19685039370078741"/>
  <pageSetup paperSize="9" scale="42" orientation="landscape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838" id="{22E59A6E-0C5D-49BB-A869-F725A859F02A}">
            <x14:iconSet iconSet="3Triangles">
              <x14:cfvo type="percent">
                <xm:f>0</xm:f>
              </x14:cfvo>
              <x14:cfvo type="formula">
                <xm:f>$W$1019*0.9</xm:f>
              </x14:cfvo>
              <x14:cfvo type="formula">
                <xm:f>$W$1019*1.1</xm:f>
              </x14:cfvo>
            </x14:iconSet>
          </x14:cfRule>
          <xm:sqref>V1019</xm:sqref>
        </x14:conditionalFormatting>
        <x14:conditionalFormatting xmlns:xm="http://schemas.microsoft.com/office/excel/2006/main">
          <x14:cfRule type="iconSet" priority="837" id="{470DC2C5-6271-4C8A-9654-863881C10A8D}">
            <x14:iconSet iconSet="3Triangles">
              <x14:cfvo type="percent">
                <xm:f>0</xm:f>
              </x14:cfvo>
              <x14:cfvo type="formula">
                <xm:f>$W$1021*0.9</xm:f>
              </x14:cfvo>
              <x14:cfvo type="formula">
                <xm:f>$W$1021*1.1</xm:f>
              </x14:cfvo>
            </x14:iconSet>
          </x14:cfRule>
          <xm:sqref>V1021</xm:sqref>
        </x14:conditionalFormatting>
        <x14:conditionalFormatting xmlns:xm="http://schemas.microsoft.com/office/excel/2006/main">
          <x14:cfRule type="iconSet" priority="836" id="{17FCEE5A-5572-4490-99E4-1F59B6FC12A7}">
            <x14:iconSet iconSet="3Triangles">
              <x14:cfvo type="percent">
                <xm:f>0</xm:f>
              </x14:cfvo>
              <x14:cfvo type="formula">
                <xm:f>$W$1020*0.9</xm:f>
              </x14:cfvo>
              <x14:cfvo type="formula">
                <xm:f>$W$1020*1.1</xm:f>
              </x14:cfvo>
            </x14:iconSet>
          </x14:cfRule>
          <xm:sqref>V1020</xm:sqref>
        </x14:conditionalFormatting>
        <x14:conditionalFormatting xmlns:xm="http://schemas.microsoft.com/office/excel/2006/main">
          <x14:cfRule type="iconSet" priority="835" id="{5CA86F65-8767-4126-8372-8D7779F99EBA}">
            <x14:iconSet iconSet="3Triangles">
              <x14:cfvo type="percent">
                <xm:f>0</xm:f>
              </x14:cfvo>
              <x14:cfvo type="formula">
                <xm:f>$W$1031*0.9</xm:f>
              </x14:cfvo>
              <x14:cfvo type="formula">
                <xm:f>$W$1031*1.1</xm:f>
              </x14:cfvo>
            </x14:iconSet>
          </x14:cfRule>
          <xm:sqref>V1031</xm:sqref>
        </x14:conditionalFormatting>
        <x14:conditionalFormatting xmlns:xm="http://schemas.microsoft.com/office/excel/2006/main">
          <x14:cfRule type="iconSet" priority="834" id="{E3D9C0D1-B2A2-45C0-932D-849669C9D83C}">
            <x14:iconSet iconSet="3Triangles">
              <x14:cfvo type="percent">
                <xm:f>0</xm:f>
              </x14:cfvo>
              <x14:cfvo type="formula">
                <xm:f>$W$1032*0.9</xm:f>
              </x14:cfvo>
              <x14:cfvo type="formula">
                <xm:f>$W$1032*1.1</xm:f>
              </x14:cfvo>
            </x14:iconSet>
          </x14:cfRule>
          <xm:sqref>V1032</xm:sqref>
        </x14:conditionalFormatting>
        <x14:conditionalFormatting xmlns:xm="http://schemas.microsoft.com/office/excel/2006/main">
          <x14:cfRule type="iconSet" priority="833" id="{C57045AF-57BC-43B2-B31B-20D5A0A39DF6}">
            <x14:iconSet iconSet="3Triangles">
              <x14:cfvo type="percent">
                <xm:f>0</xm:f>
              </x14:cfvo>
              <x14:cfvo type="formula">
                <xm:f>$W$1022*0.9</xm:f>
              </x14:cfvo>
              <x14:cfvo type="formula">
                <xm:f>$W$1022*1.1</xm:f>
              </x14:cfvo>
            </x14:iconSet>
          </x14:cfRule>
          <xm:sqref>V1022</xm:sqref>
        </x14:conditionalFormatting>
        <x14:conditionalFormatting xmlns:xm="http://schemas.microsoft.com/office/excel/2006/main">
          <x14:cfRule type="iconSet" priority="832" id="{98A63C05-90CA-42C7-BF98-2085D06EBBFD}">
            <x14:iconSet iconSet="3Triangles">
              <x14:cfvo type="percent">
                <xm:f>0</xm:f>
              </x14:cfvo>
              <x14:cfvo type="formula">
                <xm:f>$W$1025*0.9</xm:f>
              </x14:cfvo>
              <x14:cfvo type="formula">
                <xm:f>$W$1025*1.1</xm:f>
              </x14:cfvo>
            </x14:iconSet>
          </x14:cfRule>
          <xm:sqref>V1025</xm:sqref>
        </x14:conditionalFormatting>
        <x14:conditionalFormatting xmlns:xm="http://schemas.microsoft.com/office/excel/2006/main">
          <x14:cfRule type="iconSet" priority="824" id="{8527C989-11B9-439A-BFE1-A727E1B5C367}">
            <x14:iconSet iconSet="3Triangles">
              <x14:cfvo type="percent">
                <xm:f>0</xm:f>
              </x14:cfvo>
              <x14:cfvo type="formula">
                <xm:f>$W$1026*0.9</xm:f>
              </x14:cfvo>
              <x14:cfvo type="formula">
                <xm:f>$W$1026*1.1</xm:f>
              </x14:cfvo>
            </x14:iconSet>
          </x14:cfRule>
          <x14:cfRule type="iconSet" priority="831" id="{C59A4B48-CAE7-4A3A-8B83-1BE2D43B87E2}">
            <x14:iconSet iconSet="3Triangles">
              <x14:cfvo type="percent">
                <xm:f>0</xm:f>
              </x14:cfvo>
              <x14:cfvo type="formula">
                <xm:f>$W$1026*0.9</xm:f>
              </x14:cfvo>
              <x14:cfvo type="formula">
                <xm:f>$W$1026*1.1</xm:f>
              </x14:cfvo>
            </x14:iconSet>
          </x14:cfRule>
          <xm:sqref>V1026</xm:sqref>
        </x14:conditionalFormatting>
        <x14:conditionalFormatting xmlns:xm="http://schemas.microsoft.com/office/excel/2006/main">
          <x14:cfRule type="iconSet" priority="830" id="{A26B642F-CA68-4F63-A808-AE35639636DD}">
            <x14:iconSet iconSet="3Triangles">
              <x14:cfvo type="percent">
                <xm:f>0</xm:f>
              </x14:cfvo>
              <x14:cfvo type="formula">
                <xm:f>$W$1033*0.9</xm:f>
              </x14:cfvo>
              <x14:cfvo type="formula">
                <xm:f>$W$1033*1.1</xm:f>
              </x14:cfvo>
            </x14:iconSet>
          </x14:cfRule>
          <xm:sqref>V1033</xm:sqref>
        </x14:conditionalFormatting>
        <x14:conditionalFormatting xmlns:xm="http://schemas.microsoft.com/office/excel/2006/main">
          <x14:cfRule type="iconSet" priority="829" id="{C918BC35-CF92-44D1-A2B5-9982382A23EC}">
            <x14:iconSet iconSet="3Triangles">
              <x14:cfvo type="percent">
                <xm:f>0</xm:f>
              </x14:cfvo>
              <x14:cfvo type="formula">
                <xm:f>$W$1034*0.9</xm:f>
              </x14:cfvo>
              <x14:cfvo type="formula">
                <xm:f>$W$1034*1.1</xm:f>
              </x14:cfvo>
            </x14:iconSet>
          </x14:cfRule>
          <xm:sqref>V1034</xm:sqref>
        </x14:conditionalFormatting>
        <x14:conditionalFormatting xmlns:xm="http://schemas.microsoft.com/office/excel/2006/main">
          <x14:cfRule type="iconSet" priority="828" id="{D0D7512E-67EC-4545-BE5A-B22B8CC13B00}">
            <x14:iconSet iconSet="3Triangles">
              <x14:cfvo type="percent">
                <xm:f>0</xm:f>
              </x14:cfvo>
              <x14:cfvo type="formula">
                <xm:f>$W$1035*0.9</xm:f>
              </x14:cfvo>
              <x14:cfvo type="formula">
                <xm:f>$W$1035*1.1</xm:f>
              </x14:cfvo>
            </x14:iconSet>
          </x14:cfRule>
          <xm:sqref>V1035</xm:sqref>
        </x14:conditionalFormatting>
        <x14:conditionalFormatting xmlns:xm="http://schemas.microsoft.com/office/excel/2006/main">
          <x14:cfRule type="iconSet" priority="827" id="{A2C09C20-8BCB-4E42-B977-CBE87796E25E}">
            <x14:iconSet iconSet="3Triangles">
              <x14:cfvo type="percent">
                <xm:f>0</xm:f>
              </x14:cfvo>
              <x14:cfvo type="formula">
                <xm:f>$W$1037*0.9</xm:f>
              </x14:cfvo>
              <x14:cfvo type="formula">
                <xm:f>$W$1037*1.1</xm:f>
              </x14:cfvo>
            </x14:iconSet>
          </x14:cfRule>
          <xm:sqref>V1037</xm:sqref>
        </x14:conditionalFormatting>
        <x14:conditionalFormatting xmlns:xm="http://schemas.microsoft.com/office/excel/2006/main">
          <x14:cfRule type="iconSet" priority="826" id="{CCF7DAD5-922F-4502-B5DA-00312127DF3B}">
            <x14:iconSet iconSet="3Triangles">
              <x14:cfvo type="percent">
                <xm:f>0</xm:f>
              </x14:cfvo>
              <x14:cfvo type="formula">
                <xm:f>$W$1023*0.9</xm:f>
              </x14:cfvo>
              <x14:cfvo type="formula">
                <xm:f>$W$1023*1.1</xm:f>
              </x14:cfvo>
            </x14:iconSet>
          </x14:cfRule>
          <xm:sqref>V1023</xm:sqref>
        </x14:conditionalFormatting>
        <x14:conditionalFormatting xmlns:xm="http://schemas.microsoft.com/office/excel/2006/main">
          <x14:cfRule type="iconSet" priority="825" id="{931887BA-1C07-4D2B-9944-41A9FE92069A}">
            <x14:iconSet iconSet="3Triangles">
              <x14:cfvo type="percent">
                <xm:f>0</xm:f>
              </x14:cfvo>
              <x14:cfvo type="formula">
                <xm:f>$W$1024*0.9</xm:f>
              </x14:cfvo>
              <x14:cfvo type="formula">
                <xm:f>$W$1024*1.1</xm:f>
              </x14:cfvo>
            </x14:iconSet>
          </x14:cfRule>
          <xm:sqref>V1024</xm:sqref>
        </x14:conditionalFormatting>
        <x14:conditionalFormatting xmlns:xm="http://schemas.microsoft.com/office/excel/2006/main">
          <x14:cfRule type="iconSet" priority="823" id="{9524A151-28A1-4A50-8FFA-B9E9D3959EF8}">
            <x14:iconSet iconSet="3Triangles">
              <x14:cfvo type="percent">
                <xm:f>0</xm:f>
              </x14:cfvo>
              <x14:cfvo type="formula">
                <xm:f>$W$1027*0.9</xm:f>
              </x14:cfvo>
              <x14:cfvo type="formula">
                <xm:f>$W$1027*1.1</xm:f>
              </x14:cfvo>
            </x14:iconSet>
          </x14:cfRule>
          <xm:sqref>V1027</xm:sqref>
        </x14:conditionalFormatting>
        <x14:conditionalFormatting xmlns:xm="http://schemas.microsoft.com/office/excel/2006/main">
          <x14:cfRule type="iconSet" priority="822" id="{AF0789B6-79CC-4182-A69C-7C377FF4835B}">
            <x14:iconSet iconSet="3Triangles">
              <x14:cfvo type="percent">
                <xm:f>0</xm:f>
              </x14:cfvo>
              <x14:cfvo type="formula">
                <xm:f>$W$1028*0.9</xm:f>
              </x14:cfvo>
              <x14:cfvo type="formula">
                <xm:f>$W$1028*1.1</xm:f>
              </x14:cfvo>
            </x14:iconSet>
          </x14:cfRule>
          <xm:sqref>V1028</xm:sqref>
        </x14:conditionalFormatting>
        <x14:conditionalFormatting xmlns:xm="http://schemas.microsoft.com/office/excel/2006/main">
          <x14:cfRule type="iconSet" priority="821" id="{39E80EF4-4658-432A-A796-D24253191A73}">
            <x14:iconSet iconSet="3Triangles">
              <x14:cfvo type="percent">
                <xm:f>0</xm:f>
              </x14:cfvo>
              <x14:cfvo type="formula">
                <xm:f>$W$1029*0.9</xm:f>
              </x14:cfvo>
              <x14:cfvo type="formula">
                <xm:f>$W$1029*1.1</xm:f>
              </x14:cfvo>
            </x14:iconSet>
          </x14:cfRule>
          <xm:sqref>V1029</xm:sqref>
        </x14:conditionalFormatting>
        <x14:conditionalFormatting xmlns:xm="http://schemas.microsoft.com/office/excel/2006/main">
          <x14:cfRule type="iconSet" priority="820" id="{58B74598-1A75-4301-AF7E-CE1EA221D443}">
            <x14:iconSet iconSet="3Triangles">
              <x14:cfvo type="percent">
                <xm:f>0</xm:f>
              </x14:cfvo>
              <x14:cfvo type="formula">
                <xm:f>$W$1030*0.9</xm:f>
              </x14:cfvo>
              <x14:cfvo type="formula">
                <xm:f>$W$1030*1.1</xm:f>
              </x14:cfvo>
            </x14:iconSet>
          </x14:cfRule>
          <xm:sqref>V1030</xm:sqref>
        </x14:conditionalFormatting>
        <x14:conditionalFormatting xmlns:xm="http://schemas.microsoft.com/office/excel/2006/main">
          <x14:cfRule type="iconSet" priority="819" id="{2128C67A-7CD5-4D97-A388-279FE07CDF2F}">
            <x14:iconSet iconSet="3Triangles">
              <x14:cfvo type="percent">
                <xm:f>0</xm:f>
              </x14:cfvo>
              <x14:cfvo type="formula">
                <xm:f>$W$1036*0.9</xm:f>
              </x14:cfvo>
              <x14:cfvo type="formula">
                <xm:f>$W$1036*1.1</xm:f>
              </x14:cfvo>
            </x14:iconSet>
          </x14:cfRule>
          <xm:sqref>V1036</xm:sqref>
        </x14:conditionalFormatting>
        <x14:conditionalFormatting xmlns:xm="http://schemas.microsoft.com/office/excel/2006/main">
          <x14:cfRule type="iconSet" priority="818" id="{3BBA6F87-295B-44F5-B0E9-AB9060464703}">
            <x14:iconSet iconSet="3Triangles">
              <x14:cfvo type="percent">
                <xm:f>0</xm:f>
              </x14:cfvo>
              <x14:cfvo type="formula">
                <xm:f>$AC$1020*0.9</xm:f>
              </x14:cfvo>
              <x14:cfvo type="formula">
                <xm:f>$AC$1020*1.1</xm:f>
              </x14:cfvo>
            </x14:iconSet>
          </x14:cfRule>
          <xm:sqref>AB1020</xm:sqref>
        </x14:conditionalFormatting>
        <x14:conditionalFormatting xmlns:xm="http://schemas.microsoft.com/office/excel/2006/main">
          <x14:cfRule type="iconSet" priority="817" id="{C6CAA149-3016-4CE6-BD2B-F76CB22193A8}">
            <x14:iconSet iconSet="3Triangles">
              <x14:cfvo type="percent">
                <xm:f>0</xm:f>
              </x14:cfvo>
              <x14:cfvo type="formula">
                <xm:f>$AC$1021*0.9</xm:f>
              </x14:cfvo>
              <x14:cfvo type="formula">
                <xm:f>$AC$1021*1.1</xm:f>
              </x14:cfvo>
            </x14:iconSet>
          </x14:cfRule>
          <xm:sqref>AB1021</xm:sqref>
        </x14:conditionalFormatting>
        <x14:conditionalFormatting xmlns:xm="http://schemas.microsoft.com/office/excel/2006/main">
          <x14:cfRule type="iconSet" priority="816" id="{7867C89D-6AE4-4AA7-969A-9BB32C85EA35}">
            <x14:iconSet iconSet="3Triangles">
              <x14:cfvo type="percent">
                <xm:f>0</xm:f>
              </x14:cfvo>
              <x14:cfvo type="formula">
                <xm:f>$AC$1022*0.9</xm:f>
              </x14:cfvo>
              <x14:cfvo type="formula">
                <xm:f>$AC$1022*1.1</xm:f>
              </x14:cfvo>
            </x14:iconSet>
          </x14:cfRule>
          <xm:sqref>AB1022</xm:sqref>
        </x14:conditionalFormatting>
        <x14:conditionalFormatting xmlns:xm="http://schemas.microsoft.com/office/excel/2006/main">
          <x14:cfRule type="iconSet" priority="815" id="{239ECF1B-E45F-41EC-9189-E0B12128CCB8}">
            <x14:iconSet iconSet="3Triangles">
              <x14:cfvo type="percent">
                <xm:f>0</xm:f>
              </x14:cfvo>
              <x14:cfvo type="formula">
                <xm:f>$AC$1023*0.9</xm:f>
              </x14:cfvo>
              <x14:cfvo type="formula">
                <xm:f>$AC$1023*1.1</xm:f>
              </x14:cfvo>
            </x14:iconSet>
          </x14:cfRule>
          <xm:sqref>AB1023</xm:sqref>
        </x14:conditionalFormatting>
        <x14:conditionalFormatting xmlns:xm="http://schemas.microsoft.com/office/excel/2006/main">
          <x14:cfRule type="iconSet" priority="814" id="{02B09B88-1654-46E6-9179-313822B206ED}">
            <x14:iconSet iconSet="3Triangles">
              <x14:cfvo type="percent">
                <xm:f>0</xm:f>
              </x14:cfvo>
              <x14:cfvo type="formula">
                <xm:f>$AC$1024*0.9</xm:f>
              </x14:cfvo>
              <x14:cfvo type="formula">
                <xm:f>$AC$1024*1.1</xm:f>
              </x14:cfvo>
            </x14:iconSet>
          </x14:cfRule>
          <xm:sqref>AB1024</xm:sqref>
        </x14:conditionalFormatting>
        <x14:conditionalFormatting xmlns:xm="http://schemas.microsoft.com/office/excel/2006/main">
          <x14:cfRule type="iconSet" priority="813" id="{0291E810-C9AA-4020-8A8F-8441F6F16714}">
            <x14:iconSet iconSet="3Triangles">
              <x14:cfvo type="percent">
                <xm:f>0</xm:f>
              </x14:cfvo>
              <x14:cfvo type="formula">
                <xm:f>$AC$1025*0.9</xm:f>
              </x14:cfvo>
              <x14:cfvo type="formula">
                <xm:f>$AC$1025*1.1</xm:f>
              </x14:cfvo>
            </x14:iconSet>
          </x14:cfRule>
          <xm:sqref>AB1025</xm:sqref>
        </x14:conditionalFormatting>
        <x14:conditionalFormatting xmlns:xm="http://schemas.microsoft.com/office/excel/2006/main">
          <x14:cfRule type="iconSet" priority="812" id="{00B6E2B6-215E-4CA2-BCDD-423D052B9288}">
            <x14:iconSet iconSet="3Triangles">
              <x14:cfvo type="percent">
                <xm:f>0</xm:f>
              </x14:cfvo>
              <x14:cfvo type="formula">
                <xm:f>$AC$1026*0.9</xm:f>
              </x14:cfvo>
              <x14:cfvo type="formula">
                <xm:f>$AC$1026*1.1</xm:f>
              </x14:cfvo>
            </x14:iconSet>
          </x14:cfRule>
          <xm:sqref>AB1026</xm:sqref>
        </x14:conditionalFormatting>
        <x14:conditionalFormatting xmlns:xm="http://schemas.microsoft.com/office/excel/2006/main">
          <x14:cfRule type="iconSet" priority="811" id="{1EC72C75-42EC-4D4A-8D74-80A052C3CD13}">
            <x14:iconSet iconSet="3Triangles">
              <x14:cfvo type="percent">
                <xm:f>0</xm:f>
              </x14:cfvo>
              <x14:cfvo type="formula">
                <xm:f>$AC$1027*0.9</xm:f>
              </x14:cfvo>
              <x14:cfvo type="formula">
                <xm:f>$AC$1027*1.1</xm:f>
              </x14:cfvo>
            </x14:iconSet>
          </x14:cfRule>
          <xm:sqref>AB1027</xm:sqref>
        </x14:conditionalFormatting>
        <x14:conditionalFormatting xmlns:xm="http://schemas.microsoft.com/office/excel/2006/main">
          <x14:cfRule type="iconSet" priority="810" id="{4866A4C8-21E5-416E-B355-6AFCBB65D4C2}">
            <x14:iconSet iconSet="3Triangles">
              <x14:cfvo type="percent">
                <xm:f>0</xm:f>
              </x14:cfvo>
              <x14:cfvo type="formula">
                <xm:f>$AC$1028*0.9</xm:f>
              </x14:cfvo>
              <x14:cfvo type="formula">
                <xm:f>$AC$1028*1.1</xm:f>
              </x14:cfvo>
            </x14:iconSet>
          </x14:cfRule>
          <xm:sqref>AB1028</xm:sqref>
        </x14:conditionalFormatting>
        <x14:conditionalFormatting xmlns:xm="http://schemas.microsoft.com/office/excel/2006/main">
          <x14:cfRule type="iconSet" priority="809" id="{92296F90-BBAF-4670-A0AA-0D2305A28127}">
            <x14:iconSet iconSet="3Triangles">
              <x14:cfvo type="percent">
                <xm:f>0</xm:f>
              </x14:cfvo>
              <x14:cfvo type="formula">
                <xm:f>$AC$1029*0.9</xm:f>
              </x14:cfvo>
              <x14:cfvo type="formula">
                <xm:f>$AC$1029*1.1</xm:f>
              </x14:cfvo>
            </x14:iconSet>
          </x14:cfRule>
          <xm:sqref>AB1029</xm:sqref>
        </x14:conditionalFormatting>
        <x14:conditionalFormatting xmlns:xm="http://schemas.microsoft.com/office/excel/2006/main">
          <x14:cfRule type="iconSet" priority="808" id="{0889B692-175A-40C7-B7E4-DB6F9C966D48}">
            <x14:iconSet iconSet="3Triangles">
              <x14:cfvo type="percent">
                <xm:f>0</xm:f>
              </x14:cfvo>
              <x14:cfvo type="formula">
                <xm:f>$AC$1030*0.9</xm:f>
              </x14:cfvo>
              <x14:cfvo type="formula">
                <xm:f>$AC$1030*1.1</xm:f>
              </x14:cfvo>
            </x14:iconSet>
          </x14:cfRule>
          <xm:sqref>AB1030</xm:sqref>
        </x14:conditionalFormatting>
        <x14:conditionalFormatting xmlns:xm="http://schemas.microsoft.com/office/excel/2006/main">
          <x14:cfRule type="iconSet" priority="807" id="{BC8B7C50-9C99-4B97-982D-1EF155E66F9B}">
            <x14:iconSet iconSet="3Triangles">
              <x14:cfvo type="percent">
                <xm:f>0</xm:f>
              </x14:cfvo>
              <x14:cfvo type="formula">
                <xm:f>$AC$1031*0.9</xm:f>
              </x14:cfvo>
              <x14:cfvo type="formula">
                <xm:f>$AC$1031*1.1</xm:f>
              </x14:cfvo>
            </x14:iconSet>
          </x14:cfRule>
          <xm:sqref>AB1031</xm:sqref>
        </x14:conditionalFormatting>
        <x14:conditionalFormatting xmlns:xm="http://schemas.microsoft.com/office/excel/2006/main">
          <x14:cfRule type="iconSet" priority="806" id="{12B012A2-59D9-41EE-BBDB-90C724E21E34}">
            <x14:iconSet iconSet="3Triangles">
              <x14:cfvo type="percent">
                <xm:f>0</xm:f>
              </x14:cfvo>
              <x14:cfvo type="formula">
                <xm:f>$AC$1032*0.9</xm:f>
              </x14:cfvo>
              <x14:cfvo type="formula">
                <xm:f>$AC$1032*1.1</xm:f>
              </x14:cfvo>
            </x14:iconSet>
          </x14:cfRule>
          <xm:sqref>AB1032</xm:sqref>
        </x14:conditionalFormatting>
        <x14:conditionalFormatting xmlns:xm="http://schemas.microsoft.com/office/excel/2006/main">
          <x14:cfRule type="iconSet" priority="805" id="{85A65BBD-1AA4-4767-9C41-2FD2CD36EECD}">
            <x14:iconSet iconSet="3Triangles">
              <x14:cfvo type="percent">
                <xm:f>0</xm:f>
              </x14:cfvo>
              <x14:cfvo type="formula">
                <xm:f>$AC$1033*0.9</xm:f>
              </x14:cfvo>
              <x14:cfvo type="formula">
                <xm:f>$AC$1033*1.1</xm:f>
              </x14:cfvo>
            </x14:iconSet>
          </x14:cfRule>
          <xm:sqref>AB1033</xm:sqref>
        </x14:conditionalFormatting>
        <x14:conditionalFormatting xmlns:xm="http://schemas.microsoft.com/office/excel/2006/main">
          <x14:cfRule type="iconSet" priority="775" id="{B4183D46-EEFB-485E-A580-74F46DDFCC05}">
            <x14:iconSet iconSet="3Triangles">
              <x14:cfvo type="percent">
                <xm:f>0</xm:f>
              </x14:cfvo>
              <x14:cfvo type="formula">
                <xm:f>$AC$1036*0.9</xm:f>
              </x14:cfvo>
              <x14:cfvo type="formula">
                <xm:f>$AC$1036*1.1</xm:f>
              </x14:cfvo>
            </x14:iconSet>
          </x14:cfRule>
          <xm:sqref>AB1036</xm:sqref>
        </x14:conditionalFormatting>
        <x14:conditionalFormatting xmlns:xm="http://schemas.microsoft.com/office/excel/2006/main">
          <x14:cfRule type="iconSet" priority="774" id="{ECE0B741-4C92-43E4-8806-BE4458DDB17E}">
            <x14:iconSet iconSet="3Triangles">
              <x14:cfvo type="percent">
                <xm:f>0</xm:f>
              </x14:cfvo>
              <x14:cfvo type="formula">
                <xm:f>$AC$1019*0.9</xm:f>
              </x14:cfvo>
              <x14:cfvo type="formula">
                <xm:f>$AC$1019*1.1</xm:f>
              </x14:cfvo>
            </x14:iconSet>
          </x14:cfRule>
          <xm:sqref>AB1019</xm:sqref>
        </x14:conditionalFormatting>
        <x14:conditionalFormatting xmlns:xm="http://schemas.microsoft.com/office/excel/2006/main">
          <x14:cfRule type="iconSet" priority="773" id="{02E2B427-9914-4A2E-A382-68356CD16D61}">
            <x14:iconSet iconSet="3Triangles">
              <x14:cfvo type="percent">
                <xm:f>0</xm:f>
              </x14:cfvo>
              <x14:cfvo type="formula">
                <xm:f>$AC$1035*0.9</xm:f>
              </x14:cfvo>
              <x14:cfvo type="formula">
                <xm:f>$AC$1035*1.1</xm:f>
              </x14:cfvo>
            </x14:iconSet>
          </x14:cfRule>
          <xm:sqref>AB1035</xm:sqref>
        </x14:conditionalFormatting>
        <x14:conditionalFormatting xmlns:xm="http://schemas.microsoft.com/office/excel/2006/main">
          <x14:cfRule type="iconSet" priority="681" id="{C99A1A40-7E18-49D8-A1B3-565B40BA076A}">
            <x14:iconSet iconSet="3Triangles">
              <x14:cfvo type="percent">
                <xm:f>0</xm:f>
              </x14:cfvo>
              <x14:cfvo type="formula">
                <xm:f>$E$11*0.9</xm:f>
              </x14:cfvo>
              <x14:cfvo type="formula">
                <xm:f>$E$11*1.1</xm:f>
              </x14:cfvo>
            </x14:iconSet>
          </x14:cfRule>
          <xm:sqref>D11</xm:sqref>
        </x14:conditionalFormatting>
        <x14:conditionalFormatting xmlns:xm="http://schemas.microsoft.com/office/excel/2006/main">
          <x14:cfRule type="iconSet" priority="680" id="{BB46FE08-319C-455F-A756-A6C7CBDC3B4E}">
            <x14:iconSet iconSet="3Triangles">
              <x14:cfvo type="percent">
                <xm:f>0</xm:f>
              </x14:cfvo>
              <x14:cfvo type="formula">
                <xm:f>$E$10*0.9</xm:f>
              </x14:cfvo>
              <x14:cfvo type="formula">
                <xm:f>$E$10*1.1</xm:f>
              </x14:cfvo>
            </x14:iconSet>
          </x14:cfRule>
          <xm:sqref>D10</xm:sqref>
        </x14:conditionalFormatting>
        <x14:conditionalFormatting xmlns:xm="http://schemas.microsoft.com/office/excel/2006/main">
          <x14:cfRule type="iconSet" priority="679" id="{AB1696B7-649C-4429-97BD-1ECB38629D97}">
            <x14:iconSet iconSet="3Triangles">
              <x14:cfvo type="percent">
                <xm:f>0</xm:f>
              </x14:cfvo>
              <x14:cfvo type="formula">
                <xm:f>$K$10*0.9</xm:f>
              </x14:cfvo>
              <x14:cfvo type="formula">
                <xm:f>$K$10*1.1</xm:f>
              </x14:cfvo>
            </x14:iconSet>
          </x14:cfRule>
          <xm:sqref>J10</xm:sqref>
        </x14:conditionalFormatting>
        <x14:conditionalFormatting xmlns:xm="http://schemas.microsoft.com/office/excel/2006/main">
          <x14:cfRule type="iconSet" priority="678" id="{E992B810-2F94-4FD2-8967-770B15D3F24C}">
            <x14:iconSet iconSet="3Triangles">
              <x14:cfvo type="percent">
                <xm:f>0</xm:f>
              </x14:cfvo>
              <x14:cfvo type="formula">
                <xm:f>$K$11*0.9</xm:f>
              </x14:cfvo>
              <x14:cfvo type="formula">
                <xm:f>$K$11*1.1</xm:f>
              </x14:cfvo>
            </x14:iconSet>
          </x14:cfRule>
          <xm:sqref>J11</xm:sqref>
        </x14:conditionalFormatting>
        <x14:conditionalFormatting xmlns:xm="http://schemas.microsoft.com/office/excel/2006/main">
          <x14:cfRule type="iconSet" priority="677" id="{FC0FF20F-1214-4E28-A776-B0FD6E413820}">
            <x14:iconSet iconSet="3Triangles">
              <x14:cfvo type="percent">
                <xm:f>0</xm:f>
              </x14:cfvo>
              <x14:cfvo type="formula">
                <xm:f>$K$12*0.9</xm:f>
              </x14:cfvo>
              <x14:cfvo type="formula">
                <xm:f>$K$12*1.1</xm:f>
              </x14:cfvo>
            </x14:iconSet>
          </x14:cfRule>
          <xm:sqref>J12</xm:sqref>
        </x14:conditionalFormatting>
        <x14:conditionalFormatting xmlns:xm="http://schemas.microsoft.com/office/excel/2006/main">
          <x14:cfRule type="iconSet" priority="676" id="{5AB6CEB9-AD1E-479B-8830-2F7B40C08ED5}">
            <x14:iconSet iconSet="3Triangles">
              <x14:cfvo type="percent">
                <xm:f>0</xm:f>
              </x14:cfvo>
              <x14:cfvo type="formula">
                <xm:f>$K$15*0.9</xm:f>
              </x14:cfvo>
              <x14:cfvo type="formula">
                <xm:f>$K$15*1.1</xm:f>
              </x14:cfvo>
            </x14:iconSet>
          </x14:cfRule>
          <xm:sqref>J15</xm:sqref>
        </x14:conditionalFormatting>
        <x14:conditionalFormatting xmlns:xm="http://schemas.microsoft.com/office/excel/2006/main">
          <x14:cfRule type="iconSet" priority="675" id="{93FB5616-44DC-4B15-BFB0-051A49CC9DA8}">
            <x14:iconSet iconSet="3Triangles">
              <x14:cfvo type="percent">
                <xm:f>0</xm:f>
              </x14:cfvo>
              <x14:cfvo type="formula">
                <xm:f>$K$16*0.9</xm:f>
              </x14:cfvo>
              <x14:cfvo type="formula">
                <xm:f>$K$16*1.1</xm:f>
              </x14:cfvo>
            </x14:iconSet>
          </x14:cfRule>
          <xm:sqref>J16</xm:sqref>
        </x14:conditionalFormatting>
        <x14:conditionalFormatting xmlns:xm="http://schemas.microsoft.com/office/excel/2006/main">
          <x14:cfRule type="iconSet" priority="674" id="{80BD0098-0BF4-4135-81B9-3C2EF3D8DC82}">
            <x14:iconSet iconSet="3Triangles">
              <x14:cfvo type="percent">
                <xm:f>0</xm:f>
              </x14:cfvo>
              <x14:cfvo type="formula">
                <xm:f>$K$17*0.9</xm:f>
              </x14:cfvo>
              <x14:cfvo type="formula">
                <xm:f>$K$17*1.1</xm:f>
              </x14:cfvo>
            </x14:iconSet>
          </x14:cfRule>
          <xm:sqref>J17</xm:sqref>
        </x14:conditionalFormatting>
        <x14:conditionalFormatting xmlns:xm="http://schemas.microsoft.com/office/excel/2006/main">
          <x14:cfRule type="iconSet" priority="673" id="{F088A127-E247-484D-8CF5-79624D9A7DFA}">
            <x14:iconSet iconSet="3Triangles">
              <x14:cfvo type="percent">
                <xm:f>0</xm:f>
              </x14:cfvo>
              <x14:cfvo type="formula">
                <xm:f>$K$18*0.9</xm:f>
              </x14:cfvo>
              <x14:cfvo type="formula">
                <xm:f>$K$18*1.1</xm:f>
              </x14:cfvo>
            </x14:iconSet>
          </x14:cfRule>
          <xm:sqref>J18</xm:sqref>
        </x14:conditionalFormatting>
        <x14:conditionalFormatting xmlns:xm="http://schemas.microsoft.com/office/excel/2006/main">
          <x14:cfRule type="iconSet" priority="672" id="{EB4D1369-9883-4337-A21A-CB98D4352852}">
            <x14:iconSet iconSet="3Triangles">
              <x14:cfvo type="percent">
                <xm:f>0</xm:f>
              </x14:cfvo>
              <x14:cfvo type="formula">
                <xm:f>$K$19*0.9</xm:f>
              </x14:cfvo>
              <x14:cfvo type="formula">
                <xm:f>$K$19*1.1</xm:f>
              </x14:cfvo>
            </x14:iconSet>
          </x14:cfRule>
          <xm:sqref>J19</xm:sqref>
        </x14:conditionalFormatting>
        <x14:conditionalFormatting xmlns:xm="http://schemas.microsoft.com/office/excel/2006/main">
          <x14:cfRule type="iconSet" priority="671" id="{5CBE896D-CBB3-4CF1-9FBF-5C015384A059}">
            <x14:iconSet iconSet="3Triangles">
              <x14:cfvo type="percent">
                <xm:f>0</xm:f>
              </x14:cfvo>
              <x14:cfvo type="formula">
                <xm:f>$K$20*0.9</xm:f>
              </x14:cfvo>
              <x14:cfvo type="formula">
                <xm:f>$K$20*1.1</xm:f>
              </x14:cfvo>
            </x14:iconSet>
          </x14:cfRule>
          <xm:sqref>J20</xm:sqref>
        </x14:conditionalFormatting>
        <x14:conditionalFormatting xmlns:xm="http://schemas.microsoft.com/office/excel/2006/main">
          <x14:cfRule type="iconSet" priority="670" id="{C670B6D4-F398-49BA-A0E9-986A6D893ADE}">
            <x14:iconSet iconSet="3Triangles">
              <x14:cfvo type="percent">
                <xm:f>0</xm:f>
              </x14:cfvo>
              <x14:cfvo type="formula">
                <xm:f>$K$21*0.9</xm:f>
              </x14:cfvo>
              <x14:cfvo type="formula">
                <xm:f>$K$21*1.1</xm:f>
              </x14:cfvo>
            </x14:iconSet>
          </x14:cfRule>
          <xm:sqref>J21</xm:sqref>
        </x14:conditionalFormatting>
        <x14:conditionalFormatting xmlns:xm="http://schemas.microsoft.com/office/excel/2006/main">
          <x14:cfRule type="iconSet" priority="669" id="{FB1AEED9-2EA4-43D3-A3AF-091695AC8A92}">
            <x14:iconSet iconSet="3Triangles">
              <x14:cfvo type="percent">
                <xm:f>0</xm:f>
              </x14:cfvo>
              <x14:cfvo type="formula">
                <xm:f>$K$22*0.9</xm:f>
              </x14:cfvo>
              <x14:cfvo type="formula">
                <xm:f>$K$22*1.1</xm:f>
              </x14:cfvo>
            </x14:iconSet>
          </x14:cfRule>
          <xm:sqref>J22</xm:sqref>
        </x14:conditionalFormatting>
        <x14:conditionalFormatting xmlns:xm="http://schemas.microsoft.com/office/excel/2006/main">
          <x14:cfRule type="iconSet" priority="668" id="{6D5B0D8C-48DE-40FC-BD36-96F0D4ED030D}">
            <x14:iconSet iconSet="3Triangles">
              <x14:cfvo type="percent">
                <xm:f>0</xm:f>
              </x14:cfvo>
              <x14:cfvo type="formula">
                <xm:f>$K$14*0.9</xm:f>
              </x14:cfvo>
              <x14:cfvo type="formula">
                <xm:f>$K$14*1.1</xm:f>
              </x14:cfvo>
            </x14:iconSet>
          </x14:cfRule>
          <xm:sqref>J14</xm:sqref>
        </x14:conditionalFormatting>
        <x14:conditionalFormatting xmlns:xm="http://schemas.microsoft.com/office/excel/2006/main">
          <x14:cfRule type="iconSet" priority="667" id="{16493FA3-6AAE-4447-B852-BEC26AAA2635}">
            <x14:iconSet iconSet="3Triangles">
              <x14:cfvo type="percent">
                <xm:f>0</xm:f>
              </x14:cfvo>
              <x14:cfvo type="formula">
                <xm:f>$K$13*0.9</xm:f>
              </x14:cfvo>
              <x14:cfvo type="formula">
                <xm:f>$K$13*1.1</xm:f>
              </x14:cfvo>
            </x14:iconSet>
          </x14:cfRule>
          <xm:sqref>J13</xm:sqref>
        </x14:conditionalFormatting>
        <x14:conditionalFormatting xmlns:xm="http://schemas.microsoft.com/office/excel/2006/main">
          <x14:cfRule type="iconSet" priority="666" id="{35FCF4B2-9A79-4E38-8815-1C5FB8C92DC5}">
            <x14:iconSet iconSet="3Triangles">
              <x14:cfvo type="percent">
                <xm:f>0</xm:f>
              </x14:cfvo>
              <x14:cfvo type="formula">
                <xm:f>$Q$10*0.9</xm:f>
              </x14:cfvo>
              <x14:cfvo type="formula">
                <xm:f>$Q$10*1.1</xm:f>
              </x14:cfvo>
            </x14:iconSet>
          </x14:cfRule>
          <xm:sqref>P10</xm:sqref>
        </x14:conditionalFormatting>
        <x14:conditionalFormatting xmlns:xm="http://schemas.microsoft.com/office/excel/2006/main">
          <x14:cfRule type="iconSet" priority="665" id="{2B26932F-8816-4532-BB40-60E49FA8D5BE}">
            <x14:iconSet iconSet="3Triangles">
              <x14:cfvo type="percent">
                <xm:f>0</xm:f>
              </x14:cfvo>
              <x14:cfvo type="formula">
                <xm:f>$Q$11*0.9</xm:f>
              </x14:cfvo>
              <x14:cfvo type="formula">
                <xm:f>$Q$11*1.1</xm:f>
              </x14:cfvo>
            </x14:iconSet>
          </x14:cfRule>
          <xm:sqref>P11</xm:sqref>
        </x14:conditionalFormatting>
        <x14:conditionalFormatting xmlns:xm="http://schemas.microsoft.com/office/excel/2006/main">
          <x14:cfRule type="iconSet" priority="664" id="{4542A4D9-6F54-4DCF-90B4-914CEEC78483}">
            <x14:iconSet iconSet="3Triangles">
              <x14:cfvo type="percent">
                <xm:f>0</xm:f>
              </x14:cfvo>
              <x14:cfvo type="formula">
                <xm:f>$Q$12*0.9</xm:f>
              </x14:cfvo>
              <x14:cfvo type="formula">
                <xm:f>$Q$12*1.1</xm:f>
              </x14:cfvo>
            </x14:iconSet>
          </x14:cfRule>
          <xm:sqref>P12</xm:sqref>
        </x14:conditionalFormatting>
        <x14:conditionalFormatting xmlns:xm="http://schemas.microsoft.com/office/excel/2006/main">
          <x14:cfRule type="iconSet" priority="663" id="{66E064E3-4D52-42E4-89DF-D118F707C64F}">
            <x14:iconSet iconSet="3Triangles">
              <x14:cfvo type="percent">
                <xm:f>0</xm:f>
              </x14:cfvo>
              <x14:cfvo type="formula">
                <xm:f>$Q$13*0.9</xm:f>
              </x14:cfvo>
              <x14:cfvo type="formula">
                <xm:f>$Q$13*1.1</xm:f>
              </x14:cfvo>
            </x14:iconSet>
          </x14:cfRule>
          <xm:sqref>P13</xm:sqref>
        </x14:conditionalFormatting>
        <x14:conditionalFormatting xmlns:xm="http://schemas.microsoft.com/office/excel/2006/main">
          <x14:cfRule type="iconSet" priority="662" id="{B510E16E-1A5F-4DA4-B4A9-14195CEFBD43}">
            <x14:iconSet iconSet="3Triangles">
              <x14:cfvo type="percent">
                <xm:f>0</xm:f>
              </x14:cfvo>
              <x14:cfvo type="formula">
                <xm:f>$Q$14*0.9</xm:f>
              </x14:cfvo>
              <x14:cfvo type="formula">
                <xm:f>$Q$14*1.1</xm:f>
              </x14:cfvo>
            </x14:iconSet>
          </x14:cfRule>
          <xm:sqref>P14</xm:sqref>
        </x14:conditionalFormatting>
        <x14:conditionalFormatting xmlns:xm="http://schemas.microsoft.com/office/excel/2006/main">
          <x14:cfRule type="iconSet" priority="661" id="{0F8CA02C-D06E-4B0C-A307-669021BA9537}">
            <x14:iconSet iconSet="3Triangles">
              <x14:cfvo type="percent">
                <xm:f>0</xm:f>
              </x14:cfvo>
              <x14:cfvo type="formula">
                <xm:f>$Q$15*0.9</xm:f>
              </x14:cfvo>
              <x14:cfvo type="formula">
                <xm:f>$Q$15*1.1</xm:f>
              </x14:cfvo>
            </x14:iconSet>
          </x14:cfRule>
          <xm:sqref>P15</xm:sqref>
        </x14:conditionalFormatting>
        <x14:conditionalFormatting xmlns:xm="http://schemas.microsoft.com/office/excel/2006/main">
          <x14:cfRule type="iconSet" priority="660" id="{06AF47A7-AF02-4F66-B0C3-25A12771FABE}">
            <x14:iconSet iconSet="3Triangles">
              <x14:cfvo type="percent">
                <xm:f>0</xm:f>
              </x14:cfvo>
              <x14:cfvo type="formula">
                <xm:f>$Q$16*0.9</xm:f>
              </x14:cfvo>
              <x14:cfvo type="formula">
                <xm:f>$Q$16*1.1</xm:f>
              </x14:cfvo>
            </x14:iconSet>
          </x14:cfRule>
          <xm:sqref>P16</xm:sqref>
        </x14:conditionalFormatting>
        <x14:conditionalFormatting xmlns:xm="http://schemas.microsoft.com/office/excel/2006/main">
          <x14:cfRule type="iconSet" priority="659" id="{391A9DB9-77E3-4A79-AB99-B6005EB0F49F}">
            <x14:iconSet iconSet="3Triangles">
              <x14:cfvo type="percent">
                <xm:f>0</xm:f>
              </x14:cfvo>
              <x14:cfvo type="formula">
                <xm:f>$Q$17*0.9</xm:f>
              </x14:cfvo>
              <x14:cfvo type="formula">
                <xm:f>$Q$17*1.1</xm:f>
              </x14:cfvo>
            </x14:iconSet>
          </x14:cfRule>
          <xm:sqref>P17</xm:sqref>
        </x14:conditionalFormatting>
        <x14:conditionalFormatting xmlns:xm="http://schemas.microsoft.com/office/excel/2006/main">
          <x14:cfRule type="iconSet" priority="658" id="{2E75996B-82A0-4B18-B808-67A01FA9C01A}">
            <x14:iconSet iconSet="3Triangles">
              <x14:cfvo type="percent">
                <xm:f>0</xm:f>
              </x14:cfvo>
              <x14:cfvo type="formula">
                <xm:f>$Q$18*0.9</xm:f>
              </x14:cfvo>
              <x14:cfvo type="formula">
                <xm:f>$Q$18*1.1</xm:f>
              </x14:cfvo>
            </x14:iconSet>
          </x14:cfRule>
          <xm:sqref>P18</xm:sqref>
        </x14:conditionalFormatting>
        <x14:conditionalFormatting xmlns:xm="http://schemas.microsoft.com/office/excel/2006/main">
          <x14:cfRule type="iconSet" priority="657" id="{200EF30F-2687-4D31-A451-ECA9A9E4D294}">
            <x14:iconSet iconSet="3Triangles">
              <x14:cfvo type="percent">
                <xm:f>0</xm:f>
              </x14:cfvo>
              <x14:cfvo type="formula">
                <xm:f>$K$23*0.9</xm:f>
              </x14:cfvo>
              <x14:cfvo type="formula">
                <xm:f>$K$23*1.1</xm:f>
              </x14:cfvo>
            </x14:iconSet>
          </x14:cfRule>
          <xm:sqref>J23</xm:sqref>
        </x14:conditionalFormatting>
        <x14:conditionalFormatting xmlns:xm="http://schemas.microsoft.com/office/excel/2006/main">
          <x14:cfRule type="iconSet" priority="656" id="{3E1B0D2C-40A4-4D2D-B268-B8FE8EFC940A}">
            <x14:iconSet iconSet="3Triangles">
              <x14:cfvo type="percent">
                <xm:f>0</xm:f>
              </x14:cfvo>
              <x14:cfvo type="formula">
                <xm:f>$K$25*0.9</xm:f>
              </x14:cfvo>
              <x14:cfvo type="formula">
                <xm:f>$K$25*1.1</xm:f>
              </x14:cfvo>
            </x14:iconSet>
          </x14:cfRule>
          <xm:sqref>J25</xm:sqref>
        </x14:conditionalFormatting>
        <x14:conditionalFormatting xmlns:xm="http://schemas.microsoft.com/office/excel/2006/main">
          <x14:cfRule type="iconSet" priority="655" id="{7B057AB1-979C-4220-B2AA-9BD2CEBB5309}">
            <x14:iconSet iconSet="3Triangles">
              <x14:cfvo type="percent">
                <xm:f>0</xm:f>
              </x14:cfvo>
              <x14:cfvo type="formula">
                <xm:f>$K$28*0.9</xm:f>
              </x14:cfvo>
              <x14:cfvo type="formula">
                <xm:f>$K$28*1.1</xm:f>
              </x14:cfvo>
            </x14:iconSet>
          </x14:cfRule>
          <xm:sqref>J28</xm:sqref>
        </x14:conditionalFormatting>
        <x14:conditionalFormatting xmlns:xm="http://schemas.microsoft.com/office/excel/2006/main">
          <x14:cfRule type="iconSet" priority="654" id="{F7FB1B46-1269-402F-B78F-10A45B390C5A}">
            <x14:iconSet iconSet="3Triangles">
              <x14:cfvo type="percent">
                <xm:f>0</xm:f>
              </x14:cfvo>
              <x14:cfvo type="formula">
                <xm:f>$E$13*0.9</xm:f>
              </x14:cfvo>
              <x14:cfvo type="formula">
                <xm:f>$E$13*1.1</xm:f>
              </x14:cfvo>
            </x14:iconSet>
          </x14:cfRule>
          <xm:sqref>D13</xm:sqref>
        </x14:conditionalFormatting>
        <x14:conditionalFormatting xmlns:xm="http://schemas.microsoft.com/office/excel/2006/main">
          <x14:cfRule type="iconSet" priority="653" id="{E804F4CA-66C2-45BE-AEC5-266FFC872C1D}">
            <x14:iconSet iconSet="3Triangles">
              <x14:cfvo type="percent">
                <xm:f>0</xm:f>
              </x14:cfvo>
              <x14:cfvo type="formula">
                <xm:f>$E$14*0.9</xm:f>
              </x14:cfvo>
              <x14:cfvo type="formula">
                <xm:f>$E$14*1.1</xm:f>
              </x14:cfvo>
            </x14:iconSet>
          </x14:cfRule>
          <xm:sqref>D14</xm:sqref>
        </x14:conditionalFormatting>
        <x14:conditionalFormatting xmlns:xm="http://schemas.microsoft.com/office/excel/2006/main">
          <x14:cfRule type="iconSet" priority="652" id="{6F455001-AF0D-4C85-8C94-29A611AA6EAE}">
            <x14:iconSet iconSet="3Triangles">
              <x14:cfvo type="percent">
                <xm:f>0</xm:f>
              </x14:cfvo>
              <x14:cfvo type="formula">
                <xm:f>$Q$23*0.9</xm:f>
              </x14:cfvo>
              <x14:cfvo type="formula">
                <xm:f>$Q$23*1.1</xm:f>
              </x14:cfvo>
            </x14:iconSet>
          </x14:cfRule>
          <xm:sqref>P23</xm:sqref>
        </x14:conditionalFormatting>
        <x14:conditionalFormatting xmlns:xm="http://schemas.microsoft.com/office/excel/2006/main">
          <x14:cfRule type="iconSet" priority="651" id="{C0DA1929-B354-47CA-9754-93BAD7A97EE7}">
            <x14:iconSet iconSet="3Triangles">
              <x14:cfvo type="percent">
                <xm:f>0</xm:f>
              </x14:cfvo>
              <x14:cfvo type="formula">
                <xm:f>$Q$24*0.9</xm:f>
              </x14:cfvo>
              <x14:cfvo type="formula">
                <xm:f>$Q$24*1.1</xm:f>
              </x14:cfvo>
            </x14:iconSet>
          </x14:cfRule>
          <xm:sqref>P24</xm:sqref>
        </x14:conditionalFormatting>
        <x14:conditionalFormatting xmlns:xm="http://schemas.microsoft.com/office/excel/2006/main">
          <x14:cfRule type="iconSet" priority="650" id="{93D4339C-E8AF-4B99-9FB2-DAEBE3B92DC4}">
            <x14:iconSet iconSet="3Triangles">
              <x14:cfvo type="percent">
                <xm:f>0</xm:f>
              </x14:cfvo>
              <x14:cfvo type="formula">
                <xm:f>$Q$25*0.9</xm:f>
              </x14:cfvo>
              <x14:cfvo type="formula">
                <xm:f>$Q$25*1.1</xm:f>
              </x14:cfvo>
            </x14:iconSet>
          </x14:cfRule>
          <xm:sqref>P25</xm:sqref>
        </x14:conditionalFormatting>
        <x14:conditionalFormatting xmlns:xm="http://schemas.microsoft.com/office/excel/2006/main">
          <x14:cfRule type="iconSet" priority="649" id="{FCC926D9-A8D9-432C-B07B-8EA87D4380E9}">
            <x14:iconSet iconSet="3Triangles">
              <x14:cfvo type="percent">
                <xm:f>0</xm:f>
              </x14:cfvo>
              <x14:cfvo type="formula">
                <xm:f>$Q$27*0.9</xm:f>
              </x14:cfvo>
              <x14:cfvo type="formula">
                <xm:f>$Q$27*1.1</xm:f>
              </x14:cfvo>
            </x14:iconSet>
          </x14:cfRule>
          <xm:sqref>P27</xm:sqref>
        </x14:conditionalFormatting>
        <x14:conditionalFormatting xmlns:xm="http://schemas.microsoft.com/office/excel/2006/main">
          <x14:cfRule type="iconSet" priority="648" id="{67F5D7F7-D28B-4A49-8587-A2D84A092A4E}">
            <x14:iconSet iconSet="3Triangles">
              <x14:cfvo type="percent">
                <xm:f>0</xm:f>
              </x14:cfvo>
              <x14:cfvo type="formula">
                <xm:f>$Q$26*0.9</xm:f>
              </x14:cfvo>
              <x14:cfvo type="formula">
                <xm:f>$Q$26*1.1</xm:f>
              </x14:cfvo>
            </x14:iconSet>
          </x14:cfRule>
          <xm:sqref>P26</xm:sqref>
        </x14:conditionalFormatting>
        <x14:conditionalFormatting xmlns:xm="http://schemas.microsoft.com/office/excel/2006/main">
          <x14:cfRule type="iconSet" priority="647" id="{AB660D19-4178-478E-A0D3-82F7611E78B5}">
            <x14:iconSet iconSet="3Triangles">
              <x14:cfvo type="percent">
                <xm:f>0</xm:f>
              </x14:cfvo>
              <x14:cfvo type="formula">
                <xm:f>$W$10*0.9</xm:f>
              </x14:cfvo>
              <x14:cfvo type="formula">
                <xm:f>$W$10*1.1</xm:f>
              </x14:cfvo>
            </x14:iconSet>
          </x14:cfRule>
          <xm:sqref>V10</xm:sqref>
        </x14:conditionalFormatting>
        <x14:conditionalFormatting xmlns:xm="http://schemas.microsoft.com/office/excel/2006/main">
          <x14:cfRule type="iconSet" priority="646" id="{5D57EDCC-3F94-4288-AF73-F31388A6FF61}">
            <x14:iconSet iconSet="3Triangles">
              <x14:cfvo type="percent">
                <xm:f>0</xm:f>
              </x14:cfvo>
              <x14:cfvo type="formula">
                <xm:f>$W$11*0.9</xm:f>
              </x14:cfvo>
              <x14:cfvo type="formula">
                <xm:f>$W$11*1.1</xm:f>
              </x14:cfvo>
            </x14:iconSet>
          </x14:cfRule>
          <xm:sqref>V11</xm:sqref>
        </x14:conditionalFormatting>
        <x14:conditionalFormatting xmlns:xm="http://schemas.microsoft.com/office/excel/2006/main">
          <x14:cfRule type="iconSet" priority="645" id="{E4D097B8-6284-4D1B-BA9C-F0B0D8F64806}">
            <x14:iconSet iconSet="3Triangles">
              <x14:cfvo type="percent">
                <xm:f>0</xm:f>
              </x14:cfvo>
              <x14:cfvo type="formula">
                <xm:f>$W$12*0.9</xm:f>
              </x14:cfvo>
              <x14:cfvo type="formula">
                <xm:f>$W$12*1.1</xm:f>
              </x14:cfvo>
            </x14:iconSet>
          </x14:cfRule>
          <xm:sqref>V12</xm:sqref>
        </x14:conditionalFormatting>
        <x14:conditionalFormatting xmlns:xm="http://schemas.microsoft.com/office/excel/2006/main">
          <x14:cfRule type="iconSet" priority="644" id="{085A139C-AACE-4DB3-B419-FD2BF6577A41}">
            <x14:iconSet iconSet="3Triangles">
              <x14:cfvo type="percent">
                <xm:f>0</xm:f>
              </x14:cfvo>
              <x14:cfvo type="formula">
                <xm:f>$W$13*0.9</xm:f>
              </x14:cfvo>
              <x14:cfvo type="formula">
                <xm:f>$W$13*1.1</xm:f>
              </x14:cfvo>
            </x14:iconSet>
          </x14:cfRule>
          <xm:sqref>V13</xm:sqref>
        </x14:conditionalFormatting>
        <x14:conditionalFormatting xmlns:xm="http://schemas.microsoft.com/office/excel/2006/main">
          <x14:cfRule type="iconSet" priority="643" id="{F33919A2-6833-4604-A5B5-5A014B9E4933}">
            <x14:iconSet iconSet="3Triangles">
              <x14:cfvo type="percent">
                <xm:f>0</xm:f>
              </x14:cfvo>
              <x14:cfvo type="formula">
                <xm:f>$W$14*0.9</xm:f>
              </x14:cfvo>
              <x14:cfvo type="formula">
                <xm:f>$W$14*1.1</xm:f>
              </x14:cfvo>
            </x14:iconSet>
          </x14:cfRule>
          <xm:sqref>V14</xm:sqref>
        </x14:conditionalFormatting>
        <x14:conditionalFormatting xmlns:xm="http://schemas.microsoft.com/office/excel/2006/main">
          <x14:cfRule type="iconSet" priority="642" id="{7E7F6C5D-596F-4EAA-9283-3B2882E5F4B6}">
            <x14:iconSet iconSet="3Triangles">
              <x14:cfvo type="percent">
                <xm:f>0</xm:f>
              </x14:cfvo>
              <x14:cfvo type="formula">
                <xm:f>$W$15*0.9</xm:f>
              </x14:cfvo>
              <x14:cfvo type="formula">
                <xm:f>$W$15*1.1</xm:f>
              </x14:cfvo>
            </x14:iconSet>
          </x14:cfRule>
          <xm:sqref>V15</xm:sqref>
        </x14:conditionalFormatting>
        <x14:conditionalFormatting xmlns:xm="http://schemas.microsoft.com/office/excel/2006/main">
          <x14:cfRule type="iconSet" priority="641" id="{E41727D9-AFC8-45DD-ABA9-77870DFFE6D3}">
            <x14:iconSet iconSet="3Triangles">
              <x14:cfvo type="percent">
                <xm:f>0</xm:f>
              </x14:cfvo>
              <x14:cfvo type="formula">
                <xm:f>$W$17*0.9</xm:f>
              </x14:cfvo>
              <x14:cfvo type="formula">
                <xm:f>$W$17*1.1</xm:f>
              </x14:cfvo>
            </x14:iconSet>
          </x14:cfRule>
          <xm:sqref>V17</xm:sqref>
        </x14:conditionalFormatting>
        <x14:conditionalFormatting xmlns:xm="http://schemas.microsoft.com/office/excel/2006/main">
          <x14:cfRule type="iconSet" priority="640" id="{8112DEB7-8D51-4302-9E8C-49E45D7C2B88}">
            <x14:iconSet iconSet="3Triangles">
              <x14:cfvo type="percent">
                <xm:f>0</xm:f>
              </x14:cfvo>
              <x14:cfvo type="formula">
                <xm:f>$W$18*0.9</xm:f>
              </x14:cfvo>
              <x14:cfvo type="formula">
                <xm:f>$W$18*1.1</xm:f>
              </x14:cfvo>
            </x14:iconSet>
          </x14:cfRule>
          <xm:sqref>V18</xm:sqref>
        </x14:conditionalFormatting>
        <x14:conditionalFormatting xmlns:xm="http://schemas.microsoft.com/office/excel/2006/main">
          <x14:cfRule type="iconSet" priority="639" id="{0B72F372-6F76-42CA-860F-9B2AEE11699D}">
            <x14:iconSet iconSet="3Triangles">
              <x14:cfvo type="percent">
                <xm:f>0</xm:f>
              </x14:cfvo>
              <x14:cfvo type="formula">
                <xm:f>$W$19*0.9</xm:f>
              </x14:cfvo>
              <x14:cfvo type="formula">
                <xm:f>$W$19*1.1</xm:f>
              </x14:cfvo>
            </x14:iconSet>
          </x14:cfRule>
          <xm:sqref>V19</xm:sqref>
        </x14:conditionalFormatting>
        <x14:conditionalFormatting xmlns:xm="http://schemas.microsoft.com/office/excel/2006/main">
          <x14:cfRule type="iconSet" priority="638" id="{74079F7D-09CA-4105-A86D-C8F6B4478B69}">
            <x14:iconSet iconSet="3Triangles">
              <x14:cfvo type="percent">
                <xm:f>0</xm:f>
              </x14:cfvo>
              <x14:cfvo type="formula">
                <xm:f>$W$20*0.9</xm:f>
              </x14:cfvo>
              <x14:cfvo type="formula">
                <xm:f>$W$20*1.1</xm:f>
              </x14:cfvo>
            </x14:iconSet>
          </x14:cfRule>
          <xm:sqref>V20</xm:sqref>
        </x14:conditionalFormatting>
        <x14:conditionalFormatting xmlns:xm="http://schemas.microsoft.com/office/excel/2006/main">
          <x14:cfRule type="iconSet" priority="637" id="{6B7FEF6D-5963-43D9-A7C0-CD9A5DB28874}">
            <x14:iconSet iconSet="3Triangles">
              <x14:cfvo type="percent">
                <xm:f>0</xm:f>
              </x14:cfvo>
              <x14:cfvo type="formula">
                <xm:f>$W$21*0.9</xm:f>
              </x14:cfvo>
              <x14:cfvo type="formula">
                <xm:f>$W$21*1.1</xm:f>
              </x14:cfvo>
            </x14:iconSet>
          </x14:cfRule>
          <xm:sqref>V21</xm:sqref>
        </x14:conditionalFormatting>
        <x14:conditionalFormatting xmlns:xm="http://schemas.microsoft.com/office/excel/2006/main">
          <x14:cfRule type="iconSet" priority="636" id="{875279A4-FA16-4CC7-B800-34D0C1119C79}">
            <x14:iconSet iconSet="3Triangles">
              <x14:cfvo type="percent">
                <xm:f>0</xm:f>
              </x14:cfvo>
              <x14:cfvo type="formula">
                <xm:f>$W$22*0.9</xm:f>
              </x14:cfvo>
              <x14:cfvo type="formula">
                <xm:f>$W$22*1.1</xm:f>
              </x14:cfvo>
            </x14:iconSet>
          </x14:cfRule>
          <xm:sqref>V22</xm:sqref>
        </x14:conditionalFormatting>
        <x14:conditionalFormatting xmlns:xm="http://schemas.microsoft.com/office/excel/2006/main">
          <x14:cfRule type="iconSet" priority="635" id="{15DF7F01-3648-4970-829E-A9740A7F21D4}">
            <x14:iconSet iconSet="3Triangles">
              <x14:cfvo type="percent">
                <xm:f>0</xm:f>
              </x14:cfvo>
              <x14:cfvo type="formula">
                <xm:f>$W$23*0.9</xm:f>
              </x14:cfvo>
              <x14:cfvo type="formula">
                <xm:f>$W$23*1.1</xm:f>
              </x14:cfvo>
            </x14:iconSet>
          </x14:cfRule>
          <xm:sqref>V23</xm:sqref>
        </x14:conditionalFormatting>
        <x14:conditionalFormatting xmlns:xm="http://schemas.microsoft.com/office/excel/2006/main">
          <x14:cfRule type="iconSet" priority="634" id="{F4269F2D-FF09-4C02-888E-B52689A1E43C}">
            <x14:iconSet iconSet="3Triangles">
              <x14:cfvo type="percent">
                <xm:f>0</xm:f>
              </x14:cfvo>
              <x14:cfvo type="formula">
                <xm:f>$W$24*0.9</xm:f>
              </x14:cfvo>
              <x14:cfvo type="formula">
                <xm:f>$W$24*1.1</xm:f>
              </x14:cfvo>
            </x14:iconSet>
          </x14:cfRule>
          <xm:sqref>V24</xm:sqref>
        </x14:conditionalFormatting>
        <x14:conditionalFormatting xmlns:xm="http://schemas.microsoft.com/office/excel/2006/main">
          <x14:cfRule type="iconSet" priority="633" id="{87C13D47-A7B6-46A7-BAF7-8694E9674153}">
            <x14:iconSet iconSet="3Triangles">
              <x14:cfvo type="percent">
                <xm:f>0</xm:f>
              </x14:cfvo>
              <x14:cfvo type="formula">
                <xm:f>$AC$10*0.9</xm:f>
              </x14:cfvo>
              <x14:cfvo type="formula">
                <xm:f>$AC$10*1.1</xm:f>
              </x14:cfvo>
            </x14:iconSet>
          </x14:cfRule>
          <xm:sqref>AB10</xm:sqref>
        </x14:conditionalFormatting>
        <x14:conditionalFormatting xmlns:xm="http://schemas.microsoft.com/office/excel/2006/main">
          <x14:cfRule type="iconSet" priority="632" id="{8C424CCC-A4DA-4E3C-8821-820E18F4FC29}">
            <x14:iconSet iconSet="3Triangles">
              <x14:cfvo type="percent">
                <xm:f>0</xm:f>
              </x14:cfvo>
              <x14:cfvo type="formula">
                <xm:f>$AC$11*0.9</xm:f>
              </x14:cfvo>
              <x14:cfvo type="formula">
                <xm:f>$AC$11*1.1</xm:f>
              </x14:cfvo>
            </x14:iconSet>
          </x14:cfRule>
          <xm:sqref>AB11</xm:sqref>
        </x14:conditionalFormatting>
        <x14:conditionalFormatting xmlns:xm="http://schemas.microsoft.com/office/excel/2006/main">
          <x14:cfRule type="iconSet" priority="631" id="{9DD50AF7-ABCB-4563-BDC2-BE525079A942}">
            <x14:iconSet iconSet="3Triangles">
              <x14:cfvo type="percent">
                <xm:f>0</xm:f>
              </x14:cfvo>
              <x14:cfvo type="formula">
                <xm:f>$AC$12*0.9</xm:f>
              </x14:cfvo>
              <x14:cfvo type="formula">
                <xm:f>$AC$12*1.1</xm:f>
              </x14:cfvo>
            </x14:iconSet>
          </x14:cfRule>
          <xm:sqref>AB12</xm:sqref>
        </x14:conditionalFormatting>
        <x14:conditionalFormatting xmlns:xm="http://schemas.microsoft.com/office/excel/2006/main">
          <x14:cfRule type="iconSet" priority="630" id="{833A7C3C-EBB4-4C7F-8D03-B3D481E902F3}">
            <x14:iconSet iconSet="3Triangles">
              <x14:cfvo type="percent">
                <xm:f>0</xm:f>
              </x14:cfvo>
              <x14:cfvo type="formula">
                <xm:f>$AC$13*0.9</xm:f>
              </x14:cfvo>
              <x14:cfvo type="formula">
                <xm:f>$AC$13*1.1</xm:f>
              </x14:cfvo>
            </x14:iconSet>
          </x14:cfRule>
          <xm:sqref>AB13</xm:sqref>
        </x14:conditionalFormatting>
        <x14:conditionalFormatting xmlns:xm="http://schemas.microsoft.com/office/excel/2006/main">
          <x14:cfRule type="iconSet" priority="629" id="{8EAC1383-7D42-45E0-8927-5A6F0658B91D}">
            <x14:iconSet iconSet="3Triangles">
              <x14:cfvo type="percent">
                <xm:f>0</xm:f>
              </x14:cfvo>
              <x14:cfvo type="formula">
                <xm:f>$AC$14*0.9</xm:f>
              </x14:cfvo>
              <x14:cfvo type="formula">
                <xm:f>$AC$14*1.1</xm:f>
              </x14:cfvo>
            </x14:iconSet>
          </x14:cfRule>
          <xm:sqref>AB14</xm:sqref>
        </x14:conditionalFormatting>
        <x14:conditionalFormatting xmlns:xm="http://schemas.microsoft.com/office/excel/2006/main">
          <x14:cfRule type="iconSet" priority="628" id="{BD5CC81E-0050-4AB7-8E7D-7D0BFE234326}">
            <x14:iconSet iconSet="3Triangles">
              <x14:cfvo type="percent">
                <xm:f>0</xm:f>
              </x14:cfvo>
              <x14:cfvo type="formula">
                <xm:f>$AC$15*0.9</xm:f>
              </x14:cfvo>
              <x14:cfvo type="formula">
                <xm:f>$AC$15*1.1</xm:f>
              </x14:cfvo>
            </x14:iconSet>
          </x14:cfRule>
          <xm:sqref>AB15</xm:sqref>
        </x14:conditionalFormatting>
        <x14:conditionalFormatting xmlns:xm="http://schemas.microsoft.com/office/excel/2006/main">
          <x14:cfRule type="iconSet" priority="627" id="{10328D84-2141-4C10-B5B7-1114A7BA20E4}">
            <x14:iconSet iconSet="3Triangles">
              <x14:cfvo type="percent">
                <xm:f>0</xm:f>
              </x14:cfvo>
              <x14:cfvo type="formula">
                <xm:f>$AC$16*0.9</xm:f>
              </x14:cfvo>
              <x14:cfvo type="formula">
                <xm:f>$AC$16*1.1</xm:f>
              </x14:cfvo>
            </x14:iconSet>
          </x14:cfRule>
          <xm:sqref>AB16</xm:sqref>
        </x14:conditionalFormatting>
        <x14:conditionalFormatting xmlns:xm="http://schemas.microsoft.com/office/excel/2006/main">
          <x14:cfRule type="iconSet" priority="626" id="{C2803DE3-6709-4D63-832D-BC52B8186727}">
            <x14:iconSet iconSet="3Triangles">
              <x14:cfvo type="percent">
                <xm:f>0</xm:f>
              </x14:cfvo>
              <x14:cfvo type="formula">
                <xm:f>$AC$17*0.9</xm:f>
              </x14:cfvo>
              <x14:cfvo type="formula">
                <xm:f>$AC$17*1.1</xm:f>
              </x14:cfvo>
            </x14:iconSet>
          </x14:cfRule>
          <xm:sqref>AB17</xm:sqref>
        </x14:conditionalFormatting>
        <x14:conditionalFormatting xmlns:xm="http://schemas.microsoft.com/office/excel/2006/main">
          <x14:cfRule type="iconSet" priority="625" id="{4D2BD913-680C-4156-8559-533CCF2FE037}">
            <x14:iconSet iconSet="3Triangles">
              <x14:cfvo type="percent">
                <xm:f>0</xm:f>
              </x14:cfvo>
              <x14:cfvo type="formula">
                <xm:f>$AC$18*0.9</xm:f>
              </x14:cfvo>
              <x14:cfvo type="formula">
                <xm:f>$AC$18*1.1</xm:f>
              </x14:cfvo>
            </x14:iconSet>
          </x14:cfRule>
          <xm:sqref>AB18</xm:sqref>
        </x14:conditionalFormatting>
        <x14:conditionalFormatting xmlns:xm="http://schemas.microsoft.com/office/excel/2006/main">
          <x14:cfRule type="iconSet" priority="624" id="{CFE43089-73EA-4D11-9C79-304523969C7E}">
            <x14:iconSet iconSet="3Triangles">
              <x14:cfvo type="percent">
                <xm:f>0</xm:f>
              </x14:cfvo>
              <x14:cfvo type="formula">
                <xm:f>$AC$19*0.9</xm:f>
              </x14:cfvo>
              <x14:cfvo type="formula">
                <xm:f>$AC$19*1.1</xm:f>
              </x14:cfvo>
            </x14:iconSet>
          </x14:cfRule>
          <xm:sqref>AB19</xm:sqref>
        </x14:conditionalFormatting>
        <x14:conditionalFormatting xmlns:xm="http://schemas.microsoft.com/office/excel/2006/main">
          <x14:cfRule type="iconSet" priority="623" id="{1FC58D32-3F66-44F4-8F76-D42FFEC797FB}">
            <x14:iconSet iconSet="3Triangles">
              <x14:cfvo type="percent">
                <xm:f>0</xm:f>
              </x14:cfvo>
              <x14:cfvo type="formula">
                <xm:f>$AC$20*0.9</xm:f>
              </x14:cfvo>
              <x14:cfvo type="formula">
                <xm:f>$AC$20*1.1</xm:f>
              </x14:cfvo>
            </x14:iconSet>
          </x14:cfRule>
          <xm:sqref>AB20</xm:sqref>
        </x14:conditionalFormatting>
        <x14:conditionalFormatting xmlns:xm="http://schemas.microsoft.com/office/excel/2006/main">
          <x14:cfRule type="iconSet" priority="622" id="{8B0021EF-44C1-4738-B64B-9269A1827310}">
            <x14:iconSet iconSet="3Triangles">
              <x14:cfvo type="percent">
                <xm:f>0</xm:f>
              </x14:cfvo>
              <x14:cfvo type="formula">
                <xm:f>$AC$22*0.9</xm:f>
              </x14:cfvo>
              <x14:cfvo type="formula">
                <xm:f>$AC$22*1.1</xm:f>
              </x14:cfvo>
            </x14:iconSet>
          </x14:cfRule>
          <xm:sqref>AB22</xm:sqref>
        </x14:conditionalFormatting>
        <x14:conditionalFormatting xmlns:xm="http://schemas.microsoft.com/office/excel/2006/main">
          <x14:cfRule type="iconSet" priority="621" id="{FA3C5AAA-031A-4DD4-A9E8-E0B201F3D9B6}">
            <x14:iconSet iconSet="3Triangles">
              <x14:cfvo type="percent">
                <xm:f>0</xm:f>
              </x14:cfvo>
              <x14:cfvo type="formula">
                <xm:f>$AC$23*0.9</xm:f>
              </x14:cfvo>
              <x14:cfvo type="formula">
                <xm:f>$AC$23*1.1</xm:f>
              </x14:cfvo>
            </x14:iconSet>
          </x14:cfRule>
          <xm:sqref>AB23</xm:sqref>
        </x14:conditionalFormatting>
        <x14:conditionalFormatting xmlns:xm="http://schemas.microsoft.com/office/excel/2006/main">
          <x14:cfRule type="iconSet" priority="620" id="{875C525E-7A3D-40B5-A8F4-0CBFD22798D1}">
            <x14:iconSet iconSet="3Triangles">
              <x14:cfvo type="percent">
                <xm:f>0</xm:f>
              </x14:cfvo>
              <x14:cfvo type="formula">
                <xm:f>$AC$24*0.9</xm:f>
              </x14:cfvo>
              <x14:cfvo type="formula">
                <xm:f>$AC$24*1.1</xm:f>
              </x14:cfvo>
            </x14:iconSet>
          </x14:cfRule>
          <xm:sqref>AB24</xm:sqref>
        </x14:conditionalFormatting>
        <x14:conditionalFormatting xmlns:xm="http://schemas.microsoft.com/office/excel/2006/main">
          <x14:cfRule type="iconSet" priority="619" id="{A1B3F0C2-97A0-4151-947F-0D7298FABD46}">
            <x14:iconSet iconSet="3Triangles">
              <x14:cfvo type="percent">
                <xm:f>0</xm:f>
              </x14:cfvo>
              <x14:cfvo type="formula">
                <xm:f>$AC$28*0.9</xm:f>
              </x14:cfvo>
              <x14:cfvo type="formula">
                <xm:f>$AC$28*1.1</xm:f>
              </x14:cfvo>
            </x14:iconSet>
          </x14:cfRule>
          <xm:sqref>AB28</xm:sqref>
        </x14:conditionalFormatting>
        <x14:conditionalFormatting xmlns:xm="http://schemas.microsoft.com/office/excel/2006/main">
          <x14:cfRule type="iconSet" priority="618" id="{F5FC7F2E-6D48-412B-9001-681CDD805D47}">
            <x14:iconSet iconSet="3Triangles">
              <x14:cfvo type="percent">
                <xm:f>0</xm:f>
              </x14:cfvo>
              <x14:cfvo type="formula">
                <xm:f>$E$52*0.9</xm:f>
              </x14:cfvo>
              <x14:cfvo type="formula">
                <xm:f>$E$52*1.1</xm:f>
              </x14:cfvo>
            </x14:iconSet>
          </x14:cfRule>
          <xm:sqref>D52</xm:sqref>
        </x14:conditionalFormatting>
        <x14:conditionalFormatting xmlns:xm="http://schemas.microsoft.com/office/excel/2006/main">
          <x14:cfRule type="iconSet" priority="617" id="{0885A2E5-A892-4917-8EAC-FDB771666575}">
            <x14:iconSet iconSet="3Triangles">
              <x14:cfvo type="percent">
                <xm:f>0</xm:f>
              </x14:cfvo>
              <x14:cfvo type="formula">
                <xm:f>$E$53*0.9</xm:f>
              </x14:cfvo>
              <x14:cfvo type="formula">
                <xm:f>$E$53*1.1</xm:f>
              </x14:cfvo>
            </x14:iconSet>
          </x14:cfRule>
          <xm:sqref>D53</xm:sqref>
        </x14:conditionalFormatting>
        <x14:conditionalFormatting xmlns:xm="http://schemas.microsoft.com/office/excel/2006/main">
          <x14:cfRule type="iconSet" priority="616" id="{A128D2DA-D9F0-4E7E-B602-BEB9ECBAB7CA}">
            <x14:iconSet iconSet="3Triangles">
              <x14:cfvo type="percent">
                <xm:f>0</xm:f>
              </x14:cfvo>
              <x14:cfvo type="formula">
                <xm:f>$E$54*0.9</xm:f>
              </x14:cfvo>
              <x14:cfvo type="formula">
                <xm:f>$E$54*1.1</xm:f>
              </x14:cfvo>
            </x14:iconSet>
          </x14:cfRule>
          <xm:sqref>D54</xm:sqref>
        </x14:conditionalFormatting>
        <x14:conditionalFormatting xmlns:xm="http://schemas.microsoft.com/office/excel/2006/main">
          <x14:cfRule type="iconSet" priority="615" id="{C00B1F46-06E9-4B3B-AC12-B9DA8DCE7E8B}">
            <x14:iconSet iconSet="3Triangles">
              <x14:cfvo type="percent">
                <xm:f>0</xm:f>
              </x14:cfvo>
              <x14:cfvo type="formula">
                <xm:f>$E$55*0.9</xm:f>
              </x14:cfvo>
              <x14:cfvo type="formula">
                <xm:f>$E$55*1.1</xm:f>
              </x14:cfvo>
            </x14:iconSet>
          </x14:cfRule>
          <xm:sqref>D55</xm:sqref>
        </x14:conditionalFormatting>
        <x14:conditionalFormatting xmlns:xm="http://schemas.microsoft.com/office/excel/2006/main">
          <x14:cfRule type="iconSet" priority="614" id="{1B1D32D5-63AB-449B-ACED-E7984B1D01D7}">
            <x14:iconSet iconSet="3Triangles">
              <x14:cfvo type="percent">
                <xm:f>0</xm:f>
              </x14:cfvo>
              <x14:cfvo type="formula">
                <xm:f>$E$59*0.9</xm:f>
              </x14:cfvo>
              <x14:cfvo type="formula">
                <xm:f>$E$59*1.1</xm:f>
              </x14:cfvo>
            </x14:iconSet>
          </x14:cfRule>
          <xm:sqref>D59</xm:sqref>
        </x14:conditionalFormatting>
        <x14:conditionalFormatting xmlns:xm="http://schemas.microsoft.com/office/excel/2006/main">
          <x14:cfRule type="iconSet" priority="613" id="{2FD30CC0-12D4-4431-BFA9-04CC8D50F770}">
            <x14:iconSet iconSet="3Triangles">
              <x14:cfvo type="percent">
                <xm:f>0</xm:f>
              </x14:cfvo>
              <x14:cfvo type="formula">
                <xm:f>$E$61*0.9</xm:f>
              </x14:cfvo>
              <x14:cfvo type="formula">
                <xm:f>$E$61*1.1</xm:f>
              </x14:cfvo>
            </x14:iconSet>
          </x14:cfRule>
          <xm:sqref>D61</xm:sqref>
        </x14:conditionalFormatting>
        <x14:conditionalFormatting xmlns:xm="http://schemas.microsoft.com/office/excel/2006/main">
          <x14:cfRule type="iconSet" priority="612" id="{0197D643-1671-41F7-B9A8-9C38C563E493}">
            <x14:iconSet iconSet="3Triangles">
              <x14:cfvo type="percent">
                <xm:f>0</xm:f>
              </x14:cfvo>
              <x14:cfvo type="formula">
                <xm:f>$E$69*0.9</xm:f>
              </x14:cfvo>
              <x14:cfvo type="formula">
                <xm:f>$E$69*1.1</xm:f>
              </x14:cfvo>
            </x14:iconSet>
          </x14:cfRule>
          <xm:sqref>D69</xm:sqref>
        </x14:conditionalFormatting>
        <x14:conditionalFormatting xmlns:xm="http://schemas.microsoft.com/office/excel/2006/main">
          <x14:cfRule type="iconSet" priority="611" id="{6F9BDB59-9058-412D-8837-EC4C40F5C3DA}">
            <x14:iconSet iconSet="3Triangles">
              <x14:cfvo type="percent">
                <xm:f>0</xm:f>
              </x14:cfvo>
              <x14:cfvo type="formula">
                <xm:f>$E$71*0.9</xm:f>
              </x14:cfvo>
              <x14:cfvo type="formula">
                <xm:f>$E$71*1.1</xm:f>
              </x14:cfvo>
            </x14:iconSet>
          </x14:cfRule>
          <xm:sqref>D71</xm:sqref>
        </x14:conditionalFormatting>
        <x14:conditionalFormatting xmlns:xm="http://schemas.microsoft.com/office/excel/2006/main">
          <x14:cfRule type="iconSet" priority="610" id="{1D54F7E3-D9CA-4FDE-80C6-457339A25CC6}">
            <x14:iconSet iconSet="3Triangles">
              <x14:cfvo type="percent">
                <xm:f>0</xm:f>
              </x14:cfvo>
              <x14:cfvo type="formula">
                <xm:f>$E$74*0.9</xm:f>
              </x14:cfvo>
              <x14:cfvo type="formula">
                <xm:f>$E$74*1.1</xm:f>
              </x14:cfvo>
            </x14:iconSet>
          </x14:cfRule>
          <xm:sqref>D74</xm:sqref>
        </x14:conditionalFormatting>
        <x14:conditionalFormatting xmlns:xm="http://schemas.microsoft.com/office/excel/2006/main">
          <x14:cfRule type="iconSet" priority="609" id="{36C24522-DB3E-4F10-A83F-BB3BF6AEFF6D}">
            <x14:iconSet iconSet="3Triangles">
              <x14:cfvo type="percent">
                <xm:f>0</xm:f>
              </x14:cfvo>
              <x14:cfvo type="formula">
                <xm:f>$AC$21*0.9</xm:f>
              </x14:cfvo>
              <x14:cfvo type="formula">
                <xm:f>$AC$21*1.1</xm:f>
              </x14:cfvo>
            </x14:iconSet>
          </x14:cfRule>
          <xm:sqref>AB21</xm:sqref>
        </x14:conditionalFormatting>
        <x14:conditionalFormatting xmlns:xm="http://schemas.microsoft.com/office/excel/2006/main">
          <x14:cfRule type="iconSet" priority="608" id="{8B0CC7D4-67BE-48A8-8521-91DA072DD8F4}">
            <x14:iconSet iconSet="3Triangles">
              <x14:cfvo type="percent">
                <xm:f>0</xm:f>
              </x14:cfvo>
              <x14:cfvo type="formula">
                <xm:f>$AC$25*0.9</xm:f>
              </x14:cfvo>
              <x14:cfvo type="formula">
                <xm:f>$AC$25*1.1</xm:f>
              </x14:cfvo>
            </x14:iconSet>
          </x14:cfRule>
          <xm:sqref>AB25</xm:sqref>
        </x14:conditionalFormatting>
        <x14:conditionalFormatting xmlns:xm="http://schemas.microsoft.com/office/excel/2006/main">
          <x14:cfRule type="iconSet" priority="607" id="{DD97A681-DE73-49A0-9C88-2C333D205EF5}">
            <x14:iconSet iconSet="3Triangles">
              <x14:cfvo type="percent">
                <xm:f>0</xm:f>
              </x14:cfvo>
              <x14:cfvo type="formula">
                <xm:f>$E$56*0.9</xm:f>
              </x14:cfvo>
              <x14:cfvo type="formula">
                <xm:f>$E$56*1.1</xm:f>
              </x14:cfvo>
            </x14:iconSet>
          </x14:cfRule>
          <xm:sqref>D56</xm:sqref>
        </x14:conditionalFormatting>
        <x14:conditionalFormatting xmlns:xm="http://schemas.microsoft.com/office/excel/2006/main">
          <x14:cfRule type="iconSet" priority="606" id="{3CA2D0C9-15FA-4CA0-80FA-8E7D3252C724}">
            <x14:iconSet iconSet="3Triangles">
              <x14:cfvo type="percent">
                <xm:f>0</xm:f>
              </x14:cfvo>
              <x14:cfvo type="formula">
                <xm:f>$E$57*0.9</xm:f>
              </x14:cfvo>
              <x14:cfvo type="formula">
                <xm:f>$E$57*1.1</xm:f>
              </x14:cfvo>
            </x14:iconSet>
          </x14:cfRule>
          <xm:sqref>D57</xm:sqref>
        </x14:conditionalFormatting>
        <x14:conditionalFormatting xmlns:xm="http://schemas.microsoft.com/office/excel/2006/main">
          <x14:cfRule type="iconSet" priority="605" id="{D244A70A-440B-43FB-8911-50A89DEDD445}">
            <x14:iconSet iconSet="3Triangles">
              <x14:cfvo type="percent">
                <xm:f>0</xm:f>
              </x14:cfvo>
              <x14:cfvo type="formula">
                <xm:f>$E$60*0.9</xm:f>
              </x14:cfvo>
              <x14:cfvo type="formula">
                <xm:f>$E$60*1.1</xm:f>
              </x14:cfvo>
            </x14:iconSet>
          </x14:cfRule>
          <xm:sqref>D60</xm:sqref>
        </x14:conditionalFormatting>
        <x14:conditionalFormatting xmlns:xm="http://schemas.microsoft.com/office/excel/2006/main">
          <x14:cfRule type="iconSet" priority="604" id="{023ED71B-B85F-4ED9-9588-3CD12F712E05}">
            <x14:iconSet iconSet="3Triangles">
              <x14:cfvo type="percent">
                <xm:f>0</xm:f>
              </x14:cfvo>
              <x14:cfvo type="formula">
                <xm:f>$E$63*0.9</xm:f>
              </x14:cfvo>
              <x14:cfvo type="formula">
                <xm:f>$E$63*1.1</xm:f>
              </x14:cfvo>
            </x14:iconSet>
          </x14:cfRule>
          <xm:sqref>D63</xm:sqref>
        </x14:conditionalFormatting>
        <x14:conditionalFormatting xmlns:xm="http://schemas.microsoft.com/office/excel/2006/main">
          <x14:cfRule type="iconSet" priority="603" id="{C7E45B07-93B7-4816-8E30-C9E8E868FFA9}">
            <x14:iconSet iconSet="3Triangles">
              <x14:cfvo type="percent">
                <xm:f>0</xm:f>
              </x14:cfvo>
              <x14:cfvo type="formula">
                <xm:f>$E$68*0.9</xm:f>
              </x14:cfvo>
              <x14:cfvo type="formula">
                <xm:f>$E$68*1.1</xm:f>
              </x14:cfvo>
            </x14:iconSet>
          </x14:cfRule>
          <xm:sqref>D68</xm:sqref>
        </x14:conditionalFormatting>
        <x14:conditionalFormatting xmlns:xm="http://schemas.microsoft.com/office/excel/2006/main">
          <x14:cfRule type="iconSet" priority="602" id="{401E0FCD-504F-4E9F-937C-60FCC15061E1}">
            <x14:iconSet iconSet="3Triangles">
              <x14:cfvo type="percent">
                <xm:f>0</xm:f>
              </x14:cfvo>
              <x14:cfvo type="formula">
                <xm:f>$E$70*0.9</xm:f>
              </x14:cfvo>
              <x14:cfvo type="formula">
                <xm:f>$E$70*1.1</xm:f>
              </x14:cfvo>
            </x14:iconSet>
          </x14:cfRule>
          <xm:sqref>D70</xm:sqref>
        </x14:conditionalFormatting>
        <x14:conditionalFormatting xmlns:xm="http://schemas.microsoft.com/office/excel/2006/main">
          <x14:cfRule type="iconSet" priority="601" id="{CC7ED46B-46B1-4BF0-AB9C-FE528F12E458}">
            <x14:iconSet iconSet="3Triangles">
              <x14:cfvo type="percent">
                <xm:f>0</xm:f>
              </x14:cfvo>
              <x14:cfvo type="formula">
                <xm:f>$K$52*0.9</xm:f>
              </x14:cfvo>
              <x14:cfvo type="formula">
                <xm:f>$K$52*1.1</xm:f>
              </x14:cfvo>
            </x14:iconSet>
          </x14:cfRule>
          <xm:sqref>J52</xm:sqref>
        </x14:conditionalFormatting>
        <x14:conditionalFormatting xmlns:xm="http://schemas.microsoft.com/office/excel/2006/main">
          <x14:cfRule type="iconSet" priority="600" id="{2B3F5736-1501-4B5A-A774-7B02DBA08493}">
            <x14:iconSet iconSet="3Triangles">
              <x14:cfvo type="percent">
                <xm:f>0</xm:f>
              </x14:cfvo>
              <x14:cfvo type="formula">
                <xm:f>$K$53*0.9</xm:f>
              </x14:cfvo>
              <x14:cfvo type="formula">
                <xm:f>$K$53*1.1</xm:f>
              </x14:cfvo>
            </x14:iconSet>
          </x14:cfRule>
          <xm:sqref>J53</xm:sqref>
        </x14:conditionalFormatting>
        <x14:conditionalFormatting xmlns:xm="http://schemas.microsoft.com/office/excel/2006/main">
          <x14:cfRule type="iconSet" priority="599" id="{F3D606CC-6E88-48A7-B74A-D769519E8067}">
            <x14:iconSet iconSet="3Triangles">
              <x14:cfvo type="percent">
                <xm:f>0</xm:f>
              </x14:cfvo>
              <x14:cfvo type="formula">
                <xm:f>$K$54*0.9</xm:f>
              </x14:cfvo>
              <x14:cfvo type="formula">
                <xm:f>$K$54*1.1</xm:f>
              </x14:cfvo>
            </x14:iconSet>
          </x14:cfRule>
          <xm:sqref>J54</xm:sqref>
        </x14:conditionalFormatting>
        <x14:conditionalFormatting xmlns:xm="http://schemas.microsoft.com/office/excel/2006/main">
          <x14:cfRule type="iconSet" priority="598" id="{013AC102-F13E-42E1-9DB8-640316D05D31}">
            <x14:iconSet iconSet="3Triangles">
              <x14:cfvo type="percent">
                <xm:f>0</xm:f>
              </x14:cfvo>
              <x14:cfvo type="formula">
                <xm:f>$K$55*0.9</xm:f>
              </x14:cfvo>
              <x14:cfvo type="formula">
                <xm:f>$K$55*1.1</xm:f>
              </x14:cfvo>
            </x14:iconSet>
          </x14:cfRule>
          <xm:sqref>J55</xm:sqref>
        </x14:conditionalFormatting>
        <x14:conditionalFormatting xmlns:xm="http://schemas.microsoft.com/office/excel/2006/main">
          <x14:cfRule type="iconSet" priority="597" id="{D7C84625-7076-480A-8ECF-BB47990C393F}">
            <x14:iconSet iconSet="3Triangles">
              <x14:cfvo type="percent">
                <xm:f>0</xm:f>
              </x14:cfvo>
              <x14:cfvo type="formula">
                <xm:f>$K$56*0.9</xm:f>
              </x14:cfvo>
              <x14:cfvo type="formula">
                <xm:f>$K$56*1.1</xm:f>
              </x14:cfvo>
            </x14:iconSet>
          </x14:cfRule>
          <xm:sqref>J56</xm:sqref>
        </x14:conditionalFormatting>
        <x14:conditionalFormatting xmlns:xm="http://schemas.microsoft.com/office/excel/2006/main">
          <x14:cfRule type="iconSet" priority="596" id="{C754249B-5EAE-440C-A80D-EC89BCBB6B3D}">
            <x14:iconSet iconSet="3Triangles">
              <x14:cfvo type="percent">
                <xm:f>0</xm:f>
              </x14:cfvo>
              <x14:cfvo type="formula">
                <xm:f>$K$57*0.9</xm:f>
              </x14:cfvo>
              <x14:cfvo type="formula">
                <xm:f>$K$57*1.1</xm:f>
              </x14:cfvo>
            </x14:iconSet>
          </x14:cfRule>
          <xm:sqref>J57</xm:sqref>
        </x14:conditionalFormatting>
        <x14:conditionalFormatting xmlns:xm="http://schemas.microsoft.com/office/excel/2006/main">
          <x14:cfRule type="iconSet" priority="595" id="{E821B01A-8A46-43AD-961F-C6A8309BAF3B}">
            <x14:iconSet iconSet="3Triangles">
              <x14:cfvo type="percent">
                <xm:f>0</xm:f>
              </x14:cfvo>
              <x14:cfvo type="formula">
                <xm:f>$K$58*0.9</xm:f>
              </x14:cfvo>
              <x14:cfvo type="formula">
                <xm:f>$K$58*1.1</xm:f>
              </x14:cfvo>
            </x14:iconSet>
          </x14:cfRule>
          <xm:sqref>J58</xm:sqref>
        </x14:conditionalFormatting>
        <x14:conditionalFormatting xmlns:xm="http://schemas.microsoft.com/office/excel/2006/main">
          <x14:cfRule type="iconSet" priority="594" id="{5FDE0CE0-F527-4CED-BC74-4A5D52143DF4}">
            <x14:iconSet iconSet="3Triangles">
              <x14:cfvo type="percent">
                <xm:f>0</xm:f>
              </x14:cfvo>
              <x14:cfvo type="formula">
                <xm:f>$K$59*0.9</xm:f>
              </x14:cfvo>
              <x14:cfvo type="formula">
                <xm:f>$K$59*1.1</xm:f>
              </x14:cfvo>
            </x14:iconSet>
          </x14:cfRule>
          <xm:sqref>J59</xm:sqref>
        </x14:conditionalFormatting>
        <x14:conditionalFormatting xmlns:xm="http://schemas.microsoft.com/office/excel/2006/main">
          <x14:cfRule type="iconSet" priority="593" id="{796E4F9F-4372-4CCB-BE2F-46E22D9F031F}">
            <x14:iconSet iconSet="3Triangles">
              <x14:cfvo type="percent">
                <xm:f>0</xm:f>
              </x14:cfvo>
              <x14:cfvo type="formula">
                <xm:f>$K$61*0.9</xm:f>
              </x14:cfvo>
              <x14:cfvo type="formula">
                <xm:f>$K$61*1.1</xm:f>
              </x14:cfvo>
            </x14:iconSet>
          </x14:cfRule>
          <xm:sqref>J61</xm:sqref>
        </x14:conditionalFormatting>
        <x14:conditionalFormatting xmlns:xm="http://schemas.microsoft.com/office/excel/2006/main">
          <x14:cfRule type="iconSet" priority="592" id="{5F7A3E4B-5624-4B22-87A8-E824139E9948}">
            <x14:iconSet iconSet="3Triangles">
              <x14:cfvo type="percent">
                <xm:f>0</xm:f>
              </x14:cfvo>
              <x14:cfvo type="formula">
                <xm:f>$K$62*0.9</xm:f>
              </x14:cfvo>
              <x14:cfvo type="formula">
                <xm:f>$K$62*1.1</xm:f>
              </x14:cfvo>
            </x14:iconSet>
          </x14:cfRule>
          <xm:sqref>J62</xm:sqref>
        </x14:conditionalFormatting>
        <x14:conditionalFormatting xmlns:xm="http://schemas.microsoft.com/office/excel/2006/main">
          <x14:cfRule type="iconSet" priority="591" id="{5536C33F-11EE-47D2-9CE5-6879C0F1778D}">
            <x14:iconSet iconSet="3Triangles">
              <x14:cfvo type="percent">
                <xm:f>0</xm:f>
              </x14:cfvo>
              <x14:cfvo type="formula">
                <xm:f>$K$64*0.9</xm:f>
              </x14:cfvo>
              <x14:cfvo type="formula">
                <xm:f>$K$64*1.1</xm:f>
              </x14:cfvo>
            </x14:iconSet>
          </x14:cfRule>
          <xm:sqref>J64</xm:sqref>
        </x14:conditionalFormatting>
        <x14:conditionalFormatting xmlns:xm="http://schemas.microsoft.com/office/excel/2006/main">
          <x14:cfRule type="iconSet" priority="590" id="{D97456D9-425E-4B3D-979E-1766F5489F48}">
            <x14:iconSet iconSet="3Triangles">
              <x14:cfvo type="percent">
                <xm:f>0</xm:f>
              </x14:cfvo>
              <x14:cfvo type="formula">
                <xm:f>$K$65*0.9</xm:f>
              </x14:cfvo>
              <x14:cfvo type="formula">
                <xm:f>$K$65*1.1</xm:f>
              </x14:cfvo>
            </x14:iconSet>
          </x14:cfRule>
          <xm:sqref>J65</xm:sqref>
        </x14:conditionalFormatting>
        <x14:conditionalFormatting xmlns:xm="http://schemas.microsoft.com/office/excel/2006/main">
          <x14:cfRule type="iconSet" priority="589" id="{C08ABB5E-4729-40B7-9642-6CE32CE4C90D}">
            <x14:iconSet iconSet="3Triangles">
              <x14:cfvo type="percent">
                <xm:f>0</xm:f>
              </x14:cfvo>
              <x14:cfvo type="formula">
                <xm:f>$K$66*0.9</xm:f>
              </x14:cfvo>
              <x14:cfvo type="formula">
                <xm:f>$K$66*1.1</xm:f>
              </x14:cfvo>
            </x14:iconSet>
          </x14:cfRule>
          <xm:sqref>J66</xm:sqref>
        </x14:conditionalFormatting>
        <x14:conditionalFormatting xmlns:xm="http://schemas.microsoft.com/office/excel/2006/main">
          <x14:cfRule type="iconSet" priority="588" id="{24714F52-DEE3-456C-A9DA-3BDC821853C1}">
            <x14:iconSet iconSet="3Triangles">
              <x14:cfvo type="percent">
                <xm:f>0</xm:f>
              </x14:cfvo>
              <x14:cfvo type="formula">
                <xm:f>$K$70*0.9</xm:f>
              </x14:cfvo>
              <x14:cfvo type="formula">
                <xm:f>$K$70*1.1</xm:f>
              </x14:cfvo>
            </x14:iconSet>
          </x14:cfRule>
          <xm:sqref>J70</xm:sqref>
        </x14:conditionalFormatting>
        <x14:conditionalFormatting xmlns:xm="http://schemas.microsoft.com/office/excel/2006/main">
          <x14:cfRule type="iconSet" priority="587" id="{5F56E11E-9638-46A1-BD94-5C5EA3DE9278}">
            <x14:iconSet iconSet="3Triangles">
              <x14:cfvo type="percent">
                <xm:f>0</xm:f>
              </x14:cfvo>
              <x14:cfvo type="formula">
                <xm:f>$W$16*0.9</xm:f>
              </x14:cfvo>
              <x14:cfvo type="formula">
                <xm:f>$W$16*1.1</xm:f>
              </x14:cfvo>
            </x14:iconSet>
          </x14:cfRule>
          <xm:sqref>V16</xm:sqref>
        </x14:conditionalFormatting>
        <x14:conditionalFormatting xmlns:xm="http://schemas.microsoft.com/office/excel/2006/main">
          <x14:cfRule type="iconSet" priority="586" id="{5E8D94F5-2E1F-4BFB-BC17-78EF2D064E91}">
            <x14:iconSet iconSet="3Triangles">
              <x14:cfvo type="percent">
                <xm:f>0</xm:f>
              </x14:cfvo>
              <x14:cfvo type="formula">
                <xm:f>$AC$27*0.9</xm:f>
              </x14:cfvo>
              <x14:cfvo type="formula">
                <xm:f>$AC$27*1.1</xm:f>
              </x14:cfvo>
            </x14:iconSet>
          </x14:cfRule>
          <xm:sqref>AB27</xm:sqref>
        </x14:conditionalFormatting>
        <x14:conditionalFormatting xmlns:xm="http://schemas.microsoft.com/office/excel/2006/main">
          <x14:cfRule type="iconSet" priority="585" id="{E30A6B03-6618-41D8-8E31-4D9DE202235D}">
            <x14:iconSet iconSet="3Triangles">
              <x14:cfvo type="percent">
                <xm:f>0</xm:f>
              </x14:cfvo>
              <x14:cfvo type="formula">
                <xm:f>$K$71*0.9</xm:f>
              </x14:cfvo>
              <x14:cfvo type="formula">
                <xm:f>$K$71*1.1</xm:f>
              </x14:cfvo>
            </x14:iconSet>
          </x14:cfRule>
          <xm:sqref>J71</xm:sqref>
        </x14:conditionalFormatting>
        <x14:conditionalFormatting xmlns:xm="http://schemas.microsoft.com/office/excel/2006/main">
          <x14:cfRule type="iconSet" priority="584" id="{FAA8C45A-9E7B-4F73-9A1F-A3DE0B64D8A2}">
            <x14:iconSet iconSet="3Triangles">
              <x14:cfvo type="percent">
                <xm:f>0</xm:f>
              </x14:cfvo>
              <x14:cfvo type="formula">
                <xm:f>$K$73*0.9</xm:f>
              </x14:cfvo>
              <x14:cfvo type="formula">
                <xm:f>$K$73*1.1</xm:f>
              </x14:cfvo>
            </x14:iconSet>
          </x14:cfRule>
          <xm:sqref>J73</xm:sqref>
        </x14:conditionalFormatting>
        <x14:conditionalFormatting xmlns:xm="http://schemas.microsoft.com/office/excel/2006/main">
          <x14:cfRule type="iconSet" priority="583" id="{6713A49A-B73F-45A1-B4AB-E46C41856F62}">
            <x14:iconSet iconSet="3Triangles">
              <x14:cfvo type="percent">
                <xm:f>0</xm:f>
              </x14:cfvo>
              <x14:cfvo type="formula">
                <xm:f>$K$69*0.9</xm:f>
              </x14:cfvo>
              <x14:cfvo type="formula">
                <xm:f>$K$69*1.1</xm:f>
              </x14:cfvo>
            </x14:iconSet>
          </x14:cfRule>
          <xm:sqref>J69</xm:sqref>
        </x14:conditionalFormatting>
        <x14:conditionalFormatting xmlns:xm="http://schemas.microsoft.com/office/excel/2006/main">
          <x14:cfRule type="iconSet" priority="582" id="{B543970C-190A-46FF-876E-CC3CC8FB4E3C}">
            <x14:iconSet iconSet="3Triangles">
              <x14:cfvo type="percent">
                <xm:f>0</xm:f>
              </x14:cfvo>
              <x14:cfvo type="formula">
                <xm:f>$K$60*0.9</xm:f>
              </x14:cfvo>
              <x14:cfvo type="formula">
                <xm:f>$K$60*1.1</xm:f>
              </x14:cfvo>
            </x14:iconSet>
          </x14:cfRule>
          <xm:sqref>J60</xm:sqref>
        </x14:conditionalFormatting>
        <x14:conditionalFormatting xmlns:xm="http://schemas.microsoft.com/office/excel/2006/main">
          <x14:cfRule type="iconSet" priority="581" id="{95587E5F-97CD-4212-A418-9616790460F7}">
            <x14:iconSet iconSet="3Triangles">
              <x14:cfvo type="percent">
                <xm:f>0</xm:f>
              </x14:cfvo>
              <x14:cfvo type="formula">
                <xm:f>$K$63*0.9</xm:f>
              </x14:cfvo>
              <x14:cfvo type="formula">
                <xm:f>$K$63*1.1</xm:f>
              </x14:cfvo>
            </x14:iconSet>
          </x14:cfRule>
          <xm:sqref>J63</xm:sqref>
        </x14:conditionalFormatting>
        <x14:conditionalFormatting xmlns:xm="http://schemas.microsoft.com/office/excel/2006/main">
          <x14:cfRule type="iconSet" priority="580" id="{967ACF15-4EBD-4B75-AA73-87ABDF71F94D}">
            <x14:iconSet iconSet="3Triangles">
              <x14:cfvo type="percent">
                <xm:f>0</xm:f>
              </x14:cfvo>
              <x14:cfvo type="formula">
                <xm:f>$Q$52*0.9</xm:f>
              </x14:cfvo>
              <x14:cfvo type="formula">
                <xm:f>$Q$52*1.1</xm:f>
              </x14:cfvo>
            </x14:iconSet>
          </x14:cfRule>
          <xm:sqref>P52</xm:sqref>
        </x14:conditionalFormatting>
        <x14:conditionalFormatting xmlns:xm="http://schemas.microsoft.com/office/excel/2006/main">
          <x14:cfRule type="iconSet" priority="579" id="{F7B0C8F1-71C9-4F86-BB1C-2F100E5F6535}">
            <x14:iconSet iconSet="3Triangles">
              <x14:cfvo type="percent">
                <xm:f>0</xm:f>
              </x14:cfvo>
              <x14:cfvo type="formula">
                <xm:f>$Q$53*0.9</xm:f>
              </x14:cfvo>
              <x14:cfvo type="formula">
                <xm:f>$Q$53*1.1</xm:f>
              </x14:cfvo>
            </x14:iconSet>
          </x14:cfRule>
          <xm:sqref>P53</xm:sqref>
        </x14:conditionalFormatting>
        <x14:conditionalFormatting xmlns:xm="http://schemas.microsoft.com/office/excel/2006/main">
          <x14:cfRule type="iconSet" priority="578" id="{0E666573-0032-4AF3-BA28-0B6B8BAAC817}">
            <x14:iconSet iconSet="3Triangles">
              <x14:cfvo type="percent">
                <xm:f>0</xm:f>
              </x14:cfvo>
              <x14:cfvo type="formula">
                <xm:f>$Q$55*0.9</xm:f>
              </x14:cfvo>
              <x14:cfvo type="formula">
                <xm:f>$Q$55*1.1</xm:f>
              </x14:cfvo>
            </x14:iconSet>
          </x14:cfRule>
          <xm:sqref>P55</xm:sqref>
        </x14:conditionalFormatting>
        <x14:conditionalFormatting xmlns:xm="http://schemas.microsoft.com/office/excel/2006/main">
          <x14:cfRule type="iconSet" priority="577" id="{81D5C825-33A9-4B04-84A2-A267217D982B}">
            <x14:iconSet iconSet="3Triangles">
              <x14:cfvo type="percent">
                <xm:f>0</xm:f>
              </x14:cfvo>
              <x14:cfvo type="formula">
                <xm:f>$Q$57*0.9</xm:f>
              </x14:cfvo>
              <x14:cfvo type="formula">
                <xm:f>$Q$57*1.1</xm:f>
              </x14:cfvo>
            </x14:iconSet>
          </x14:cfRule>
          <xm:sqref>P57</xm:sqref>
        </x14:conditionalFormatting>
        <x14:conditionalFormatting xmlns:xm="http://schemas.microsoft.com/office/excel/2006/main">
          <x14:cfRule type="iconSet" priority="576" id="{B2071BE2-B1CF-43A4-A77B-D9D2DECDF80D}">
            <x14:iconSet iconSet="3Triangles">
              <x14:cfvo type="percent">
                <xm:f>0</xm:f>
              </x14:cfvo>
              <x14:cfvo type="formula">
                <xm:f>$Q$59*0.9</xm:f>
              </x14:cfvo>
              <x14:cfvo type="formula">
                <xm:f>$Q$59*1.1</xm:f>
              </x14:cfvo>
            </x14:iconSet>
          </x14:cfRule>
          <xm:sqref>P59</xm:sqref>
        </x14:conditionalFormatting>
        <x14:conditionalFormatting xmlns:xm="http://schemas.microsoft.com/office/excel/2006/main">
          <x14:cfRule type="iconSet" priority="575" id="{D54E79EB-BDAF-46A1-ADEE-F8691F8EA41E}">
            <x14:iconSet iconSet="3Triangles">
              <x14:cfvo type="percent">
                <xm:f>0</xm:f>
              </x14:cfvo>
              <x14:cfvo type="formula">
                <xm:f>$Q$60*0.9</xm:f>
              </x14:cfvo>
              <x14:cfvo type="formula">
                <xm:f>$Q$60*1.1</xm:f>
              </x14:cfvo>
            </x14:iconSet>
          </x14:cfRule>
          <xm:sqref>P60</xm:sqref>
        </x14:conditionalFormatting>
        <x14:conditionalFormatting xmlns:xm="http://schemas.microsoft.com/office/excel/2006/main">
          <x14:cfRule type="iconSet" priority="574" id="{11CAF7E2-5C15-402F-93D2-144D14D44350}">
            <x14:iconSet iconSet="3Triangles">
              <x14:cfvo type="percent">
                <xm:f>0</xm:f>
              </x14:cfvo>
              <x14:cfvo type="formula">
                <xm:f>$Q$64*0.9</xm:f>
              </x14:cfvo>
              <x14:cfvo type="formula">
                <xm:f>$Q$64*1.1</xm:f>
              </x14:cfvo>
            </x14:iconSet>
          </x14:cfRule>
          <xm:sqref>P64</xm:sqref>
        </x14:conditionalFormatting>
        <x14:conditionalFormatting xmlns:xm="http://schemas.microsoft.com/office/excel/2006/main">
          <x14:cfRule type="iconSet" priority="573" id="{B758384E-5560-4851-9466-FF624494FF0F}">
            <x14:iconSet iconSet="3Triangles">
              <x14:cfvo type="percent">
                <xm:f>0</xm:f>
              </x14:cfvo>
              <x14:cfvo type="formula">
                <xm:f>$Q$70*0.9</xm:f>
              </x14:cfvo>
              <x14:cfvo type="formula">
                <xm:f>$Q$70*1.1</xm:f>
              </x14:cfvo>
            </x14:iconSet>
          </x14:cfRule>
          <xm:sqref>P70</xm:sqref>
        </x14:conditionalFormatting>
        <x14:conditionalFormatting xmlns:xm="http://schemas.microsoft.com/office/excel/2006/main">
          <x14:cfRule type="iconSet" priority="572" id="{3BA0A56A-1ACF-48F7-9869-8828B4F65683}">
            <x14:iconSet iconSet="3Triangles">
              <x14:cfvo type="percent">
                <xm:f>0</xm:f>
              </x14:cfvo>
              <x14:cfvo type="formula">
                <xm:f>$Q$74*0.9</xm:f>
              </x14:cfvo>
              <x14:cfvo type="formula">
                <xm:f>$Q$74*1.1</xm:f>
              </x14:cfvo>
            </x14:iconSet>
          </x14:cfRule>
          <xm:sqref>P74</xm:sqref>
        </x14:conditionalFormatting>
        <x14:conditionalFormatting xmlns:xm="http://schemas.microsoft.com/office/excel/2006/main">
          <x14:cfRule type="iconSet" priority="571" id="{E490877C-92D3-49D5-AD49-029E98AC7AEB}">
            <x14:iconSet iconSet="3Triangles">
              <x14:cfvo type="percent">
                <xm:f>0</xm:f>
              </x14:cfvo>
              <x14:cfvo type="formula">
                <xm:f>$Q$76*0.9</xm:f>
              </x14:cfvo>
              <x14:cfvo type="formula">
                <xm:f>$Q$76*1.1</xm:f>
              </x14:cfvo>
            </x14:iconSet>
          </x14:cfRule>
          <xm:sqref>P76</xm:sqref>
        </x14:conditionalFormatting>
        <x14:conditionalFormatting xmlns:xm="http://schemas.microsoft.com/office/excel/2006/main">
          <x14:cfRule type="iconSet" priority="570" id="{B01AE671-1B61-4355-A9BC-81323971F6AD}">
            <x14:iconSet iconSet="3Triangles">
              <x14:cfvo type="percent">
                <xm:f>0</xm:f>
              </x14:cfvo>
              <x14:cfvo type="formula">
                <xm:f>$E$64*0.9</xm:f>
              </x14:cfvo>
              <x14:cfvo type="formula">
                <xm:f>$E$64*1.1</xm:f>
              </x14:cfvo>
            </x14:iconSet>
          </x14:cfRule>
          <xm:sqref>D64</xm:sqref>
        </x14:conditionalFormatting>
        <x14:conditionalFormatting xmlns:xm="http://schemas.microsoft.com/office/excel/2006/main">
          <x14:cfRule type="iconSet" priority="569" id="{8D9F0CD9-B72E-4B13-BE2A-5098008688BA}">
            <x14:iconSet iconSet="3Triangles">
              <x14:cfvo type="percent">
                <xm:f>0</xm:f>
              </x14:cfvo>
              <x14:cfvo type="formula">
                <xm:f>$Q$54*0.9</xm:f>
              </x14:cfvo>
              <x14:cfvo type="formula">
                <xm:f>$Q$54*1.1</xm:f>
              </x14:cfvo>
            </x14:iconSet>
          </x14:cfRule>
          <xm:sqref>P54</xm:sqref>
        </x14:conditionalFormatting>
        <x14:conditionalFormatting xmlns:xm="http://schemas.microsoft.com/office/excel/2006/main">
          <x14:cfRule type="iconSet" priority="568" id="{C7FBB270-9B55-4EAF-AAFF-D46D96DCACD0}">
            <x14:iconSet iconSet="3Triangles">
              <x14:cfvo type="percent">
                <xm:f>0</xm:f>
              </x14:cfvo>
              <x14:cfvo type="formula">
                <xm:f>$Q$56*0.9</xm:f>
              </x14:cfvo>
              <x14:cfvo type="formula">
                <xm:f>$Q$56*1.1</xm:f>
              </x14:cfvo>
            </x14:iconSet>
          </x14:cfRule>
          <xm:sqref>P56</xm:sqref>
        </x14:conditionalFormatting>
        <x14:conditionalFormatting xmlns:xm="http://schemas.microsoft.com/office/excel/2006/main">
          <x14:cfRule type="iconSet" priority="567" id="{154FC110-EE10-4A4D-9B56-1247F7362475}">
            <x14:iconSet iconSet="3Triangles">
              <x14:cfvo type="percent">
                <xm:f>0</xm:f>
              </x14:cfvo>
              <x14:cfvo type="formula">
                <xm:f>$Q$62*0.9</xm:f>
              </x14:cfvo>
              <x14:cfvo type="formula">
                <xm:f>$Q$62*1.1</xm:f>
              </x14:cfvo>
            </x14:iconSet>
          </x14:cfRule>
          <xm:sqref>P62</xm:sqref>
        </x14:conditionalFormatting>
        <x14:conditionalFormatting xmlns:xm="http://schemas.microsoft.com/office/excel/2006/main">
          <x14:cfRule type="iconSet" priority="566" id="{DEA71482-5F3F-4F04-846A-20ACC3A6DEAE}">
            <x14:iconSet iconSet="3Triangles">
              <x14:cfvo type="percent">
                <xm:f>0</xm:f>
              </x14:cfvo>
              <x14:cfvo type="formula">
                <xm:f>$Q$63*0.9</xm:f>
              </x14:cfvo>
              <x14:cfvo type="formula">
                <xm:f>$Q$63*1.1</xm:f>
              </x14:cfvo>
            </x14:iconSet>
          </x14:cfRule>
          <xm:sqref>P63</xm:sqref>
        </x14:conditionalFormatting>
        <x14:conditionalFormatting xmlns:xm="http://schemas.microsoft.com/office/excel/2006/main">
          <x14:cfRule type="iconSet" priority="565" id="{B899A89F-6A45-4225-88B6-C713C065052E}">
            <x14:iconSet iconSet="3Triangles">
              <x14:cfvo type="percent">
                <xm:f>0</xm:f>
              </x14:cfvo>
              <x14:cfvo type="formula">
                <xm:f>$Q$71*0.9</xm:f>
              </x14:cfvo>
              <x14:cfvo type="formula">
                <xm:f>$Q$71*1.1</xm:f>
              </x14:cfvo>
            </x14:iconSet>
          </x14:cfRule>
          <xm:sqref>P71</xm:sqref>
        </x14:conditionalFormatting>
        <x14:conditionalFormatting xmlns:xm="http://schemas.microsoft.com/office/excel/2006/main">
          <x14:cfRule type="iconSet" priority="564" id="{2E1F55FC-5994-41D5-8ABC-CBA46E9361D5}">
            <x14:iconSet iconSet="3Triangles">
              <x14:cfvo type="percent">
                <xm:f>0</xm:f>
              </x14:cfvo>
              <x14:cfvo type="formula">
                <xm:f>$W$52*0.9</xm:f>
              </x14:cfvo>
              <x14:cfvo type="formula">
                <xm:f>$W$52*1.1</xm:f>
              </x14:cfvo>
            </x14:iconSet>
          </x14:cfRule>
          <xm:sqref>V52</xm:sqref>
        </x14:conditionalFormatting>
        <x14:conditionalFormatting xmlns:xm="http://schemas.microsoft.com/office/excel/2006/main">
          <x14:cfRule type="iconSet" priority="563" id="{AC621590-56ED-4C75-88F7-7539BA14CF69}">
            <x14:iconSet iconSet="3Triangles">
              <x14:cfvo type="percent">
                <xm:f>0</xm:f>
              </x14:cfvo>
              <x14:cfvo type="formula">
                <xm:f>$W$53*0.9</xm:f>
              </x14:cfvo>
              <x14:cfvo type="formula">
                <xm:f>$W$53*1.1</xm:f>
              </x14:cfvo>
            </x14:iconSet>
          </x14:cfRule>
          <xm:sqref>V53</xm:sqref>
        </x14:conditionalFormatting>
        <x14:conditionalFormatting xmlns:xm="http://schemas.microsoft.com/office/excel/2006/main">
          <x14:cfRule type="iconSet" priority="562" id="{DD4A64C8-96A6-44F3-B5C6-CC0487A73936}">
            <x14:iconSet iconSet="3Triangles">
              <x14:cfvo type="percent">
                <xm:f>0</xm:f>
              </x14:cfvo>
              <x14:cfvo type="formula">
                <xm:f>$W$54*0.9</xm:f>
              </x14:cfvo>
              <x14:cfvo type="formula">
                <xm:f>$W$54*1.1</xm:f>
              </x14:cfvo>
            </x14:iconSet>
          </x14:cfRule>
          <xm:sqref>V54</xm:sqref>
        </x14:conditionalFormatting>
        <x14:conditionalFormatting xmlns:xm="http://schemas.microsoft.com/office/excel/2006/main">
          <x14:cfRule type="iconSet" priority="561" id="{B09A21B8-127C-4B62-8B60-67AF6DE70095}">
            <x14:iconSet iconSet="3Triangles">
              <x14:cfvo type="percent">
                <xm:f>0</xm:f>
              </x14:cfvo>
              <x14:cfvo type="formula">
                <xm:f>$W$58*0.9</xm:f>
              </x14:cfvo>
              <x14:cfvo type="formula">
                <xm:f>$W$58*1.1</xm:f>
              </x14:cfvo>
            </x14:iconSet>
          </x14:cfRule>
          <xm:sqref>V58</xm:sqref>
        </x14:conditionalFormatting>
        <x14:conditionalFormatting xmlns:xm="http://schemas.microsoft.com/office/excel/2006/main">
          <x14:cfRule type="iconSet" priority="560" id="{D6993A09-B2C1-425B-9D9D-8FB3ACD61F92}">
            <x14:iconSet iconSet="3Triangles">
              <x14:cfvo type="percent">
                <xm:f>0</xm:f>
              </x14:cfvo>
              <x14:cfvo type="formula">
                <xm:f>$W$61*0.9</xm:f>
              </x14:cfvo>
              <x14:cfvo type="formula">
                <xm:f>$W$61*1.1</xm:f>
              </x14:cfvo>
            </x14:iconSet>
          </x14:cfRule>
          <xm:sqref>V61</xm:sqref>
        </x14:conditionalFormatting>
        <x14:conditionalFormatting xmlns:xm="http://schemas.microsoft.com/office/excel/2006/main">
          <x14:cfRule type="iconSet" priority="559" id="{5DC6D7D9-5280-4FAD-B1D2-149DF5985BEC}">
            <x14:iconSet iconSet="3Triangles">
              <x14:cfvo type="percent">
                <xm:f>0</xm:f>
              </x14:cfvo>
              <x14:cfvo type="formula">
                <xm:f>$W$65*0+9</xm:f>
              </x14:cfvo>
              <x14:cfvo type="formula">
                <xm:f>$W$65*1.1</xm:f>
              </x14:cfvo>
            </x14:iconSet>
          </x14:cfRule>
          <xm:sqref>V65</xm:sqref>
        </x14:conditionalFormatting>
        <x14:conditionalFormatting xmlns:xm="http://schemas.microsoft.com/office/excel/2006/main">
          <x14:cfRule type="iconSet" priority="558" id="{FF6E7A48-B888-4275-971A-C015BB2296F1}">
            <x14:iconSet iconSet="3Triangles">
              <x14:cfvo type="percent">
                <xm:f>0</xm:f>
              </x14:cfvo>
              <x14:cfvo type="formula">
                <xm:f>$W$70*0.9</xm:f>
              </x14:cfvo>
              <x14:cfvo type="formula">
                <xm:f>$W$70*1.1</xm:f>
              </x14:cfvo>
            </x14:iconSet>
          </x14:cfRule>
          <xm:sqref>V70</xm:sqref>
        </x14:conditionalFormatting>
        <x14:conditionalFormatting xmlns:xm="http://schemas.microsoft.com/office/excel/2006/main">
          <x14:cfRule type="iconSet" priority="557" id="{1425854C-4C42-46D7-BFAD-03ED24A9F60B}">
            <x14:iconSet iconSet="3Triangles">
              <x14:cfvo type="percent">
                <xm:f>0</xm:f>
              </x14:cfvo>
              <x14:cfvo type="formula">
                <xm:f>$K$72*0.9</xm:f>
              </x14:cfvo>
              <x14:cfvo type="formula">
                <xm:f>$K$72*1.1</xm:f>
              </x14:cfvo>
            </x14:iconSet>
          </x14:cfRule>
          <xm:sqref>J72</xm:sqref>
        </x14:conditionalFormatting>
        <x14:conditionalFormatting xmlns:xm="http://schemas.microsoft.com/office/excel/2006/main">
          <x14:cfRule type="iconSet" priority="556" id="{EB4E434E-71BB-4FE7-A770-84709A8D5976}">
            <x14:iconSet iconSet="3Triangles">
              <x14:cfvo type="percent">
                <xm:f>0</xm:f>
              </x14:cfvo>
              <x14:cfvo type="formula">
                <xm:f>$W$56*0.9</xm:f>
              </x14:cfvo>
              <x14:cfvo type="formula">
                <xm:f>$W$56*1.1</xm:f>
              </x14:cfvo>
            </x14:iconSet>
          </x14:cfRule>
          <xm:sqref>V56</xm:sqref>
        </x14:conditionalFormatting>
        <x14:conditionalFormatting xmlns:xm="http://schemas.microsoft.com/office/excel/2006/main">
          <x14:cfRule type="iconSet" priority="555" id="{B7F03619-A43E-48B7-9EB6-BE953D69B562}">
            <x14:iconSet iconSet="3Triangles">
              <x14:cfvo type="percent">
                <xm:f>0</xm:f>
              </x14:cfvo>
              <x14:cfvo type="formula">
                <xm:f>$W$60*0.9</xm:f>
              </x14:cfvo>
              <x14:cfvo type="formula">
                <xm:f>$W$60*1.1</xm:f>
              </x14:cfvo>
            </x14:iconSet>
          </x14:cfRule>
          <xm:sqref>V60</xm:sqref>
        </x14:conditionalFormatting>
        <x14:conditionalFormatting xmlns:xm="http://schemas.microsoft.com/office/excel/2006/main">
          <x14:cfRule type="iconSet" priority="554" id="{DDF3E330-1C01-4C65-8951-5B4D6F1DFE16}">
            <x14:iconSet iconSet="3Triangles">
              <x14:cfvo type="percent">
                <xm:f>0</xm:f>
              </x14:cfvo>
              <x14:cfvo type="formula">
                <xm:f>$W$62*0.9</xm:f>
              </x14:cfvo>
              <x14:cfvo type="formula">
                <xm:f>$W$62*1.1</xm:f>
              </x14:cfvo>
            </x14:iconSet>
          </x14:cfRule>
          <xm:sqref>V62</xm:sqref>
        </x14:conditionalFormatting>
        <x14:conditionalFormatting xmlns:xm="http://schemas.microsoft.com/office/excel/2006/main">
          <x14:cfRule type="iconSet" priority="553" id="{C5EC7F51-7C40-4040-9425-04752964E791}">
            <x14:iconSet iconSet="3Triangles">
              <x14:cfvo type="percent">
                <xm:f>0</xm:f>
              </x14:cfvo>
              <x14:cfvo type="formula">
                <xm:f>$W$64*0.9</xm:f>
              </x14:cfvo>
              <x14:cfvo type="formula">
                <xm:f>$W$64*1.1</xm:f>
              </x14:cfvo>
            </x14:iconSet>
          </x14:cfRule>
          <xm:sqref>V64</xm:sqref>
        </x14:conditionalFormatting>
        <x14:conditionalFormatting xmlns:xm="http://schemas.microsoft.com/office/excel/2006/main">
          <x14:cfRule type="iconSet" priority="552" id="{DBABBF68-EDB4-41E3-923E-E569D7C2BB49}">
            <x14:iconSet iconSet="3Triangles">
              <x14:cfvo type="percent">
                <xm:f>0</xm:f>
              </x14:cfvo>
              <x14:cfvo type="formula">
                <xm:f>$AC$66*0.9</xm:f>
              </x14:cfvo>
              <x14:cfvo type="formula">
                <xm:f>$AC$66*1.1</xm:f>
              </x14:cfvo>
            </x14:iconSet>
          </x14:cfRule>
          <xm:sqref>AB66</xm:sqref>
        </x14:conditionalFormatting>
        <x14:conditionalFormatting xmlns:xm="http://schemas.microsoft.com/office/excel/2006/main">
          <x14:cfRule type="iconSet" priority="551" id="{8685D435-D581-4BDC-AD6B-92B9EB6A333E}">
            <x14:iconSet iconSet="3Triangles">
              <x14:cfvo type="percent">
                <xm:f>0</xm:f>
              </x14:cfvo>
              <x14:cfvo type="formula">
                <xm:f>$AC$72*0.9</xm:f>
              </x14:cfvo>
              <x14:cfvo type="formula">
                <xm:f>$AC$72*1.1</xm:f>
              </x14:cfvo>
            </x14:iconSet>
          </x14:cfRule>
          <xm:sqref>AB72</xm:sqref>
        </x14:conditionalFormatting>
        <x14:conditionalFormatting xmlns:xm="http://schemas.microsoft.com/office/excel/2006/main">
          <x14:cfRule type="iconSet" priority="550" id="{AF2E74A7-55B1-45A3-A1BA-5BDFCC8371FE}">
            <x14:iconSet iconSet="3Triangles">
              <x14:cfvo type="percent">
                <xm:f>0</xm:f>
              </x14:cfvo>
              <x14:cfvo type="formula">
                <xm:f>$AC$52*0.9</xm:f>
              </x14:cfvo>
              <x14:cfvo type="formula">
                <xm:f>$AC$52*1.1</xm:f>
              </x14:cfvo>
            </x14:iconSet>
          </x14:cfRule>
          <xm:sqref>AB52</xm:sqref>
        </x14:conditionalFormatting>
        <x14:conditionalFormatting xmlns:xm="http://schemas.microsoft.com/office/excel/2006/main">
          <x14:cfRule type="iconSet" priority="549" id="{A85BA438-9230-42ED-B8F4-0BDFA538AF9C}">
            <x14:iconSet iconSet="3Triangles">
              <x14:cfvo type="percent">
                <xm:f>0</xm:f>
              </x14:cfvo>
              <x14:cfvo type="formula">
                <xm:f>$AC$53*0.9</xm:f>
              </x14:cfvo>
              <x14:cfvo type="formula">
                <xm:f>$AC$53*1.1</xm:f>
              </x14:cfvo>
            </x14:iconSet>
          </x14:cfRule>
          <xm:sqref>AB53</xm:sqref>
        </x14:conditionalFormatting>
        <x14:conditionalFormatting xmlns:xm="http://schemas.microsoft.com/office/excel/2006/main">
          <x14:cfRule type="iconSet" priority="548" id="{CFD12B34-884D-4F4F-A731-C1594C97E3F5}">
            <x14:iconSet iconSet="3Triangles">
              <x14:cfvo type="percent">
                <xm:f>0</xm:f>
              </x14:cfvo>
              <x14:cfvo type="formula">
                <xm:f>$AC$54*0.9</xm:f>
              </x14:cfvo>
              <x14:cfvo type="formula">
                <xm:f>$AC$54*1.1</xm:f>
              </x14:cfvo>
            </x14:iconSet>
          </x14:cfRule>
          <xm:sqref>AB54</xm:sqref>
        </x14:conditionalFormatting>
        <x14:conditionalFormatting xmlns:xm="http://schemas.microsoft.com/office/excel/2006/main">
          <x14:cfRule type="iconSet" priority="547" id="{6E462868-253D-476A-B1C9-63C077A2A203}">
            <x14:iconSet iconSet="3Triangles">
              <x14:cfvo type="percent">
                <xm:f>0</xm:f>
              </x14:cfvo>
              <x14:cfvo type="formula">
                <xm:f>$AC$55*0.9</xm:f>
              </x14:cfvo>
              <x14:cfvo type="formula">
                <xm:f>$AC$55*1.1</xm:f>
              </x14:cfvo>
            </x14:iconSet>
          </x14:cfRule>
          <xm:sqref>AB55</xm:sqref>
        </x14:conditionalFormatting>
        <x14:conditionalFormatting xmlns:xm="http://schemas.microsoft.com/office/excel/2006/main">
          <x14:cfRule type="iconSet" priority="546" id="{99A91583-45A1-4EE5-809B-E8371D72E401}">
            <x14:iconSet iconSet="3Triangles">
              <x14:cfvo type="percent">
                <xm:f>0</xm:f>
              </x14:cfvo>
              <x14:cfvo type="formula">
                <xm:f>$AC$56*0.9</xm:f>
              </x14:cfvo>
              <x14:cfvo type="formula">
                <xm:f>$AC$56*1.1</xm:f>
              </x14:cfvo>
            </x14:iconSet>
          </x14:cfRule>
          <xm:sqref>AB56</xm:sqref>
        </x14:conditionalFormatting>
        <x14:conditionalFormatting xmlns:xm="http://schemas.microsoft.com/office/excel/2006/main">
          <x14:cfRule type="iconSet" priority="545" id="{46C8FF6D-82FF-40EC-96FA-EEA14E89045B}">
            <x14:iconSet iconSet="3Triangles">
              <x14:cfvo type="percent">
                <xm:f>0</xm:f>
              </x14:cfvo>
              <x14:cfvo type="formula">
                <xm:f>$AC$58*0.9</xm:f>
              </x14:cfvo>
              <x14:cfvo type="formula">
                <xm:f>$AC$58*1.1</xm:f>
              </x14:cfvo>
            </x14:iconSet>
          </x14:cfRule>
          <xm:sqref>AB58</xm:sqref>
        </x14:conditionalFormatting>
        <x14:conditionalFormatting xmlns:xm="http://schemas.microsoft.com/office/excel/2006/main">
          <x14:cfRule type="iconSet" priority="544" id="{F40F8F09-A78B-4029-BACF-AE39D38975D8}">
            <x14:iconSet iconSet="3Triangles">
              <x14:cfvo type="percent">
                <xm:f>0</xm:f>
              </x14:cfvo>
              <x14:cfvo type="formula">
                <xm:f>$AC$57*0.9</xm:f>
              </x14:cfvo>
              <x14:cfvo type="formula">
                <xm:f>$AC$57*1.1</xm:f>
              </x14:cfvo>
            </x14:iconSet>
          </x14:cfRule>
          <xm:sqref>AB57</xm:sqref>
        </x14:conditionalFormatting>
        <x14:conditionalFormatting xmlns:xm="http://schemas.microsoft.com/office/excel/2006/main">
          <x14:cfRule type="iconSet" priority="543" id="{4A09BDD9-447B-42D3-BB5F-2AE9F5C84E69}">
            <x14:iconSet iconSet="3Triangles">
              <x14:cfvo type="percent">
                <xm:f>0</xm:f>
              </x14:cfvo>
              <x14:cfvo type="formula">
                <xm:f>$AC$61*0.9</xm:f>
              </x14:cfvo>
              <x14:cfvo type="formula">
                <xm:f>$AC$61*1.1</xm:f>
              </x14:cfvo>
            </x14:iconSet>
          </x14:cfRule>
          <xm:sqref>AB61</xm:sqref>
        </x14:conditionalFormatting>
        <x14:conditionalFormatting xmlns:xm="http://schemas.microsoft.com/office/excel/2006/main">
          <x14:cfRule type="iconSet" priority="542" id="{8DD4029C-D2C8-4193-8BC6-370989584B86}">
            <x14:iconSet iconSet="3Triangles">
              <x14:cfvo type="percent">
                <xm:f>0</xm:f>
              </x14:cfvo>
              <x14:cfvo type="formula">
                <xm:f>$AC$59*0.9</xm:f>
              </x14:cfvo>
              <x14:cfvo type="formula">
                <xm:f>$AC$59*1.1</xm:f>
              </x14:cfvo>
            </x14:iconSet>
          </x14:cfRule>
          <xm:sqref>AB59</xm:sqref>
        </x14:conditionalFormatting>
        <x14:conditionalFormatting xmlns:xm="http://schemas.microsoft.com/office/excel/2006/main">
          <x14:cfRule type="iconSet" priority="541" id="{9ABB229E-6179-44E9-BA3C-62D1598E720E}">
            <x14:iconSet iconSet="3Triangles">
              <x14:cfvo type="percent">
                <xm:f>0</xm:f>
              </x14:cfvo>
              <x14:cfvo type="formula">
                <xm:f>$AC$60*0.9</xm:f>
              </x14:cfvo>
              <x14:cfvo type="formula">
                <xm:f>$AC$60*1.1</xm:f>
              </x14:cfvo>
            </x14:iconSet>
          </x14:cfRule>
          <xm:sqref>AB60</xm:sqref>
        </x14:conditionalFormatting>
        <x14:conditionalFormatting xmlns:xm="http://schemas.microsoft.com/office/excel/2006/main">
          <x14:cfRule type="iconSet" priority="540" id="{11A20FAF-1CE7-4E60-A51C-0DB555BFB2FC}">
            <x14:iconSet iconSet="3Triangles">
              <x14:cfvo type="percent">
                <xm:f>0</xm:f>
              </x14:cfvo>
              <x14:cfvo type="formula">
                <xm:f>$AC$65*0.9</xm:f>
              </x14:cfvo>
              <x14:cfvo type="formula">
                <xm:f>$AC$65*1.1</xm:f>
              </x14:cfvo>
            </x14:iconSet>
          </x14:cfRule>
          <xm:sqref>AB65</xm:sqref>
        </x14:conditionalFormatting>
        <x14:conditionalFormatting xmlns:xm="http://schemas.microsoft.com/office/excel/2006/main">
          <x14:cfRule type="iconSet" priority="539" id="{6C856ACA-7861-43D1-8645-7C1F42116791}">
            <x14:iconSet iconSet="3Triangles">
              <x14:cfvo type="percent">
                <xm:f>0</xm:f>
              </x14:cfvo>
              <x14:cfvo type="formula">
                <xm:f>$AC$71*0.9</xm:f>
              </x14:cfvo>
              <x14:cfvo type="formula">
                <xm:f>$AC$71*1.1</xm:f>
              </x14:cfvo>
            </x14:iconSet>
          </x14:cfRule>
          <xm:sqref>AB71</xm:sqref>
        </x14:conditionalFormatting>
        <x14:conditionalFormatting xmlns:xm="http://schemas.microsoft.com/office/excel/2006/main">
          <x14:cfRule type="iconSet" priority="538" id="{53C8F513-3C94-4242-BB53-4FD50F67F56C}">
            <x14:iconSet iconSet="3Triangles">
              <x14:cfvo type="percent">
                <xm:f>0</xm:f>
              </x14:cfvo>
              <x14:cfvo type="formula">
                <xm:f>$Q$19*0.9</xm:f>
              </x14:cfvo>
              <x14:cfvo type="formula">
                <xm:f>$Q$19*1.1</xm:f>
              </x14:cfvo>
            </x14:iconSet>
          </x14:cfRule>
          <xm:sqref>P19</xm:sqref>
        </x14:conditionalFormatting>
        <x14:conditionalFormatting xmlns:xm="http://schemas.microsoft.com/office/excel/2006/main">
          <x14:cfRule type="iconSet" priority="537" id="{57A0A546-5D7E-4E41-863C-1317DF6B7361}">
            <x14:iconSet iconSet="3Triangles">
              <x14:cfvo type="percent">
                <xm:f>0</xm:f>
              </x14:cfvo>
              <x14:cfvo type="formula">
                <xm:f>$E$105*0.9</xm:f>
              </x14:cfvo>
              <x14:cfvo type="formula">
                <xm:f>$E$105*1.1</xm:f>
              </x14:cfvo>
            </x14:iconSet>
          </x14:cfRule>
          <xm:sqref>D105</xm:sqref>
        </x14:conditionalFormatting>
        <x14:conditionalFormatting xmlns:xm="http://schemas.microsoft.com/office/excel/2006/main">
          <x14:cfRule type="iconSet" priority="536" id="{863A0B69-44AC-4170-80F1-37CEAA4EC42F}">
            <x14:iconSet iconSet="3Triangles">
              <x14:cfvo type="percent">
                <xm:f>0</xm:f>
              </x14:cfvo>
              <x14:cfvo type="formula">
                <xm:f>$E$104*0.9</xm:f>
              </x14:cfvo>
              <x14:cfvo type="formula">
                <xm:f>$E$104*1.1</xm:f>
              </x14:cfvo>
            </x14:iconSet>
          </x14:cfRule>
          <xm:sqref>D104</xm:sqref>
        </x14:conditionalFormatting>
        <x14:conditionalFormatting xmlns:xm="http://schemas.microsoft.com/office/excel/2006/main">
          <x14:cfRule type="iconSet" priority="535" id="{D2BFF80C-B66D-48A1-A22D-5648DC604542}">
            <x14:iconSet iconSet="3Triangles">
              <x14:cfvo type="percent">
                <xm:f>0</xm:f>
              </x14:cfvo>
              <x14:cfvo type="formula">
                <xm:f>$AC$70*0.9</xm:f>
              </x14:cfvo>
              <x14:cfvo type="formula">
                <xm:f>$AC$70*1.1</xm:f>
              </x14:cfvo>
            </x14:iconSet>
          </x14:cfRule>
          <xm:sqref>AB70</xm:sqref>
        </x14:conditionalFormatting>
        <x14:conditionalFormatting xmlns:xm="http://schemas.microsoft.com/office/excel/2006/main">
          <x14:cfRule type="iconSet" priority="534" id="{1439C23C-5DF5-4FB7-8796-B4CDA07BBAAF}">
            <x14:iconSet iconSet="3Triangles">
              <x14:cfvo type="percent">
                <xm:f>0</xm:f>
              </x14:cfvo>
              <x14:cfvo type="formula">
                <xm:f>$E$58*0.9</xm:f>
              </x14:cfvo>
              <x14:cfvo type="formula">
                <xm:f>$E$58*1.1</xm:f>
              </x14:cfvo>
            </x14:iconSet>
          </x14:cfRule>
          <xm:sqref>D58</xm:sqref>
        </x14:conditionalFormatting>
        <x14:conditionalFormatting xmlns:xm="http://schemas.microsoft.com/office/excel/2006/main">
          <x14:cfRule type="iconSet" priority="533" id="{40581D5A-F508-49A3-8314-4D02AC094F51}">
            <x14:iconSet iconSet="3Triangles">
              <x14:cfvo type="percent">
                <xm:f>0</xm:f>
              </x14:cfvo>
              <x14:cfvo type="formula">
                <xm:f>$E$106*0.9</xm:f>
              </x14:cfvo>
              <x14:cfvo type="formula">
                <xm:f>$E$106*1.1</xm:f>
              </x14:cfvo>
            </x14:iconSet>
          </x14:cfRule>
          <xm:sqref>D106</xm:sqref>
        </x14:conditionalFormatting>
        <x14:conditionalFormatting xmlns:xm="http://schemas.microsoft.com/office/excel/2006/main">
          <x14:cfRule type="iconSet" priority="532" id="{05C5DDF5-E4B2-4D51-8BA8-FD53D70495B8}">
            <x14:iconSet iconSet="3Triangles">
              <x14:cfvo type="percent">
                <xm:f>0</xm:f>
              </x14:cfvo>
              <x14:cfvo type="formula">
                <xm:f>$E$18*0.9</xm:f>
              </x14:cfvo>
              <x14:cfvo type="formula">
                <xm:f>$E$18*1.1</xm:f>
              </x14:cfvo>
            </x14:iconSet>
          </x14:cfRule>
          <xm:sqref>D18</xm:sqref>
        </x14:conditionalFormatting>
        <x14:conditionalFormatting xmlns:xm="http://schemas.microsoft.com/office/excel/2006/main">
          <x14:cfRule type="iconSet" priority="531" id="{46F1538D-F5F4-4FAF-9948-610AAD26F035}">
            <x14:iconSet iconSet="3Triangles">
              <x14:cfvo type="percent">
                <xm:f>0</xm:f>
              </x14:cfvo>
              <x14:cfvo type="formula">
                <xm:f>$Q$20*0.9</xm:f>
              </x14:cfvo>
              <x14:cfvo type="formula">
                <xm:f>$Q$20*1.1</xm:f>
              </x14:cfvo>
            </x14:iconSet>
          </x14:cfRule>
          <xm:sqref>P20</xm:sqref>
        </x14:conditionalFormatting>
        <x14:conditionalFormatting xmlns:xm="http://schemas.microsoft.com/office/excel/2006/main">
          <x14:cfRule type="iconSet" priority="530" id="{358F1EF6-2B23-43DF-99EA-C742A38D5262}">
            <x14:iconSet iconSet="3Triangles">
              <x14:cfvo type="percent">
                <xm:f>0</xm:f>
              </x14:cfvo>
              <x14:cfvo type="formula">
                <xm:f>$W$25*0.9</xm:f>
              </x14:cfvo>
              <x14:cfvo type="formula">
                <xm:f>$W$25*1.1</xm:f>
              </x14:cfvo>
            </x14:iconSet>
          </x14:cfRule>
          <xm:sqref>V25</xm:sqref>
        </x14:conditionalFormatting>
        <x14:conditionalFormatting xmlns:xm="http://schemas.microsoft.com/office/excel/2006/main">
          <x14:cfRule type="iconSet" priority="529" id="{CF3726C1-8657-495D-BFF0-F46F8926DA28}">
            <x14:iconSet iconSet="3Triangles">
              <x14:cfvo type="percent">
                <xm:f>0</xm:f>
              </x14:cfvo>
              <x14:cfvo type="formula">
                <xm:f>$E$62*0.9</xm:f>
              </x14:cfvo>
              <x14:cfvo type="formula">
                <xm:f>$E$62*1.1</xm:f>
              </x14:cfvo>
            </x14:iconSet>
          </x14:cfRule>
          <xm:sqref>D62</xm:sqref>
        </x14:conditionalFormatting>
        <x14:conditionalFormatting xmlns:xm="http://schemas.microsoft.com/office/excel/2006/main">
          <x14:cfRule type="iconSet" priority="528" id="{D20E6892-2F86-49B4-84B0-A8A6C59B2554}">
            <x14:iconSet iconSet="3Triangles">
              <x14:cfvo type="percent">
                <xm:f>0</xm:f>
              </x14:cfvo>
              <x14:cfvo type="formula">
                <xm:f>$E$67*0.9</xm:f>
              </x14:cfvo>
              <x14:cfvo type="formula">
                <xm:f>$E$67*1.1</xm:f>
              </x14:cfvo>
            </x14:iconSet>
          </x14:cfRule>
          <xm:sqref>D67</xm:sqref>
        </x14:conditionalFormatting>
        <x14:conditionalFormatting xmlns:xm="http://schemas.microsoft.com/office/excel/2006/main">
          <x14:cfRule type="iconSet" priority="527" id="{7D9E4BF9-25A4-442A-805C-002AF43FD138}">
            <x14:iconSet iconSet="3Triangles">
              <x14:cfvo type="percent">
                <xm:f>0</xm:f>
              </x14:cfvo>
              <x14:cfvo type="formula">
                <xm:f>$E$72*0.9</xm:f>
              </x14:cfvo>
              <x14:cfvo type="formula">
                <xm:f>$E$72*1.1</xm:f>
              </x14:cfvo>
            </x14:iconSet>
          </x14:cfRule>
          <xm:sqref>D72</xm:sqref>
        </x14:conditionalFormatting>
        <x14:conditionalFormatting xmlns:xm="http://schemas.microsoft.com/office/excel/2006/main">
          <x14:cfRule type="iconSet" priority="526" id="{E5EE11BC-2472-49BF-95B6-75EEB464C517}">
            <x14:iconSet iconSet="3Triangles">
              <x14:cfvo type="percent">
                <xm:f>0</xm:f>
              </x14:cfvo>
              <x14:cfvo type="formula">
                <xm:f>$E$75*0.9</xm:f>
              </x14:cfvo>
              <x14:cfvo type="formula">
                <xm:f>$E$75*1.1</xm:f>
              </x14:cfvo>
            </x14:iconSet>
          </x14:cfRule>
          <xm:sqref>D75</xm:sqref>
        </x14:conditionalFormatting>
        <x14:conditionalFormatting xmlns:xm="http://schemas.microsoft.com/office/excel/2006/main">
          <x14:cfRule type="iconSet" priority="525" id="{A1308F31-90BF-41A7-A930-6931E03123D5}">
            <x14:iconSet iconSet="3Triangles">
              <x14:cfvo type="percent">
                <xm:f>0</xm:f>
              </x14:cfvo>
              <x14:cfvo type="formula">
                <xm:f>$K$67*0.9</xm:f>
              </x14:cfvo>
              <x14:cfvo type="formula">
                <xm:f>$K$67*1.1</xm:f>
              </x14:cfvo>
            </x14:iconSet>
          </x14:cfRule>
          <xm:sqref>J67</xm:sqref>
        </x14:conditionalFormatting>
        <x14:conditionalFormatting xmlns:xm="http://schemas.microsoft.com/office/excel/2006/main">
          <x14:cfRule type="iconSet" priority="524" id="{D37EBF07-6032-41A5-847D-0CA7B57587FC}">
            <x14:iconSet iconSet="3Triangles">
              <x14:cfvo type="percent">
                <xm:f>0</xm:f>
              </x14:cfvo>
              <x14:cfvo type="formula">
                <xm:f>$K$68*0.9</xm:f>
              </x14:cfvo>
              <x14:cfvo type="formula">
                <xm:f>$K$68*1.1</xm:f>
              </x14:cfvo>
            </x14:iconSet>
          </x14:cfRule>
          <xm:sqref>J68</xm:sqref>
        </x14:conditionalFormatting>
        <x14:conditionalFormatting xmlns:xm="http://schemas.microsoft.com/office/excel/2006/main">
          <x14:cfRule type="iconSet" priority="523" id="{3B5FB84D-017A-4D91-9E3F-97C8F57EC2F3}">
            <x14:iconSet iconSet="3Triangles">
              <x14:cfvo type="percent">
                <xm:f>0</xm:f>
              </x14:cfvo>
              <x14:cfvo type="formula">
                <xm:f>$K$74*0.9</xm:f>
              </x14:cfvo>
              <x14:cfvo type="formula">
                <xm:f>$K$74*1.1</xm:f>
              </x14:cfvo>
            </x14:iconSet>
          </x14:cfRule>
          <xm:sqref>J74</xm:sqref>
        </x14:conditionalFormatting>
        <x14:conditionalFormatting xmlns:xm="http://schemas.microsoft.com/office/excel/2006/main">
          <x14:cfRule type="iconSet" priority="522" id="{884338F3-CE8F-46BF-8946-D13BD1383B33}">
            <x14:iconSet iconSet="3Triangles">
              <x14:cfvo type="percent">
                <xm:f>0</xm:f>
              </x14:cfvo>
              <x14:cfvo type="formula">
                <xm:f>$K$76*0.9</xm:f>
              </x14:cfvo>
              <x14:cfvo type="formula">
                <xm:f>$K$76*1.1</xm:f>
              </x14:cfvo>
            </x14:iconSet>
          </x14:cfRule>
          <xm:sqref>J76</xm:sqref>
        </x14:conditionalFormatting>
        <x14:conditionalFormatting xmlns:xm="http://schemas.microsoft.com/office/excel/2006/main">
          <x14:cfRule type="iconSet" priority="521" id="{AA1180A3-DD57-4092-B1E5-779ED365091A}">
            <x14:iconSet iconSet="3Triangles">
              <x14:cfvo type="percent">
                <xm:f>0</xm:f>
              </x14:cfvo>
              <x14:cfvo type="formula">
                <xm:f>$K$75*0.9</xm:f>
              </x14:cfvo>
              <x14:cfvo type="formula">
                <xm:f>$K$75*1.1</xm:f>
              </x14:cfvo>
            </x14:iconSet>
          </x14:cfRule>
          <xm:sqref>J75</xm:sqref>
        </x14:conditionalFormatting>
        <x14:conditionalFormatting xmlns:xm="http://schemas.microsoft.com/office/excel/2006/main">
          <x14:cfRule type="iconSet" priority="520" id="{5B78334A-3298-4554-8970-F12E17C44137}">
            <x14:iconSet iconSet="3Triangles">
              <x14:cfvo type="percent">
                <xm:f>0</xm:f>
              </x14:cfvo>
              <x14:cfvo type="formula">
                <xm:f>$Q$65*0.9</xm:f>
              </x14:cfvo>
              <x14:cfvo type="formula">
                <xm:f>$Q$65*1.1</xm:f>
              </x14:cfvo>
            </x14:iconSet>
          </x14:cfRule>
          <xm:sqref>P65</xm:sqref>
        </x14:conditionalFormatting>
        <x14:conditionalFormatting xmlns:xm="http://schemas.microsoft.com/office/excel/2006/main">
          <x14:cfRule type="iconSet" priority="519" id="{F333B377-B261-466D-A45C-C6453164159F}">
            <x14:iconSet iconSet="3Triangles">
              <x14:cfvo type="percent">
                <xm:f>0</xm:f>
              </x14:cfvo>
              <x14:cfvo type="formula">
                <xm:f>$Q$67*0.9</xm:f>
              </x14:cfvo>
              <x14:cfvo type="formula">
                <xm:f>$Q$67*1.1</xm:f>
              </x14:cfvo>
            </x14:iconSet>
          </x14:cfRule>
          <xm:sqref>P67</xm:sqref>
        </x14:conditionalFormatting>
        <x14:conditionalFormatting xmlns:xm="http://schemas.microsoft.com/office/excel/2006/main">
          <x14:cfRule type="iconSet" priority="518" id="{7D340589-1E82-4AD5-BD87-56F25CF7EA39}">
            <x14:iconSet iconSet="3Triangles">
              <x14:cfvo type="percent">
                <xm:f>0</xm:f>
              </x14:cfvo>
              <x14:cfvo type="formula">
                <xm:f>$Q$66*0.9</xm:f>
              </x14:cfvo>
              <x14:cfvo type="formula">
                <xm:f>$Q$66*1.1</xm:f>
              </x14:cfvo>
            </x14:iconSet>
          </x14:cfRule>
          <xm:sqref>P66</xm:sqref>
        </x14:conditionalFormatting>
        <x14:conditionalFormatting xmlns:xm="http://schemas.microsoft.com/office/excel/2006/main">
          <x14:cfRule type="iconSet" priority="517" id="{A8070A55-521F-4016-BCF8-383EDE44A538}">
            <x14:iconSet iconSet="3Triangles">
              <x14:cfvo type="percent">
                <xm:f>0</xm:f>
              </x14:cfvo>
              <x14:cfvo type="formula">
                <xm:f>$Q$68*0.9</xm:f>
              </x14:cfvo>
              <x14:cfvo type="formula">
                <xm:f>$Q$68*1.1</xm:f>
              </x14:cfvo>
            </x14:iconSet>
          </x14:cfRule>
          <xm:sqref>P68</xm:sqref>
        </x14:conditionalFormatting>
        <x14:conditionalFormatting xmlns:xm="http://schemas.microsoft.com/office/excel/2006/main">
          <x14:cfRule type="iconSet" priority="516" id="{B9FD333B-3B08-4FFD-AC79-97EB57BFFA69}">
            <x14:iconSet iconSet="3Triangles">
              <x14:cfvo type="percent">
                <xm:f>0</xm:f>
              </x14:cfvo>
              <x14:cfvo type="formula">
                <xm:f>$Q$73*0.9</xm:f>
              </x14:cfvo>
              <x14:cfvo type="formula">
                <xm:f>$Q$73*1.1</xm:f>
              </x14:cfvo>
            </x14:iconSet>
          </x14:cfRule>
          <xm:sqref>P73</xm:sqref>
        </x14:conditionalFormatting>
        <x14:conditionalFormatting xmlns:xm="http://schemas.microsoft.com/office/excel/2006/main">
          <x14:cfRule type="iconSet" priority="515" id="{FF575537-ABE1-4875-9959-A6A713CBB8E1}">
            <x14:iconSet iconSet="3Triangles">
              <x14:cfvo type="percent">
                <xm:f>0</xm:f>
              </x14:cfvo>
              <x14:cfvo type="formula">
                <xm:f>$W$55*0.9</xm:f>
              </x14:cfvo>
              <x14:cfvo type="formula">
                <xm:f>$W$55*1.1</xm:f>
              </x14:cfvo>
            </x14:iconSet>
          </x14:cfRule>
          <xm:sqref>V55</xm:sqref>
        </x14:conditionalFormatting>
        <x14:conditionalFormatting xmlns:xm="http://schemas.microsoft.com/office/excel/2006/main">
          <x14:cfRule type="iconSet" priority="514" id="{887A6F03-B2CA-4D17-BA48-B37AB1B020C0}">
            <x14:iconSet iconSet="3Triangles">
              <x14:cfvo type="percent">
                <xm:f>0</xm:f>
              </x14:cfvo>
              <x14:cfvo type="formula">
                <xm:f>$W$69*0.9</xm:f>
              </x14:cfvo>
              <x14:cfvo type="formula">
                <xm:f>$W$69*1.1</xm:f>
              </x14:cfvo>
            </x14:iconSet>
          </x14:cfRule>
          <xm:sqref>V69</xm:sqref>
        </x14:conditionalFormatting>
        <x14:conditionalFormatting xmlns:xm="http://schemas.microsoft.com/office/excel/2006/main">
          <x14:cfRule type="iconSet" priority="513" id="{85A32EB3-DBA1-4CF2-A2D3-F2A61875348C}">
            <x14:iconSet iconSet="3Triangles">
              <x14:cfvo type="percent">
                <xm:f>0</xm:f>
              </x14:cfvo>
              <x14:cfvo type="formula">
                <xm:f>$W$71*0.9</xm:f>
              </x14:cfvo>
              <x14:cfvo type="formula">
                <xm:f>$W$71*1.1</xm:f>
              </x14:cfvo>
            </x14:iconSet>
          </x14:cfRule>
          <xm:sqref>V71</xm:sqref>
        </x14:conditionalFormatting>
        <x14:conditionalFormatting xmlns:xm="http://schemas.microsoft.com/office/excel/2006/main">
          <x14:cfRule type="iconSet" priority="512" id="{BA611C8C-D915-4022-9809-E441ED8CC901}">
            <x14:iconSet iconSet="3Triangles">
              <x14:cfvo type="percent">
                <xm:f>0</xm:f>
              </x14:cfvo>
              <x14:cfvo type="formula">
                <xm:f>$W$75*0.9</xm:f>
              </x14:cfvo>
              <x14:cfvo type="formula">
                <xm:f>$W$75*1.1</xm:f>
              </x14:cfvo>
            </x14:iconSet>
          </x14:cfRule>
          <xm:sqref>V75</xm:sqref>
        </x14:conditionalFormatting>
        <x14:conditionalFormatting xmlns:xm="http://schemas.microsoft.com/office/excel/2006/main">
          <x14:cfRule type="iconSet" priority="511" id="{8C6191A8-0799-4C5A-8377-8312067C7C92}">
            <x14:iconSet iconSet="3Triangles">
              <x14:cfvo type="percent">
                <xm:f>0</xm:f>
              </x14:cfvo>
              <x14:cfvo type="formula">
                <xm:f>$W$74*0.9</xm:f>
              </x14:cfvo>
              <x14:cfvo type="formula">
                <xm:f>$W$74*1.1</xm:f>
              </x14:cfvo>
            </x14:iconSet>
          </x14:cfRule>
          <xm:sqref>V74</xm:sqref>
        </x14:conditionalFormatting>
        <x14:conditionalFormatting xmlns:xm="http://schemas.microsoft.com/office/excel/2006/main">
          <x14:cfRule type="iconSet" priority="510" id="{0FCDCAD1-EA37-46C8-BFA3-9E24A3BEB466}">
            <x14:iconSet iconSet="3Triangles">
              <x14:cfvo type="percent">
                <xm:f>0</xm:f>
              </x14:cfvo>
              <x14:cfvo type="formula">
                <xm:f>$AC$62*0.9</xm:f>
              </x14:cfvo>
              <x14:cfvo type="formula">
                <xm:f>$AC$62*1.1</xm:f>
              </x14:cfvo>
            </x14:iconSet>
          </x14:cfRule>
          <xm:sqref>AB62</xm:sqref>
        </x14:conditionalFormatting>
        <x14:conditionalFormatting xmlns:xm="http://schemas.microsoft.com/office/excel/2006/main">
          <x14:cfRule type="iconSet" priority="509" id="{D9FA8EE2-5C7F-4067-9F16-0E08E86030D4}">
            <x14:iconSet iconSet="3Triangles">
              <x14:cfvo type="percent">
                <xm:f>0</xm:f>
              </x14:cfvo>
              <x14:cfvo type="formula">
                <xm:f>$AC$63*0.9</xm:f>
              </x14:cfvo>
              <x14:cfvo type="formula">
                <xm:f>$AC$63*1.1</xm:f>
              </x14:cfvo>
            </x14:iconSet>
          </x14:cfRule>
          <xm:sqref>AB63</xm:sqref>
        </x14:conditionalFormatting>
        <x14:conditionalFormatting xmlns:xm="http://schemas.microsoft.com/office/excel/2006/main">
          <x14:cfRule type="iconSet" priority="508" id="{38D35C85-4132-484F-9D64-BC0EB1162B4E}">
            <x14:iconSet iconSet="3Triangles">
              <x14:cfvo type="percent">
                <xm:f>0</xm:f>
              </x14:cfvo>
              <x14:cfvo type="formula">
                <xm:f>$AC$64*0.9</xm:f>
              </x14:cfvo>
              <x14:cfvo type="formula">
                <xm:f>$AC$64*1.1</xm:f>
              </x14:cfvo>
            </x14:iconSet>
          </x14:cfRule>
          <xm:sqref>AB64</xm:sqref>
        </x14:conditionalFormatting>
        <x14:conditionalFormatting xmlns:xm="http://schemas.microsoft.com/office/excel/2006/main">
          <x14:cfRule type="iconSet" priority="507" id="{5340B385-D923-4669-977D-ACFB988BD198}">
            <x14:iconSet iconSet="3Triangles">
              <x14:cfvo type="percent">
                <xm:f>0</xm:f>
              </x14:cfvo>
              <x14:cfvo type="formula">
                <xm:f>$AC$68*0.9</xm:f>
              </x14:cfvo>
              <x14:cfvo type="formula">
                <xm:f>$AC$68*1.1</xm:f>
              </x14:cfvo>
            </x14:iconSet>
          </x14:cfRule>
          <xm:sqref>AB68</xm:sqref>
        </x14:conditionalFormatting>
        <x14:conditionalFormatting xmlns:xm="http://schemas.microsoft.com/office/excel/2006/main">
          <x14:cfRule type="iconSet" priority="506" id="{A93C0BF3-000B-4C5A-BF56-C3C9FA17FC3A}">
            <x14:iconSet iconSet="3Triangles">
              <x14:cfvo type="percent">
                <xm:f>0</xm:f>
              </x14:cfvo>
              <x14:cfvo type="formula">
                <xm:f>$AC$69*0.9</xm:f>
              </x14:cfvo>
              <x14:cfvo type="formula">
                <xm:f>$AC$69*1.1</xm:f>
              </x14:cfvo>
            </x14:iconSet>
          </x14:cfRule>
          <xm:sqref>AB69</xm:sqref>
        </x14:conditionalFormatting>
        <x14:conditionalFormatting xmlns:xm="http://schemas.microsoft.com/office/excel/2006/main">
          <x14:cfRule type="iconSet" priority="265" id="{E00210FD-EE28-479A-9824-AD65D20A61CA}">
            <x14:iconSet iconSet="3Triangles">
              <x14:cfvo type="percent">
                <xm:f>0</xm:f>
              </x14:cfvo>
              <x14:cfvo type="formula">
                <xm:f>$AC$73*0.9</xm:f>
              </x14:cfvo>
              <x14:cfvo type="formula">
                <xm:f>$AC$73*1.1</xm:f>
              </x14:cfvo>
            </x14:iconSet>
          </x14:cfRule>
          <xm:sqref>AB73</xm:sqref>
        </x14:conditionalFormatting>
        <x14:conditionalFormatting xmlns:xm="http://schemas.microsoft.com/office/excel/2006/main">
          <x14:cfRule type="iconSet" priority="505" id="{58CE0DEC-3174-4B45-9E25-FFF554CF0DD4}">
            <x14:iconSet iconSet="3Triangles">
              <x14:cfvo type="percent">
                <xm:f>0</xm:f>
              </x14:cfvo>
              <x14:cfvo type="formula">
                <xm:f>$AC$76*0.9</xm:f>
              </x14:cfvo>
              <x14:cfvo type="formula">
                <xm:f>$AC$76*1.1</xm:f>
              </x14:cfvo>
            </x14:iconSet>
          </x14:cfRule>
          <xm:sqref>AB76</xm:sqref>
        </x14:conditionalFormatting>
        <x14:conditionalFormatting xmlns:xm="http://schemas.microsoft.com/office/excel/2006/main">
          <x14:cfRule type="iconSet" priority="504" id="{304219BF-BD32-40B5-B0AE-5420F9754B41}">
            <x14:iconSet iconSet="3Triangles">
              <x14:cfvo type="percent">
                <xm:f>0</xm:f>
              </x14:cfvo>
              <x14:cfvo type="formula">
                <xm:f>$Q$58*0.9</xm:f>
              </x14:cfvo>
              <x14:cfvo type="formula">
                <xm:f>$Q$58*1.1</xm:f>
              </x14:cfvo>
            </x14:iconSet>
          </x14:cfRule>
          <xm:sqref>P58</xm:sqref>
        </x14:conditionalFormatting>
        <x14:conditionalFormatting xmlns:xm="http://schemas.microsoft.com/office/excel/2006/main">
          <x14:cfRule type="iconSet" priority="856" id="{34007966-284A-49B1-AFEF-F029DBB3C96E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D104:D106</xm:sqref>
        </x14:conditionalFormatting>
        <x14:conditionalFormatting xmlns:xm="http://schemas.microsoft.com/office/excel/2006/main">
          <x14:cfRule type="iconSet" priority="503" id="{DFC95663-E746-4909-ABE1-0034AF144A15}">
            <x14:iconSet iconSet="3Triangles">
              <x14:cfvo type="percent">
                <xm:f>0</xm:f>
              </x14:cfvo>
              <x14:cfvo type="formula">
                <xm:f>$K$86*0.9</xm:f>
              </x14:cfvo>
              <x14:cfvo type="formula">
                <xm:f>$K$86*1.1</xm:f>
              </x14:cfvo>
            </x14:iconSet>
          </x14:cfRule>
          <xm:sqref>J86</xm:sqref>
        </x14:conditionalFormatting>
        <x14:conditionalFormatting xmlns:xm="http://schemas.microsoft.com/office/excel/2006/main">
          <x14:cfRule type="iconSet" priority="502" id="{62A68E5A-243F-4ACA-A0CF-B3CC6EF22143}">
            <x14:iconSet iconSet="3Triangles">
              <x14:cfvo type="percent">
                <xm:f>0</xm:f>
              </x14:cfvo>
              <x14:cfvo type="formula">
                <xm:f>$K$88*0.9</xm:f>
              </x14:cfvo>
              <x14:cfvo type="formula">
                <xm:f>$K$88*1.1</xm:f>
              </x14:cfvo>
            </x14:iconSet>
          </x14:cfRule>
          <xm:sqref>J88</xm:sqref>
        </x14:conditionalFormatting>
        <x14:conditionalFormatting xmlns:xm="http://schemas.microsoft.com/office/excel/2006/main">
          <x14:cfRule type="iconSet" priority="501" id="{FCD38221-2F9D-41F6-A715-67C96DD78706}">
            <x14:iconSet iconSet="3Triangles">
              <x14:cfvo type="percent">
                <xm:f>0</xm:f>
              </x14:cfvo>
              <x14:cfvo type="formula">
                <xm:f>$K$89*0.9</xm:f>
              </x14:cfvo>
              <x14:cfvo type="formula">
                <xm:f>$K$89*1.1</xm:f>
              </x14:cfvo>
            </x14:iconSet>
          </x14:cfRule>
          <xm:sqref>J89</xm:sqref>
        </x14:conditionalFormatting>
        <x14:conditionalFormatting xmlns:xm="http://schemas.microsoft.com/office/excel/2006/main">
          <x14:cfRule type="iconSet" priority="500" id="{9A05CBEA-2DD4-4710-B9B3-CF449EE5CFEA}">
            <x14:iconSet iconSet="3Triangles">
              <x14:cfvo type="percent">
                <xm:f>0</xm:f>
              </x14:cfvo>
              <x14:cfvo type="formula">
                <xm:f>$Q$89*0.9</xm:f>
              </x14:cfvo>
              <x14:cfvo type="formula">
                <xm:f>$Q$89*1.1</xm:f>
              </x14:cfvo>
            </x14:iconSet>
          </x14:cfRule>
          <xm:sqref>P89</xm:sqref>
        </x14:conditionalFormatting>
        <x14:conditionalFormatting xmlns:xm="http://schemas.microsoft.com/office/excel/2006/main">
          <x14:cfRule type="iconSet" priority="499" id="{54DA02B6-6DCC-4BFE-9869-A0692E016522}">
            <x14:iconSet iconSet="3Triangles">
              <x14:cfvo type="percent">
                <xm:f>0</xm:f>
              </x14:cfvo>
              <x14:cfvo type="formula">
                <xm:f>$Q$95*0.9</xm:f>
              </x14:cfvo>
              <x14:cfvo type="formula">
                <xm:f>$Q$95*1.1</xm:f>
              </x14:cfvo>
            </x14:iconSet>
          </x14:cfRule>
          <xm:sqref>P95</xm:sqref>
        </x14:conditionalFormatting>
        <x14:conditionalFormatting xmlns:xm="http://schemas.microsoft.com/office/excel/2006/main">
          <x14:cfRule type="iconSet" priority="498" id="{70EE2E66-0659-4C77-8B47-7183389BC951}">
            <x14:iconSet iconSet="3Triangles">
              <x14:cfvo type="percent">
                <xm:f>0</xm:f>
              </x14:cfvo>
              <x14:cfvo type="formula">
                <xm:f>$Q$94*0.9</xm:f>
              </x14:cfvo>
              <x14:cfvo type="formula">
                <xm:f>$Q$94*1.1</xm:f>
              </x14:cfvo>
            </x14:iconSet>
          </x14:cfRule>
          <xm:sqref>P94</xm:sqref>
        </x14:conditionalFormatting>
        <x14:conditionalFormatting xmlns:xm="http://schemas.microsoft.com/office/excel/2006/main">
          <x14:cfRule type="iconSet" priority="497" id="{D7848015-C83A-4CF4-A44D-BB8FA73D09C4}">
            <x14:iconSet iconSet="3Triangles">
              <x14:cfvo type="percent">
                <xm:f>0</xm:f>
              </x14:cfvo>
              <x14:cfvo type="formula">
                <xm:f>$AC$78*0.9</xm:f>
              </x14:cfvo>
              <x14:cfvo type="formula">
                <xm:f>$AC$78*1.1</xm:f>
              </x14:cfvo>
            </x14:iconSet>
          </x14:cfRule>
          <xm:sqref>AB78</xm:sqref>
        </x14:conditionalFormatting>
        <x14:conditionalFormatting xmlns:xm="http://schemas.microsoft.com/office/excel/2006/main">
          <x14:cfRule type="iconSet" priority="496" id="{84806D46-AA94-4B8D-B4A4-B79093AB022F}">
            <x14:iconSet iconSet="3Triangles">
              <x14:cfvo type="percent">
                <xm:f>0</xm:f>
              </x14:cfvo>
              <x14:cfvo type="formula">
                <xm:f>$AC$81*0.9</xm:f>
              </x14:cfvo>
              <x14:cfvo type="formula">
                <xm:f>$AC$81*1.1</xm:f>
              </x14:cfvo>
            </x14:iconSet>
          </x14:cfRule>
          <xm:sqref>AB81</xm:sqref>
        </x14:conditionalFormatting>
        <x14:conditionalFormatting xmlns:xm="http://schemas.microsoft.com/office/excel/2006/main">
          <x14:cfRule type="iconSet" priority="495" id="{FF2C414E-365F-472F-A3FD-341837495CA2}">
            <x14:iconSet iconSet="3Triangles">
              <x14:cfvo type="percent">
                <xm:f>0</xm:f>
              </x14:cfvo>
              <x14:cfvo type="formula">
                <xm:f>$AC$83*0.9</xm:f>
              </x14:cfvo>
              <x14:cfvo type="formula">
                <xm:f>$AC$83*1.1</xm:f>
              </x14:cfvo>
            </x14:iconSet>
          </x14:cfRule>
          <xm:sqref>AB83</xm:sqref>
        </x14:conditionalFormatting>
        <x14:conditionalFormatting xmlns:xm="http://schemas.microsoft.com/office/excel/2006/main">
          <x14:cfRule type="iconSet" priority="494" id="{96B3E9F8-B940-4258-B94A-B4202E336374}">
            <x14:iconSet iconSet="3Triangles">
              <x14:cfvo type="percent">
                <xm:f>0</xm:f>
              </x14:cfvo>
              <x14:cfvo type="formula">
                <xm:f>$AC$85*0.9</xm:f>
              </x14:cfvo>
              <x14:cfvo type="formula">
                <xm:f>$AC$85*1.1</xm:f>
              </x14:cfvo>
            </x14:iconSet>
          </x14:cfRule>
          <xm:sqref>AB85</xm:sqref>
        </x14:conditionalFormatting>
        <x14:conditionalFormatting xmlns:xm="http://schemas.microsoft.com/office/excel/2006/main">
          <x14:cfRule type="iconSet" priority="493" id="{1BB7E91C-52D8-45F6-A571-507F32CEEA72}">
            <x14:iconSet iconSet="3Triangles">
              <x14:cfvo type="percent">
                <xm:f>0</xm:f>
              </x14:cfvo>
              <x14:cfvo type="formula">
                <xm:f>$AC$86*0.9</xm:f>
              </x14:cfvo>
              <x14:cfvo type="formula">
                <xm:f>$AC$86*1.1</xm:f>
              </x14:cfvo>
            </x14:iconSet>
          </x14:cfRule>
          <xm:sqref>AB86</xm:sqref>
        </x14:conditionalFormatting>
        <x14:conditionalFormatting xmlns:xm="http://schemas.microsoft.com/office/excel/2006/main">
          <x14:cfRule type="iconSet" priority="492" id="{7E71D7CD-72C5-45D9-ACEF-660C4208D214}">
            <x14:iconSet iconSet="3Triangles">
              <x14:cfvo type="percent">
                <xm:f>0</xm:f>
              </x14:cfvo>
              <x14:cfvo type="formula">
                <xm:f>$AC$87*0.9</xm:f>
              </x14:cfvo>
              <x14:cfvo type="formula">
                <xm:f>$AC$87*1.1</xm:f>
              </x14:cfvo>
            </x14:iconSet>
          </x14:cfRule>
          <xm:sqref>AB87</xm:sqref>
        </x14:conditionalFormatting>
        <x14:conditionalFormatting xmlns:xm="http://schemas.microsoft.com/office/excel/2006/main">
          <x14:cfRule type="iconSet" priority="491" id="{3D8D8E4E-A3E8-45B4-A389-E66A281BC5DB}">
            <x14:iconSet iconSet="3Triangles">
              <x14:cfvo type="percent">
                <xm:f>0</xm:f>
              </x14:cfvo>
              <x14:cfvo type="formula">
                <xm:f>$AC$88*0.9</xm:f>
              </x14:cfvo>
              <x14:cfvo type="formula">
                <xm:f>$AC$88*1.1</xm:f>
              </x14:cfvo>
            </x14:iconSet>
          </x14:cfRule>
          <xm:sqref>AB88</xm:sqref>
        </x14:conditionalFormatting>
        <x14:conditionalFormatting xmlns:xm="http://schemas.microsoft.com/office/excel/2006/main">
          <x14:cfRule type="iconSet" priority="490" id="{7744CF0A-63A8-4600-8D1C-68492DED3A14}">
            <x14:iconSet iconSet="3Triangles">
              <x14:cfvo type="percent">
                <xm:f>0</xm:f>
              </x14:cfvo>
              <x14:cfvo type="formula">
                <xm:f>$AC$91*0.9</xm:f>
              </x14:cfvo>
              <x14:cfvo type="formula">
                <xm:f>$AC$91*1.1</xm:f>
              </x14:cfvo>
            </x14:iconSet>
          </x14:cfRule>
          <xm:sqref>AB91</xm:sqref>
        </x14:conditionalFormatting>
        <x14:conditionalFormatting xmlns:xm="http://schemas.microsoft.com/office/excel/2006/main">
          <x14:cfRule type="iconSet" priority="489" id="{64C446CD-0D1F-46C8-B08C-2F4F8FAA8E8B}">
            <x14:iconSet iconSet="3Triangles">
              <x14:cfvo type="percent">
                <xm:f>0</xm:f>
              </x14:cfvo>
              <x14:cfvo type="formula">
                <xm:f>$AC$100*0.9</xm:f>
              </x14:cfvo>
              <x14:cfvo type="formula">
                <xm:f>$AC$100*1.1</xm:f>
              </x14:cfvo>
            </x14:iconSet>
          </x14:cfRule>
          <xm:sqref>AB100</xm:sqref>
        </x14:conditionalFormatting>
        <x14:conditionalFormatting xmlns:xm="http://schemas.microsoft.com/office/excel/2006/main">
          <x14:cfRule type="iconSet" priority="488" id="{8768967F-A6E8-4125-8F20-6D8FB647AB74}">
            <x14:iconSet iconSet="3Triangles">
              <x14:cfvo type="percent">
                <xm:f>0</xm:f>
              </x14:cfvo>
              <x14:cfvo type="formula">
                <xm:f>$AC$97*0.9</xm:f>
              </x14:cfvo>
              <x14:cfvo type="formula">
                <xm:f>$AC$97*1.1</xm:f>
              </x14:cfvo>
            </x14:iconSet>
          </x14:cfRule>
          <xm:sqref>AB97</xm:sqref>
        </x14:conditionalFormatting>
        <x14:conditionalFormatting xmlns:xm="http://schemas.microsoft.com/office/excel/2006/main">
          <x14:cfRule type="iconSet" priority="487" id="{62973133-6457-4C20-9207-88742C668CB1}">
            <x14:iconSet iconSet="3Triangles">
              <x14:cfvo type="percent">
                <xm:f>0</xm:f>
              </x14:cfvo>
              <x14:cfvo type="formula">
                <xm:f>$AC$98*0.9</xm:f>
              </x14:cfvo>
              <x14:cfvo type="formula">
                <xm:f>$AC$98*1.1</xm:f>
              </x14:cfvo>
            </x14:iconSet>
          </x14:cfRule>
          <xm:sqref>AB98</xm:sqref>
        </x14:conditionalFormatting>
        <x14:conditionalFormatting xmlns:xm="http://schemas.microsoft.com/office/excel/2006/main">
          <x14:cfRule type="iconSet" priority="486" id="{DF7BCE57-CEA8-4CB3-871E-D048EC975B20}">
            <x14:iconSet iconSet="3Triangles">
              <x14:cfvo type="percent">
                <xm:f>0</xm:f>
              </x14:cfvo>
              <x14:cfvo type="formula">
                <xm:f>$AC$99*0.9</xm:f>
              </x14:cfvo>
              <x14:cfvo type="formula">
                <xm:f>$AC$99*1.1</xm:f>
              </x14:cfvo>
            </x14:iconSet>
          </x14:cfRule>
          <xm:sqref>AB99</xm:sqref>
        </x14:conditionalFormatting>
        <x14:conditionalFormatting xmlns:xm="http://schemas.microsoft.com/office/excel/2006/main">
          <x14:cfRule type="iconSet" priority="485" id="{6AC37FE2-F6F6-4CA0-BB47-D24CBC517E91}">
            <x14:iconSet iconSet="3Triangles">
              <x14:cfvo type="percent">
                <xm:f>0</xm:f>
              </x14:cfvo>
              <x14:cfvo type="formula">
                <xm:f>$AC$95*0.9</xm:f>
              </x14:cfvo>
              <x14:cfvo type="formula">
                <xm:f>$AC$95*1.1</xm:f>
              </x14:cfvo>
            </x14:iconSet>
          </x14:cfRule>
          <xm:sqref>AB95</xm:sqref>
        </x14:conditionalFormatting>
        <x14:conditionalFormatting xmlns:xm="http://schemas.microsoft.com/office/excel/2006/main">
          <x14:cfRule type="iconSet" priority="484" id="{DFA7FCEC-45B4-4872-959B-AD8183FD5891}">
            <x14:iconSet iconSet="3Triangles">
              <x14:cfvo type="percent">
                <xm:f>0</xm:f>
              </x14:cfvo>
              <x14:cfvo type="formula">
                <xm:f>$AC$93*0.9</xm:f>
              </x14:cfvo>
              <x14:cfvo type="formula">
                <xm:f>$AC$93*1.1</xm:f>
              </x14:cfvo>
            </x14:iconSet>
          </x14:cfRule>
          <xm:sqref>AB93</xm:sqref>
        </x14:conditionalFormatting>
        <x14:conditionalFormatting xmlns:xm="http://schemas.microsoft.com/office/excel/2006/main">
          <x14:cfRule type="iconSet" priority="483" id="{348AA818-F3F4-424E-8AD5-8024F9BF6C09}">
            <x14:iconSet iconSet="3Triangles">
              <x14:cfvo type="percent">
                <xm:f>0</xm:f>
              </x14:cfvo>
              <x14:cfvo type="formula">
                <xm:f>$AC$92*0.9</xm:f>
              </x14:cfvo>
              <x14:cfvo type="formula">
                <xm:f>$AC$92*1.1</xm:f>
              </x14:cfvo>
            </x14:iconSet>
          </x14:cfRule>
          <xm:sqref>AB92</xm:sqref>
        </x14:conditionalFormatting>
        <x14:conditionalFormatting xmlns:xm="http://schemas.microsoft.com/office/excel/2006/main">
          <x14:cfRule type="iconSet" priority="482" id="{8CD89F1F-2BE5-4F79-BBC3-317CB3AD01BA}">
            <x14:iconSet iconSet="3Triangles">
              <x14:cfvo type="percent">
                <xm:f>0</xm:f>
              </x14:cfvo>
              <x14:cfvo type="formula">
                <xm:f>$AC$94*0.9</xm:f>
              </x14:cfvo>
              <x14:cfvo type="formula">
                <xm:f>$AC$94*1.1</xm:f>
              </x14:cfvo>
            </x14:iconSet>
          </x14:cfRule>
          <xm:sqref>AB94</xm:sqref>
        </x14:conditionalFormatting>
        <x14:conditionalFormatting xmlns:xm="http://schemas.microsoft.com/office/excel/2006/main">
          <x14:cfRule type="iconSet" priority="481" id="{66FE6C1C-4222-429C-AA60-39EA4382DF7C}">
            <x14:iconSet iconSet="3Triangles">
              <x14:cfvo type="percent">
                <xm:f>0</xm:f>
              </x14:cfvo>
              <x14:cfvo type="formula">
                <xm:f>$E$107*0.9</xm:f>
              </x14:cfvo>
              <x14:cfvo type="formula">
                <xm:f>$E$107*1.1</xm:f>
              </x14:cfvo>
            </x14:iconSet>
          </x14:cfRule>
          <xm:sqref>D107</xm:sqref>
        </x14:conditionalFormatting>
        <x14:conditionalFormatting xmlns:xm="http://schemas.microsoft.com/office/excel/2006/main">
          <x14:cfRule type="iconSet" priority="480" id="{7F0B5DC3-6091-475E-95B2-A6023958F90E}">
            <x14:iconSet iconSet="3Triangles">
              <x14:cfvo type="percent">
                <xm:f>0</xm:f>
              </x14:cfvo>
              <x14:cfvo type="formula">
                <xm:f>$E$108*0.9</xm:f>
              </x14:cfvo>
              <x14:cfvo type="formula">
                <xm:f>$E$108*1.1</xm:f>
              </x14:cfvo>
            </x14:iconSet>
          </x14:cfRule>
          <xm:sqref>D108</xm:sqref>
        </x14:conditionalFormatting>
        <x14:conditionalFormatting xmlns:xm="http://schemas.microsoft.com/office/excel/2006/main">
          <x14:cfRule type="iconSet" priority="479" id="{6DB8BCB6-B436-49ED-A0C7-D4975B89F6D7}">
            <x14:iconSet iconSet="3Triangles">
              <x14:cfvo type="percent">
                <xm:f>0</xm:f>
              </x14:cfvo>
              <x14:cfvo type="formula">
                <xm:f>$E$133*0.9</xm:f>
              </x14:cfvo>
              <x14:cfvo type="formula">
                <xm:f>$E$133*1.1</xm:f>
              </x14:cfvo>
            </x14:iconSet>
          </x14:cfRule>
          <xm:sqref>D133</xm:sqref>
        </x14:conditionalFormatting>
        <x14:conditionalFormatting xmlns:xm="http://schemas.microsoft.com/office/excel/2006/main">
          <x14:cfRule type="iconSet" priority="478" id="{F229916C-118C-4BD2-8EC8-E9CF8FEF618C}">
            <x14:iconSet iconSet="3Triangles">
              <x14:cfvo type="percent">
                <xm:f>0</xm:f>
              </x14:cfvo>
              <x14:cfvo type="formula">
                <xm:f>$E$134*0.9</xm:f>
              </x14:cfvo>
              <x14:cfvo type="formula">
                <xm:f>$E$134*1.1</xm:f>
              </x14:cfvo>
            </x14:iconSet>
          </x14:cfRule>
          <xm:sqref>D134</xm:sqref>
        </x14:conditionalFormatting>
        <x14:conditionalFormatting xmlns:xm="http://schemas.microsoft.com/office/excel/2006/main">
          <x14:cfRule type="iconSet" priority="477" id="{2D253D7C-8627-4E52-9064-D023B44E6A54}">
            <x14:iconSet iconSet="3Triangles">
              <x14:cfvo type="percent">
                <xm:f>0</xm:f>
              </x14:cfvo>
              <x14:cfvo type="formula">
                <xm:f>$E$131*0.9</xm:f>
              </x14:cfvo>
              <x14:cfvo type="formula">
                <xm:f>$E$131*1.1</xm:f>
              </x14:cfvo>
            </x14:iconSet>
          </x14:cfRule>
          <xm:sqref>D131</xm:sqref>
        </x14:conditionalFormatting>
        <x14:conditionalFormatting xmlns:xm="http://schemas.microsoft.com/office/excel/2006/main">
          <x14:cfRule type="iconSet" priority="476" id="{77EAE037-FB8E-4082-A3E5-A4CF67E54061}">
            <x14:iconSet iconSet="3Triangles">
              <x14:cfvo type="percent">
                <xm:f>0</xm:f>
              </x14:cfvo>
              <x14:cfvo type="formula">
                <xm:f>$E$128*0.9</xm:f>
              </x14:cfvo>
              <x14:cfvo type="formula">
                <xm:f>$E$128*1.1</xm:f>
              </x14:cfvo>
            </x14:iconSet>
          </x14:cfRule>
          <xm:sqref>D128</xm:sqref>
        </x14:conditionalFormatting>
        <x14:conditionalFormatting xmlns:xm="http://schemas.microsoft.com/office/excel/2006/main">
          <x14:cfRule type="iconSet" priority="475" id="{0BA6F0EF-5AB8-4519-8422-2CE9712FF7E7}">
            <x14:iconSet iconSet="3Triangles">
              <x14:cfvo type="percent">
                <xm:f>0</xm:f>
              </x14:cfvo>
              <x14:cfvo type="formula">
                <xm:f>$E$129*0.9</xm:f>
              </x14:cfvo>
              <x14:cfvo type="formula">
                <xm:f>$E$129*1.1</xm:f>
              </x14:cfvo>
            </x14:iconSet>
          </x14:cfRule>
          <xm:sqref>D129</xm:sqref>
        </x14:conditionalFormatting>
        <x14:conditionalFormatting xmlns:xm="http://schemas.microsoft.com/office/excel/2006/main">
          <x14:cfRule type="iconSet" priority="474" id="{F334B690-24CE-4E9E-8A6B-7D086E8E00C1}">
            <x14:iconSet iconSet="3Triangles">
              <x14:cfvo type="percent">
                <xm:f>0</xm:f>
              </x14:cfvo>
              <x14:cfvo type="formula">
                <xm:f>$E$130*0.9</xm:f>
              </x14:cfvo>
              <x14:cfvo type="formula">
                <xm:f>$E$130*1.1</xm:f>
              </x14:cfvo>
            </x14:iconSet>
          </x14:cfRule>
          <xm:sqref>D130</xm:sqref>
        </x14:conditionalFormatting>
        <x14:conditionalFormatting xmlns:xm="http://schemas.microsoft.com/office/excel/2006/main">
          <x14:cfRule type="iconSet" priority="473" id="{66BE5326-D8C5-4BCC-A2ED-B8E009F41F33}">
            <x14:iconSet iconSet="3Triangles">
              <x14:cfvo type="percent">
                <xm:f>0</xm:f>
              </x14:cfvo>
              <x14:cfvo type="formula">
                <xm:f>$E$126*0.9</xm:f>
              </x14:cfvo>
              <x14:cfvo type="formula">
                <xm:f>$E$126*1.1</xm:f>
              </x14:cfvo>
            </x14:iconSet>
          </x14:cfRule>
          <xm:sqref>D126</xm:sqref>
        </x14:conditionalFormatting>
        <x14:conditionalFormatting xmlns:xm="http://schemas.microsoft.com/office/excel/2006/main">
          <x14:cfRule type="iconSet" priority="472" id="{46EE3438-2DD1-4ED7-9852-B2EAAE1824F1}">
            <x14:iconSet iconSet="3Triangles">
              <x14:cfvo type="percent">
                <xm:f>0</xm:f>
              </x14:cfvo>
              <x14:cfvo type="formula">
                <xm:f>$E$124*0.9</xm:f>
              </x14:cfvo>
              <x14:cfvo type="formula">
                <xm:f>$E$124*1.1</xm:f>
              </x14:cfvo>
            </x14:iconSet>
          </x14:cfRule>
          <xm:sqref>D124</xm:sqref>
        </x14:conditionalFormatting>
        <x14:conditionalFormatting xmlns:xm="http://schemas.microsoft.com/office/excel/2006/main">
          <x14:cfRule type="iconSet" priority="471" id="{03D0B82D-F6CD-4931-8BF2-892D96A90B8C}">
            <x14:iconSet iconSet="3Triangles">
              <x14:cfvo type="percent">
                <xm:f>0</xm:f>
              </x14:cfvo>
              <x14:cfvo type="formula">
                <xm:f>$E$125*0.9</xm:f>
              </x14:cfvo>
              <x14:cfvo type="formula">
                <xm:f>$E$125*1.1</xm:f>
              </x14:cfvo>
            </x14:iconSet>
          </x14:cfRule>
          <xm:sqref>D125</xm:sqref>
        </x14:conditionalFormatting>
        <x14:conditionalFormatting xmlns:xm="http://schemas.microsoft.com/office/excel/2006/main">
          <x14:cfRule type="iconSet" priority="470" id="{A4EAE2E5-476D-47E6-9479-53E93E6A4D99}">
            <x14:iconSet iconSet="3Triangles">
              <x14:cfvo type="percent">
                <xm:f>0</xm:f>
              </x14:cfvo>
              <x14:cfvo type="formula">
                <xm:f>$E$120*0.9</xm:f>
              </x14:cfvo>
              <x14:cfvo type="formula">
                <xm:f>$E$120*1.1</xm:f>
              </x14:cfvo>
            </x14:iconSet>
          </x14:cfRule>
          <xm:sqref>D120</xm:sqref>
        </x14:conditionalFormatting>
        <x14:conditionalFormatting xmlns:xm="http://schemas.microsoft.com/office/excel/2006/main">
          <x14:cfRule type="iconSet" priority="469" id="{0F0BC361-D8B1-4CB4-96A1-513547844572}">
            <x14:iconSet iconSet="3Triangles">
              <x14:cfvo type="percent">
                <xm:f>0</xm:f>
              </x14:cfvo>
              <x14:cfvo type="formula">
                <xm:f>$E$121*0.9</xm:f>
              </x14:cfvo>
              <x14:cfvo type="formula">
                <xm:f>$E$121*1.1</xm:f>
              </x14:cfvo>
            </x14:iconSet>
          </x14:cfRule>
          <xm:sqref>D121</xm:sqref>
        </x14:conditionalFormatting>
        <x14:conditionalFormatting xmlns:xm="http://schemas.microsoft.com/office/excel/2006/main">
          <x14:cfRule type="iconSet" priority="468" id="{FA7BA6AA-565E-40E1-9D11-3B8DE9B816FB}">
            <x14:iconSet iconSet="3Triangles">
              <x14:cfvo type="percent">
                <xm:f>0</xm:f>
              </x14:cfvo>
              <x14:cfvo type="formula">
                <xm:f>$E$119*0.9</xm:f>
              </x14:cfvo>
              <x14:cfvo type="formula">
                <xm:f>$E$119*1.1</xm:f>
              </x14:cfvo>
            </x14:iconSet>
          </x14:cfRule>
          <xm:sqref>D119</xm:sqref>
        </x14:conditionalFormatting>
        <x14:conditionalFormatting xmlns:xm="http://schemas.microsoft.com/office/excel/2006/main">
          <x14:cfRule type="iconSet" priority="467" id="{CAC6EAA8-DE19-4057-957E-4432D7507AD3}">
            <x14:iconSet iconSet="3Triangles">
              <x14:cfvo type="percent">
                <xm:f>0</xm:f>
              </x14:cfvo>
              <x14:cfvo type="formula">
                <xm:f>$E$117*0.9</xm:f>
              </x14:cfvo>
              <x14:cfvo type="formula">
                <xm:f>$E$117*1.1</xm:f>
              </x14:cfvo>
            </x14:iconSet>
          </x14:cfRule>
          <xm:sqref>D117</xm:sqref>
        </x14:conditionalFormatting>
        <x14:conditionalFormatting xmlns:xm="http://schemas.microsoft.com/office/excel/2006/main">
          <x14:cfRule type="iconSet" priority="466" id="{1AC2ED42-6B12-47F9-8DDB-1A8759276DA3}">
            <x14:iconSet iconSet="3Triangles">
              <x14:cfvo type="percent">
                <xm:f>0</xm:f>
              </x14:cfvo>
              <x14:cfvo type="formula">
                <xm:f>$E$110*0.9</xm:f>
              </x14:cfvo>
              <x14:cfvo type="formula">
                <xm:f>$E$110*1.1</xm:f>
              </x14:cfvo>
            </x14:iconSet>
          </x14:cfRule>
          <xm:sqref>D110</xm:sqref>
        </x14:conditionalFormatting>
        <x14:conditionalFormatting xmlns:xm="http://schemas.microsoft.com/office/excel/2006/main">
          <x14:cfRule type="iconSet" priority="465" id="{E68BD8CF-2EC3-45CA-B720-1C09254E13D3}">
            <x14:iconSet iconSet="3Triangles">
              <x14:cfvo type="percent">
                <xm:f>0</xm:f>
              </x14:cfvo>
              <x14:cfvo type="formula">
                <xm:f>$E$111*0.9</xm:f>
              </x14:cfvo>
              <x14:cfvo type="formula">
                <xm:f>$E$111*1.1</xm:f>
              </x14:cfvo>
            </x14:iconSet>
          </x14:cfRule>
          <xm:sqref>D111</xm:sqref>
        </x14:conditionalFormatting>
        <x14:conditionalFormatting xmlns:xm="http://schemas.microsoft.com/office/excel/2006/main">
          <x14:cfRule type="iconSet" priority="464" id="{B0F45A83-8993-4DD9-A53C-672220E35994}">
            <x14:iconSet iconSet="3Triangles">
              <x14:cfvo type="percent">
                <xm:f>0</xm:f>
              </x14:cfvo>
              <x14:cfvo type="formula">
                <xm:f>$E$112*0.9</xm:f>
              </x14:cfvo>
              <x14:cfvo type="formula">
                <xm:f>$E$112*1.1</xm:f>
              </x14:cfvo>
            </x14:iconSet>
          </x14:cfRule>
          <xm:sqref>D112</xm:sqref>
        </x14:conditionalFormatting>
        <x14:conditionalFormatting xmlns:xm="http://schemas.microsoft.com/office/excel/2006/main">
          <x14:cfRule type="iconSet" priority="463" id="{7C0E1DE0-2FE1-4297-AC63-640265AD817B}">
            <x14:iconSet iconSet="3Triangles">
              <x14:cfvo type="percent">
                <xm:f>0</xm:f>
              </x14:cfvo>
              <x14:cfvo type="formula">
                <xm:f>$E$113*0.9</xm:f>
              </x14:cfvo>
              <x14:cfvo type="formula">
                <xm:f>$E$113*1.1</xm:f>
              </x14:cfvo>
            </x14:iconSet>
          </x14:cfRule>
          <xm:sqref>D113</xm:sqref>
        </x14:conditionalFormatting>
        <x14:conditionalFormatting xmlns:xm="http://schemas.microsoft.com/office/excel/2006/main">
          <x14:cfRule type="iconSet" priority="462" id="{E603492F-AA22-4A4A-AA3B-33E7F13AA3CA}">
            <x14:iconSet iconSet="3Triangles">
              <x14:cfvo type="percent">
                <xm:f>0</xm:f>
              </x14:cfvo>
              <x14:cfvo type="formula">
                <xm:f>$E$115*0.9</xm:f>
              </x14:cfvo>
              <x14:cfvo type="formula">
                <xm:f>$E$115*1.1</xm:f>
              </x14:cfvo>
            </x14:iconSet>
          </x14:cfRule>
          <xm:sqref>D115</xm:sqref>
        </x14:conditionalFormatting>
        <x14:conditionalFormatting xmlns:xm="http://schemas.microsoft.com/office/excel/2006/main">
          <x14:cfRule type="iconSet" priority="461" id="{FE2FFA2E-DE30-4ABD-91F5-FF5093FCEC0B}">
            <x14:iconSet iconSet="3Triangles">
              <x14:cfvo type="percent">
                <xm:f>0</xm:f>
              </x14:cfvo>
              <x14:cfvo type="formula">
                <xm:f>$E$116*0.9</xm:f>
              </x14:cfvo>
              <x14:cfvo type="formula">
                <xm:f>$E$116*1.1</xm:f>
              </x14:cfvo>
            </x14:iconSet>
          </x14:cfRule>
          <xm:sqref>D116</xm:sqref>
        </x14:conditionalFormatting>
        <x14:conditionalFormatting xmlns:xm="http://schemas.microsoft.com/office/excel/2006/main">
          <x14:cfRule type="iconSet" priority="460" id="{5417AFBF-0E70-411C-BE20-F3CD3EA61302}">
            <x14:iconSet iconSet="3Triangles">
              <x14:cfvo type="percent">
                <xm:f>0</xm:f>
              </x14:cfvo>
              <x14:cfvo type="formula">
                <xm:f>$E$114*0.9</xm:f>
              </x14:cfvo>
              <x14:cfvo type="formula">
                <xm:f>$E$114*1.1</xm:f>
              </x14:cfvo>
            </x14:iconSet>
          </x14:cfRule>
          <xm:sqref>D114</xm:sqref>
        </x14:conditionalFormatting>
        <x14:conditionalFormatting xmlns:xm="http://schemas.microsoft.com/office/excel/2006/main">
          <x14:cfRule type="iconSet" priority="459" id="{07574A33-0970-4428-A1AB-BB1117DD5F4E}">
            <x14:iconSet iconSet="3Triangles">
              <x14:cfvo type="percent">
                <xm:f>0</xm:f>
              </x14:cfvo>
              <x14:cfvo type="formula">
                <xm:f>$Q$72*0.9</xm:f>
              </x14:cfvo>
              <x14:cfvo type="formula">
                <xm:f>$Q$72*1.1</xm:f>
              </x14:cfvo>
            </x14:iconSet>
          </x14:cfRule>
          <xm:sqref>P72</xm:sqref>
        </x14:conditionalFormatting>
        <x14:conditionalFormatting xmlns:xm="http://schemas.microsoft.com/office/excel/2006/main">
          <x14:cfRule type="iconSet" priority="458" id="{CABBA1F8-BD85-44F8-B034-41EF852F8AB8}">
            <x14:iconSet iconSet="3Triangles">
              <x14:cfvo type="percent">
                <xm:f>0</xm:f>
              </x14:cfvo>
              <x14:cfvo type="formula">
                <xm:f>$Q$91*0.9</xm:f>
              </x14:cfvo>
              <x14:cfvo type="formula">
                <xm:f>$Q$91*1.1</xm:f>
              </x14:cfvo>
            </x14:iconSet>
          </x14:cfRule>
          <xm:sqref>P91</xm:sqref>
        </x14:conditionalFormatting>
        <x14:conditionalFormatting xmlns:xm="http://schemas.microsoft.com/office/excel/2006/main">
          <x14:cfRule type="iconSet" priority="457" id="{E0820815-7C1C-444F-8720-6829741ABFD3}">
            <x14:iconSet iconSet="3Triangles">
              <x14:cfvo type="percent">
                <xm:f>0</xm:f>
              </x14:cfvo>
              <x14:cfvo type="formula">
                <xm:f>$Q$97*0.9</xm:f>
              </x14:cfvo>
              <x14:cfvo type="formula">
                <xm:f>$Q$97*1.1</xm:f>
              </x14:cfvo>
            </x14:iconSet>
          </x14:cfRule>
          <xm:sqref>P97</xm:sqref>
        </x14:conditionalFormatting>
        <x14:conditionalFormatting xmlns:xm="http://schemas.microsoft.com/office/excel/2006/main">
          <x14:cfRule type="iconSet" priority="456" id="{C673630F-788A-4840-AB2A-F1C3992C342B}">
            <x14:iconSet iconSet="3Triangles">
              <x14:cfvo type="percent">
                <xm:f>0</xm:f>
              </x14:cfvo>
              <x14:cfvo type="formula">
                <xm:f>$W$68*0.9</xm:f>
              </x14:cfvo>
              <x14:cfvo type="formula">
                <xm:f>$W$68*1.1</xm:f>
              </x14:cfvo>
            </x14:iconSet>
          </x14:cfRule>
          <xm:sqref>V68</xm:sqref>
        </x14:conditionalFormatting>
        <x14:conditionalFormatting xmlns:xm="http://schemas.microsoft.com/office/excel/2006/main">
          <x14:cfRule type="iconSet" priority="455" id="{7ED72378-25B0-405A-AB14-C0F0DE76E78C}">
            <x14:iconSet iconSet="3Triangles">
              <x14:cfvo type="percent">
                <xm:f>0</xm:f>
              </x14:cfvo>
              <x14:cfvo type="formula">
                <xm:f>$W$80*0.9</xm:f>
              </x14:cfvo>
              <x14:cfvo type="formula">
                <xm:f>$W$80*1.1</xm:f>
              </x14:cfvo>
            </x14:iconSet>
          </x14:cfRule>
          <xm:sqref>V80</xm:sqref>
        </x14:conditionalFormatting>
        <x14:conditionalFormatting xmlns:xm="http://schemas.microsoft.com/office/excel/2006/main">
          <x14:cfRule type="iconSet" priority="454" id="{20311C41-B4F5-4802-B131-F9895133E528}">
            <x14:iconSet iconSet="3Triangles">
              <x14:cfvo type="percent">
                <xm:f>0</xm:f>
              </x14:cfvo>
              <x14:cfvo type="formula">
                <xm:f>$W$82*0.9</xm:f>
              </x14:cfvo>
              <x14:cfvo type="formula">
                <xm:f>$W$82*1.1</xm:f>
              </x14:cfvo>
            </x14:iconSet>
          </x14:cfRule>
          <xm:sqref>V82</xm:sqref>
        </x14:conditionalFormatting>
        <x14:conditionalFormatting xmlns:xm="http://schemas.microsoft.com/office/excel/2006/main">
          <x14:cfRule type="iconSet" priority="453" id="{E1E439F9-54D3-42CE-B09F-3CAD92269007}">
            <x14:iconSet iconSet="3Triangles">
              <x14:cfvo type="percent">
                <xm:f>0</xm:f>
              </x14:cfvo>
              <x14:cfvo type="formula">
                <xm:f>$W$85*0.9</xm:f>
              </x14:cfvo>
              <x14:cfvo type="formula">
                <xm:f>$W$85*1.1</xm:f>
              </x14:cfvo>
            </x14:iconSet>
          </x14:cfRule>
          <xm:sqref>V85</xm:sqref>
        </x14:conditionalFormatting>
        <x14:conditionalFormatting xmlns:xm="http://schemas.microsoft.com/office/excel/2006/main">
          <x14:cfRule type="iconSet" priority="452" id="{4A12B7AA-270D-4116-9C01-88C74FBC5FFD}">
            <x14:iconSet iconSet="3Triangles">
              <x14:cfvo type="percent">
                <xm:f>0</xm:f>
              </x14:cfvo>
              <x14:cfvo type="formula">
                <xm:f>$W$86*0.9</xm:f>
              </x14:cfvo>
              <x14:cfvo type="formula">
                <xm:f>$W$86*1.1</xm:f>
              </x14:cfvo>
            </x14:iconSet>
          </x14:cfRule>
          <xm:sqref>V86</xm:sqref>
        </x14:conditionalFormatting>
        <x14:conditionalFormatting xmlns:xm="http://schemas.microsoft.com/office/excel/2006/main">
          <x14:cfRule type="iconSet" priority="451" id="{503C0402-D478-4601-A5FF-F77E049C10F2}">
            <x14:iconSet iconSet="3Triangles">
              <x14:cfvo type="percent">
                <xm:f>0</xm:f>
              </x14:cfvo>
              <x14:cfvo type="formula">
                <xm:f>$W$90*0.9</xm:f>
              </x14:cfvo>
              <x14:cfvo type="formula">
                <xm:f>$W$90*1.1</xm:f>
              </x14:cfvo>
            </x14:iconSet>
          </x14:cfRule>
          <xm:sqref>V90</xm:sqref>
        </x14:conditionalFormatting>
        <x14:conditionalFormatting xmlns:xm="http://schemas.microsoft.com/office/excel/2006/main">
          <x14:cfRule type="iconSet" priority="450" id="{D2246303-63C6-4C49-893F-AD531A10AC55}">
            <x14:iconSet iconSet="3Triangles">
              <x14:cfvo type="percent">
                <xm:f>0</xm:f>
              </x14:cfvo>
              <x14:cfvo type="formula">
                <xm:f>$W$91*0.9</xm:f>
              </x14:cfvo>
              <x14:cfvo type="formula">
                <xm:f>$W$91*1.1</xm:f>
              </x14:cfvo>
            </x14:iconSet>
          </x14:cfRule>
          <xm:sqref>V91</xm:sqref>
        </x14:conditionalFormatting>
        <x14:conditionalFormatting xmlns:xm="http://schemas.microsoft.com/office/excel/2006/main">
          <x14:cfRule type="iconSet" priority="449" id="{DC7F9917-837A-46FB-AE41-B103F04AB7DD}">
            <x14:iconSet iconSet="3Triangles">
              <x14:cfvo type="percent">
                <xm:f>0</xm:f>
              </x14:cfvo>
              <x14:cfvo type="formula">
                <xm:f>$AC$96*0.9</xm:f>
              </x14:cfvo>
              <x14:cfvo type="formula">
                <xm:f>$AC$96*1.1</xm:f>
              </x14:cfvo>
            </x14:iconSet>
          </x14:cfRule>
          <xm:sqref>AB96</xm:sqref>
        </x14:conditionalFormatting>
        <x14:conditionalFormatting xmlns:xm="http://schemas.microsoft.com/office/excel/2006/main">
          <x14:cfRule type="iconSet" priority="448" id="{DE14A91B-C32A-4ABC-BA72-3A2C7E8BEDDE}">
            <x14:iconSet iconSet="3Triangles">
              <x14:cfvo type="percent">
                <xm:f>0</xm:f>
              </x14:cfvo>
              <x14:cfvo type="formula">
                <xm:f>$AC$90*0.9</xm:f>
              </x14:cfvo>
              <x14:cfvo type="formula">
                <xm:f>$AC$90*1.1</xm:f>
              </x14:cfvo>
            </x14:iconSet>
          </x14:cfRule>
          <xm:sqref>AB90</xm:sqref>
        </x14:conditionalFormatting>
        <x14:conditionalFormatting xmlns:xm="http://schemas.microsoft.com/office/excel/2006/main">
          <x14:cfRule type="iconSet" priority="447" id="{D489BF79-90DF-4108-8A2A-31E935A77890}">
            <x14:iconSet iconSet="3Triangles">
              <x14:cfvo type="percent">
                <xm:f>0</xm:f>
              </x14:cfvo>
              <x14:cfvo type="formula">
                <xm:f>$AC$89*0.9</xm:f>
              </x14:cfvo>
              <x14:cfvo type="formula">
                <xm:f>$AC$89*1.1</xm:f>
              </x14:cfvo>
            </x14:iconSet>
          </x14:cfRule>
          <xm:sqref>AB89</xm:sqref>
        </x14:conditionalFormatting>
        <x14:conditionalFormatting xmlns:xm="http://schemas.microsoft.com/office/excel/2006/main">
          <x14:cfRule type="iconSet" priority="446" id="{E3DF1187-72ED-4DFA-BF54-0E9A32AE0159}">
            <x14:iconSet iconSet="3Triangles">
              <x14:cfvo type="percent">
                <xm:f>0</xm:f>
              </x14:cfvo>
              <x14:cfvo type="formula">
                <xm:f>$AC$84*0.9</xm:f>
              </x14:cfvo>
              <x14:cfvo type="formula">
                <xm:f>$AC$84*1.1</xm:f>
              </x14:cfvo>
            </x14:iconSet>
          </x14:cfRule>
          <xm:sqref>AB84</xm:sqref>
        </x14:conditionalFormatting>
        <x14:conditionalFormatting xmlns:xm="http://schemas.microsoft.com/office/excel/2006/main">
          <x14:cfRule type="iconSet" priority="445" id="{D7D458C5-5788-4E56-9F3C-94740EE50E99}">
            <x14:iconSet iconSet="3Triangles">
              <x14:cfvo type="percent">
                <xm:f>0</xm:f>
              </x14:cfvo>
              <x14:cfvo type="formula">
                <xm:f>$AC$82*0.9</xm:f>
              </x14:cfvo>
              <x14:cfvo type="formula">
                <xm:f>$AC$82*1.1</xm:f>
              </x14:cfvo>
            </x14:iconSet>
          </x14:cfRule>
          <xm:sqref>AB82</xm:sqref>
        </x14:conditionalFormatting>
        <x14:conditionalFormatting xmlns:xm="http://schemas.microsoft.com/office/excel/2006/main">
          <x14:cfRule type="iconSet" priority="444" id="{1A33CD0F-AC1B-47B0-A728-915C7183B669}">
            <x14:iconSet iconSet="3Triangles">
              <x14:cfvo type="percent">
                <xm:f>0</xm:f>
              </x14:cfvo>
              <x14:cfvo type="formula">
                <xm:f>$AC$75*0.9</xm:f>
              </x14:cfvo>
              <x14:cfvo type="formula">
                <xm:f>$AC$75*1.1</xm:f>
              </x14:cfvo>
            </x14:iconSet>
          </x14:cfRule>
          <xm:sqref>AB75</xm:sqref>
        </x14:conditionalFormatting>
        <x14:conditionalFormatting xmlns:xm="http://schemas.microsoft.com/office/excel/2006/main">
          <x14:cfRule type="iconSet" priority="443" id="{1F866B29-8650-4BF5-96EB-48D9049D7C4F}">
            <x14:iconSet iconSet="3Triangles">
              <x14:cfvo type="percent">
                <xm:f>0</xm:f>
              </x14:cfvo>
              <x14:cfvo type="formula">
                <xm:f>$E$118*0.9</xm:f>
              </x14:cfvo>
              <x14:cfvo type="formula">
                <xm:f>$E$118*1.1</xm:f>
              </x14:cfvo>
            </x14:iconSet>
          </x14:cfRule>
          <xm:sqref>D118</xm:sqref>
        </x14:conditionalFormatting>
        <x14:conditionalFormatting xmlns:xm="http://schemas.microsoft.com/office/excel/2006/main">
          <x14:cfRule type="iconSet" priority="442" id="{E1C4C453-D79A-4E34-95F1-5744521AE0B7}">
            <x14:iconSet iconSet="3Triangles">
              <x14:cfvo type="percent">
                <xm:f>0</xm:f>
              </x14:cfvo>
              <x14:cfvo type="formula">
                <xm:f>$E$109*0.9</xm:f>
              </x14:cfvo>
              <x14:cfvo type="formula">
                <xm:f>$E$109*1.1</xm:f>
              </x14:cfvo>
            </x14:iconSet>
          </x14:cfRule>
          <xm:sqref>D109</xm:sqref>
        </x14:conditionalFormatting>
        <x14:conditionalFormatting xmlns:xm="http://schemas.microsoft.com/office/excel/2006/main">
          <x14:cfRule type="iconSet" priority="441" id="{EEB1FD57-9CA6-49FE-B65F-35E2A2F339DF}">
            <x14:iconSet iconSet="3Triangles">
              <x14:cfvo type="percent">
                <xm:f>0</xm:f>
              </x14:cfvo>
              <x14:cfvo type="formula">
                <xm:f>$E$127*0.9</xm:f>
              </x14:cfvo>
              <x14:cfvo type="formula">
                <xm:f>$E$127*1.1</xm:f>
              </x14:cfvo>
            </x14:iconSet>
          </x14:cfRule>
          <xm:sqref>D127</xm:sqref>
        </x14:conditionalFormatting>
        <x14:conditionalFormatting xmlns:xm="http://schemas.microsoft.com/office/excel/2006/main">
          <x14:cfRule type="iconSet" priority="440" id="{FDA1C332-E812-4E12-8CB3-E7E3FEC51A64}">
            <x14:iconSet iconSet="3Triangles">
              <x14:cfvo type="percent">
                <xm:f>0</xm:f>
              </x14:cfvo>
              <x14:cfvo type="formula">
                <xm:f>$E$12*0.9</xm:f>
              </x14:cfvo>
              <x14:cfvo type="formula">
                <xm:f>$E$12*1.1</xm:f>
              </x14:cfvo>
            </x14:iconSet>
          </x14:cfRule>
          <xm:sqref>D12</xm:sqref>
        </x14:conditionalFormatting>
        <x14:conditionalFormatting xmlns:xm="http://schemas.microsoft.com/office/excel/2006/main">
          <x14:cfRule type="iconSet" priority="439" id="{246AB17B-8B49-4D78-A719-CE4AE8A8CA44}">
            <x14:iconSet iconSet="3Triangles">
              <x14:cfvo type="percent">
                <xm:f>0</xm:f>
              </x14:cfvo>
              <x14:cfvo type="formula">
                <xm:f>$E$16*0.9</xm:f>
              </x14:cfvo>
              <x14:cfvo type="formula">
                <xm:f>$E$16*1.1</xm:f>
              </x14:cfvo>
            </x14:iconSet>
          </x14:cfRule>
          <xm:sqref>D16</xm:sqref>
        </x14:conditionalFormatting>
        <x14:conditionalFormatting xmlns:xm="http://schemas.microsoft.com/office/excel/2006/main">
          <x14:cfRule type="iconSet" priority="438" id="{5F8DBEB9-3C36-438D-A756-30152B2C78B0}">
            <x14:iconSet iconSet="3Triangles">
              <x14:cfvo type="percent">
                <xm:f>0</xm:f>
              </x14:cfvo>
              <x14:cfvo type="formula">
                <xm:f>$E$19*0.9</xm:f>
              </x14:cfvo>
              <x14:cfvo type="formula">
                <xm:f>$E$19*1.1</xm:f>
              </x14:cfvo>
            </x14:iconSet>
          </x14:cfRule>
          <xm:sqref>D19</xm:sqref>
        </x14:conditionalFormatting>
        <x14:conditionalFormatting xmlns:xm="http://schemas.microsoft.com/office/excel/2006/main">
          <x14:cfRule type="iconSet" priority="437" id="{A14C414D-E781-4088-90A5-1DF0310FD86D}">
            <x14:iconSet iconSet="3Triangles">
              <x14:cfvo type="percent">
                <xm:f>0</xm:f>
              </x14:cfvo>
              <x14:cfvo type="formula">
                <xm:f>$E$22*0.9</xm:f>
              </x14:cfvo>
              <x14:cfvo type="formula">
                <xm:f>$E$22*1.1</xm:f>
              </x14:cfvo>
            </x14:iconSet>
          </x14:cfRule>
          <xm:sqref>D22</xm:sqref>
        </x14:conditionalFormatting>
        <x14:conditionalFormatting xmlns:xm="http://schemas.microsoft.com/office/excel/2006/main">
          <x14:cfRule type="iconSet" priority="436" id="{95E94BA9-3812-409A-A934-CC65E6618A3C}">
            <x14:iconSet iconSet="3Triangles">
              <x14:cfvo type="percent">
                <xm:f>0</xm:f>
              </x14:cfvo>
              <x14:cfvo type="formula">
                <xm:f>$E$23*0.9</xm:f>
              </x14:cfvo>
              <x14:cfvo type="formula">
                <xm:f>$E$23*1.1</xm:f>
              </x14:cfvo>
            </x14:iconSet>
          </x14:cfRule>
          <xm:sqref>D23</xm:sqref>
        </x14:conditionalFormatting>
        <x14:conditionalFormatting xmlns:xm="http://schemas.microsoft.com/office/excel/2006/main">
          <x14:cfRule type="iconSet" priority="435" id="{BDC90498-546D-47AE-8D3B-25EA6EA6048C}">
            <x14:iconSet iconSet="3Triangles">
              <x14:cfvo type="percent">
                <xm:f>0</xm:f>
              </x14:cfvo>
              <x14:cfvo type="formula">
                <xm:f>$E$25*0.9</xm:f>
              </x14:cfvo>
              <x14:cfvo type="formula">
                <xm:f>$E$25*1.1</xm:f>
              </x14:cfvo>
            </x14:iconSet>
          </x14:cfRule>
          <xm:sqref>D25</xm:sqref>
        </x14:conditionalFormatting>
        <x14:conditionalFormatting xmlns:xm="http://schemas.microsoft.com/office/excel/2006/main">
          <x14:cfRule type="iconSet" priority="434" id="{DC5C8784-2C0A-4AB4-82F7-D42B5E8A8B27}">
            <x14:iconSet iconSet="3Triangles">
              <x14:cfvo type="percent">
                <xm:f>0</xm:f>
              </x14:cfvo>
              <x14:cfvo type="formula">
                <xm:f>$E$26*0.9</xm:f>
              </x14:cfvo>
              <x14:cfvo type="formula">
                <xm:f>$E$26*1.1</xm:f>
              </x14:cfvo>
            </x14:iconSet>
          </x14:cfRule>
          <xm:sqref>D26</xm:sqref>
        </x14:conditionalFormatting>
        <x14:conditionalFormatting xmlns:xm="http://schemas.microsoft.com/office/excel/2006/main">
          <x14:cfRule type="iconSet" priority="433" id="{976C2361-D260-442D-9767-7D70705FDFB8}">
            <x14:iconSet iconSet="3Triangles">
              <x14:cfvo type="percent">
                <xm:f>0</xm:f>
              </x14:cfvo>
              <x14:cfvo type="formula">
                <xm:f>$E$29*0.9</xm:f>
              </x14:cfvo>
              <x14:cfvo type="formula">
                <xm:f>$E$29*1.1</xm:f>
              </x14:cfvo>
            </x14:iconSet>
          </x14:cfRule>
          <xm:sqref>D29</xm:sqref>
        </x14:conditionalFormatting>
        <x14:conditionalFormatting xmlns:xm="http://schemas.microsoft.com/office/excel/2006/main">
          <x14:cfRule type="iconSet" priority="432" id="{FD50E6B1-D9DB-423F-B556-0215FB677B4C}">
            <x14:iconSet iconSet="3Triangles">
              <x14:cfvo type="percent">
                <xm:f>0</xm:f>
              </x14:cfvo>
              <x14:cfvo type="formula">
                <xm:f>$E$28*0.9</xm:f>
              </x14:cfvo>
              <x14:cfvo type="formula">
                <xm:f>$E$28*1.1</xm:f>
              </x14:cfvo>
            </x14:iconSet>
          </x14:cfRule>
          <xm:sqref>D28</xm:sqref>
        </x14:conditionalFormatting>
        <x14:conditionalFormatting xmlns:xm="http://schemas.microsoft.com/office/excel/2006/main">
          <x14:cfRule type="iconSet" priority="431" id="{30394C5C-60E2-4C8C-A306-D466FA53E25A}">
            <x14:iconSet iconSet="3Triangles">
              <x14:cfvo type="percent">
                <xm:f>0</xm:f>
              </x14:cfvo>
              <x14:cfvo type="formula">
                <xm:f>$E$27*0.9</xm:f>
              </x14:cfvo>
              <x14:cfvo type="formula">
                <xm:f>$E$27*1.1</xm:f>
              </x14:cfvo>
            </x14:iconSet>
          </x14:cfRule>
          <xm:sqref>D27</xm:sqref>
        </x14:conditionalFormatting>
        <x14:conditionalFormatting xmlns:xm="http://schemas.microsoft.com/office/excel/2006/main">
          <x14:cfRule type="iconSet" priority="430" id="{74A94FF2-DA37-46CC-9021-B0FC86C59A5F}">
            <x14:iconSet iconSet="3Triangles">
              <x14:cfvo type="percent">
                <xm:f>0</xm:f>
              </x14:cfvo>
              <x14:cfvo type="formula">
                <xm:f>$E$34*0.9</xm:f>
              </x14:cfvo>
              <x14:cfvo type="formula">
                <xm:f>$E$34*1.1</xm:f>
              </x14:cfvo>
            </x14:iconSet>
          </x14:cfRule>
          <xm:sqref>D34</xm:sqref>
        </x14:conditionalFormatting>
        <x14:conditionalFormatting xmlns:xm="http://schemas.microsoft.com/office/excel/2006/main">
          <x14:cfRule type="iconSet" priority="429" id="{A46480ED-1EB9-4BFE-8306-5A20DDCE49A1}">
            <x14:iconSet iconSet="3Triangles">
              <x14:cfvo type="percent">
                <xm:f>0</xm:f>
              </x14:cfvo>
              <x14:cfvo type="formula">
                <xm:f>$E$38*0.9</xm:f>
              </x14:cfvo>
              <x14:cfvo type="formula">
                <xm:f>$E$38*1.1</xm:f>
              </x14:cfvo>
            </x14:iconSet>
          </x14:cfRule>
          <xm:sqref>D38</xm:sqref>
        </x14:conditionalFormatting>
        <x14:conditionalFormatting xmlns:xm="http://schemas.microsoft.com/office/excel/2006/main">
          <x14:cfRule type="iconSet" priority="428" id="{F1D79E6B-6C8B-47B2-95A0-B9CC27342274}">
            <x14:iconSet iconSet="3Triangles">
              <x14:cfvo type="percent">
                <xm:f>0</xm:f>
              </x14:cfvo>
              <x14:cfvo type="formula">
                <xm:f>$E$40*0.9</xm:f>
              </x14:cfvo>
              <x14:cfvo type="formula">
                <xm:f>$E$40*1.1</xm:f>
              </x14:cfvo>
            </x14:iconSet>
          </x14:cfRule>
          <xm:sqref>D40</xm:sqref>
        </x14:conditionalFormatting>
        <x14:conditionalFormatting xmlns:xm="http://schemas.microsoft.com/office/excel/2006/main">
          <x14:cfRule type="iconSet" priority="427" id="{C7D0F5BD-7AE5-44E9-B2DF-C4D7F219251E}">
            <x14:iconSet iconSet="3Triangles">
              <x14:cfvo type="percent">
                <xm:f>0</xm:f>
              </x14:cfvo>
              <x14:cfvo type="formula">
                <xm:f>$E$45*0.9</xm:f>
              </x14:cfvo>
              <x14:cfvo type="formula">
                <xm:f>$E$45*1.1</xm:f>
              </x14:cfvo>
            </x14:iconSet>
          </x14:cfRule>
          <xm:sqref>D45</xm:sqref>
        </x14:conditionalFormatting>
        <x14:conditionalFormatting xmlns:xm="http://schemas.microsoft.com/office/excel/2006/main">
          <x14:cfRule type="iconSet" priority="426" id="{209D2598-11D9-433D-BAA7-372C909F5ACE}">
            <x14:iconSet iconSet="3Triangles">
              <x14:cfvo type="percent">
                <xm:f>0</xm:f>
              </x14:cfvo>
              <x14:cfvo type="formula">
                <xm:f>$E$48*0.9</xm:f>
              </x14:cfvo>
              <x14:cfvo type="formula">
                <xm:f>$E$48*1.1</xm:f>
              </x14:cfvo>
            </x14:iconSet>
          </x14:cfRule>
          <xm:sqref>D48</xm:sqref>
        </x14:conditionalFormatting>
        <x14:conditionalFormatting xmlns:xm="http://schemas.microsoft.com/office/excel/2006/main">
          <x14:cfRule type="iconSet" priority="425" id="{0874E786-FC8C-4D10-ACED-13EFEC51ABBE}">
            <x14:iconSet iconSet="3Triangles">
              <x14:cfvo type="percent">
                <xm:f>0</xm:f>
              </x14:cfvo>
              <x14:cfvo type="formula">
                <xm:f>$E$47*0.9</xm:f>
              </x14:cfvo>
              <x14:cfvo type="formula">
                <xm:f>$E$47*1.1</xm:f>
              </x14:cfvo>
            </x14:iconSet>
          </x14:cfRule>
          <xm:sqref>D47</xm:sqref>
        </x14:conditionalFormatting>
        <x14:conditionalFormatting xmlns:xm="http://schemas.microsoft.com/office/excel/2006/main">
          <x14:cfRule type="iconSet" priority="424" id="{98F8CC90-E09B-46FB-BC72-27C91162AB4C}">
            <x14:iconSet iconSet="3Triangles">
              <x14:cfvo type="percent">
                <xm:f>0</xm:f>
              </x14:cfvo>
              <x14:cfvo type="formula">
                <xm:f>$E$46*0.9</xm:f>
              </x14:cfvo>
              <x14:cfvo type="formula">
                <xm:f>$E$46*1.1</xm:f>
              </x14:cfvo>
            </x14:iconSet>
          </x14:cfRule>
          <xm:sqref>D46</xm:sqref>
        </x14:conditionalFormatting>
        <x14:conditionalFormatting xmlns:xm="http://schemas.microsoft.com/office/excel/2006/main">
          <x14:cfRule type="iconSet" priority="423" id="{7631A304-5DD0-47CE-9D95-499D128C3D17}">
            <x14:iconSet iconSet="3Triangles">
              <x14:cfvo type="percent">
                <xm:f>0</xm:f>
              </x14:cfvo>
              <x14:cfvo type="formula">
                <xm:f>$E$15*0.9</xm:f>
              </x14:cfvo>
              <x14:cfvo type="formula">
                <xm:f>$E$15*1.1</xm:f>
              </x14:cfvo>
            </x14:iconSet>
          </x14:cfRule>
          <xm:sqref>D15</xm:sqref>
        </x14:conditionalFormatting>
        <x14:conditionalFormatting xmlns:xm="http://schemas.microsoft.com/office/excel/2006/main">
          <x14:cfRule type="iconSet" priority="422" id="{19B0E421-B8BD-4A57-9838-051660094D96}">
            <x14:iconSet iconSet="3Triangles">
              <x14:cfvo type="percent">
                <xm:f>0</xm:f>
              </x14:cfvo>
              <x14:cfvo type="formula">
                <xm:f>$E$17*0.9</xm:f>
              </x14:cfvo>
              <x14:cfvo type="formula">
                <xm:f>$E$17*1.1</xm:f>
              </x14:cfvo>
            </x14:iconSet>
          </x14:cfRule>
          <xm:sqref>D17</xm:sqref>
        </x14:conditionalFormatting>
        <x14:conditionalFormatting xmlns:xm="http://schemas.microsoft.com/office/excel/2006/main">
          <x14:cfRule type="iconSet" priority="421" id="{F7A87D17-D6A6-4555-8B8D-5E47FE0C4879}">
            <x14:iconSet iconSet="3Triangles">
              <x14:cfvo type="percent">
                <xm:f>0</xm:f>
              </x14:cfvo>
              <x14:cfvo type="formula">
                <xm:f>$E$20*0.9</xm:f>
              </x14:cfvo>
              <x14:cfvo type="formula">
                <xm:f>$E$20*1.1</xm:f>
              </x14:cfvo>
            </x14:iconSet>
          </x14:cfRule>
          <xm:sqref>D20</xm:sqref>
        </x14:conditionalFormatting>
        <x14:conditionalFormatting xmlns:xm="http://schemas.microsoft.com/office/excel/2006/main">
          <x14:cfRule type="iconSet" priority="420" id="{C3029F69-8423-451A-8959-B8AE271D5576}">
            <x14:iconSet iconSet="3Triangles">
              <x14:cfvo type="percent">
                <xm:f>0</xm:f>
              </x14:cfvo>
              <x14:cfvo type="formula">
                <xm:f>$E$21*0.9</xm:f>
              </x14:cfvo>
              <x14:cfvo type="formula">
                <xm:f>$E$21*1.1</xm:f>
              </x14:cfvo>
            </x14:iconSet>
          </x14:cfRule>
          <xm:sqref>D21</xm:sqref>
        </x14:conditionalFormatting>
        <x14:conditionalFormatting xmlns:xm="http://schemas.microsoft.com/office/excel/2006/main">
          <x14:cfRule type="iconSet" priority="419" id="{94F15832-82DB-40FE-BBAF-CE5B9D9F6093}">
            <x14:iconSet iconSet="3Triangles">
              <x14:cfvo type="percent">
                <xm:f>0</xm:f>
              </x14:cfvo>
              <x14:cfvo type="formula">
                <xm:f>$E$24*0.9</xm:f>
              </x14:cfvo>
              <x14:cfvo type="formula">
                <xm:f>$E$24*1.1</xm:f>
              </x14:cfvo>
            </x14:iconSet>
          </x14:cfRule>
          <xm:sqref>D24</xm:sqref>
        </x14:conditionalFormatting>
        <x14:conditionalFormatting xmlns:xm="http://schemas.microsoft.com/office/excel/2006/main">
          <x14:cfRule type="iconSet" priority="418" id="{5F1EDB33-8FF6-4B7A-BA33-A1C9239EAB51}">
            <x14:iconSet iconSet="3Triangles">
              <x14:cfvo type="percent">
                <xm:f>0</xm:f>
              </x14:cfvo>
              <x14:cfvo type="formula">
                <xm:f>$E$39*0.9</xm:f>
              </x14:cfvo>
              <x14:cfvo type="formula">
                <xm:f>$E$39*1.1</xm:f>
              </x14:cfvo>
            </x14:iconSet>
          </x14:cfRule>
          <xm:sqref>D39</xm:sqref>
        </x14:conditionalFormatting>
        <x14:conditionalFormatting xmlns:xm="http://schemas.microsoft.com/office/excel/2006/main">
          <x14:cfRule type="iconSet" priority="417" id="{D2D2F093-8163-46B3-8E21-5C31572351A6}">
            <x14:iconSet iconSet="3Triangles">
              <x14:cfvo type="percent">
                <xm:f>0</xm:f>
              </x14:cfvo>
              <x14:cfvo type="formula">
                <xm:f>$E$36*0.9</xm:f>
              </x14:cfvo>
              <x14:cfvo type="formula">
                <xm:f>$E$36*1.1</xm:f>
              </x14:cfvo>
            </x14:iconSet>
          </x14:cfRule>
          <xm:sqref>D36</xm:sqref>
        </x14:conditionalFormatting>
        <x14:conditionalFormatting xmlns:xm="http://schemas.microsoft.com/office/excel/2006/main">
          <x14:cfRule type="iconSet" priority="416" id="{1C294062-399A-4C4F-9B07-20C5E6987EF5}">
            <x14:iconSet iconSet="3Triangles">
              <x14:cfvo type="percent">
                <xm:f>0</xm:f>
              </x14:cfvo>
              <x14:cfvo type="formula">
                <xm:f>$E$32*0.9</xm:f>
              </x14:cfvo>
              <x14:cfvo type="formula">
                <xm:f>$E$32*1.1</xm:f>
              </x14:cfvo>
            </x14:iconSet>
          </x14:cfRule>
          <xm:sqref>D32</xm:sqref>
        </x14:conditionalFormatting>
        <x14:conditionalFormatting xmlns:xm="http://schemas.microsoft.com/office/excel/2006/main">
          <x14:cfRule type="iconSet" priority="415" id="{57BB4144-0113-48D1-967A-F1DAFAF2CA4E}">
            <x14:iconSet iconSet="3Triangles">
              <x14:cfvo type="percent">
                <xm:f>0</xm:f>
              </x14:cfvo>
              <x14:cfvo type="formula">
                <xm:f>$E$30*0.9</xm:f>
              </x14:cfvo>
              <x14:cfvo type="formula">
                <xm:f>$E$30*1.1</xm:f>
              </x14:cfvo>
            </x14:iconSet>
          </x14:cfRule>
          <xm:sqref>D30</xm:sqref>
        </x14:conditionalFormatting>
        <x14:conditionalFormatting xmlns:xm="http://schemas.microsoft.com/office/excel/2006/main">
          <x14:cfRule type="iconSet" priority="414" id="{0EF585E9-D552-4E92-A179-E63C242038C4}">
            <x14:iconSet iconSet="3Triangles">
              <x14:cfvo type="percent">
                <xm:f>0</xm:f>
              </x14:cfvo>
              <x14:cfvo type="formula">
                <xm:f>$K$34*0.9</xm:f>
              </x14:cfvo>
              <x14:cfvo type="formula">
                <xm:f>$K$34*1.1</xm:f>
              </x14:cfvo>
            </x14:iconSet>
          </x14:cfRule>
          <xm:sqref>J34</xm:sqref>
        </x14:conditionalFormatting>
        <x14:conditionalFormatting xmlns:xm="http://schemas.microsoft.com/office/excel/2006/main">
          <x14:cfRule type="iconSet" priority="413" id="{EAF36DEA-47BD-4E3B-A08F-9627DE4BCBFC}">
            <x14:iconSet iconSet="3Triangles">
              <x14:cfvo type="percent">
                <xm:f>0</xm:f>
              </x14:cfvo>
              <x14:cfvo type="formula">
                <xm:f>$K$36*0.9</xm:f>
              </x14:cfvo>
              <x14:cfvo type="formula">
                <xm:f>$K$36*1.1</xm:f>
              </x14:cfvo>
            </x14:iconSet>
          </x14:cfRule>
          <xm:sqref>J36</xm:sqref>
        </x14:conditionalFormatting>
        <x14:conditionalFormatting xmlns:xm="http://schemas.microsoft.com/office/excel/2006/main">
          <x14:cfRule type="iconSet" priority="412" id="{49522C3E-333E-473D-A0FB-BBADCCB1A788}">
            <x14:iconSet iconSet="3Triangles">
              <x14:cfvo type="percent">
                <xm:f>0</xm:f>
              </x14:cfvo>
              <x14:cfvo type="formula">
                <xm:f>$K$38*0.9</xm:f>
              </x14:cfvo>
              <x14:cfvo type="formula">
                <xm:f>$K$38*1.1</xm:f>
              </x14:cfvo>
            </x14:iconSet>
          </x14:cfRule>
          <xm:sqref>J38</xm:sqref>
        </x14:conditionalFormatting>
        <x14:conditionalFormatting xmlns:xm="http://schemas.microsoft.com/office/excel/2006/main">
          <x14:cfRule type="iconSet" priority="411" id="{3CDEC170-C535-4103-A650-8B1A28BBB129}">
            <x14:iconSet iconSet="3Triangles">
              <x14:cfvo type="percent">
                <xm:f>0</xm:f>
              </x14:cfvo>
              <x14:cfvo type="formula">
                <xm:f>$K$37*0.9</xm:f>
              </x14:cfvo>
              <x14:cfvo type="formula">
                <xm:f>$K$37*1.1</xm:f>
              </x14:cfvo>
            </x14:iconSet>
          </x14:cfRule>
          <xm:sqref>J37</xm:sqref>
        </x14:conditionalFormatting>
        <x14:conditionalFormatting xmlns:xm="http://schemas.microsoft.com/office/excel/2006/main">
          <x14:cfRule type="iconSet" priority="410" id="{F08776CF-B003-4170-A190-F26B1ED40741}">
            <x14:iconSet iconSet="3Triangles">
              <x14:cfvo type="percent">
                <xm:f>0</xm:f>
              </x14:cfvo>
              <x14:cfvo type="formula">
                <xm:f>$K$26*0.9</xm:f>
              </x14:cfvo>
              <x14:cfvo type="formula">
                <xm:f>$K$26*1.1</xm:f>
              </x14:cfvo>
            </x14:iconSet>
          </x14:cfRule>
          <xm:sqref>J26</xm:sqref>
        </x14:conditionalFormatting>
        <x14:conditionalFormatting xmlns:xm="http://schemas.microsoft.com/office/excel/2006/main">
          <x14:cfRule type="iconSet" priority="409" id="{F86F2DD8-FBFD-4640-9FD1-B7C9D9AABADF}">
            <x14:iconSet iconSet="3Triangles">
              <x14:cfvo type="percent">
                <xm:f>0</xm:f>
              </x14:cfvo>
              <x14:cfvo type="formula">
                <xm:f>$K$30*0.9</xm:f>
              </x14:cfvo>
              <x14:cfvo type="formula">
                <xm:f>$K$30*1.1</xm:f>
              </x14:cfvo>
            </x14:iconSet>
          </x14:cfRule>
          <xm:sqref>J30</xm:sqref>
        </x14:conditionalFormatting>
        <x14:conditionalFormatting xmlns:xm="http://schemas.microsoft.com/office/excel/2006/main">
          <x14:cfRule type="iconSet" priority="408" id="{827626DE-149B-4C69-B702-184D952A3FDF}">
            <x14:iconSet iconSet="3Triangles">
              <x14:cfvo type="percent">
                <xm:f>0</xm:f>
              </x14:cfvo>
              <x14:cfvo type="formula">
                <xm:f>$K$32*0.9</xm:f>
              </x14:cfvo>
              <x14:cfvo type="formula">
                <xm:f>$K$32*1.1</xm:f>
              </x14:cfvo>
            </x14:iconSet>
          </x14:cfRule>
          <xm:sqref>J32</xm:sqref>
        </x14:conditionalFormatting>
        <x14:conditionalFormatting xmlns:xm="http://schemas.microsoft.com/office/excel/2006/main">
          <x14:cfRule type="iconSet" priority="407" id="{4AD7FD05-B27C-4ED8-9ABB-34195CB2A9CE}">
            <x14:iconSet iconSet="3Triangles">
              <x14:cfvo type="percent">
                <xm:f>0</xm:f>
              </x14:cfvo>
              <x14:cfvo type="formula">
                <xm:f>$K$33*0.9</xm:f>
              </x14:cfvo>
              <x14:cfvo type="formula">
                <xm:f>$K$33*1.1</xm:f>
              </x14:cfvo>
            </x14:iconSet>
          </x14:cfRule>
          <xm:sqref>J33</xm:sqref>
        </x14:conditionalFormatting>
        <x14:conditionalFormatting xmlns:xm="http://schemas.microsoft.com/office/excel/2006/main">
          <x14:cfRule type="iconSet" priority="406" id="{65EAFE8F-4746-4C5C-9069-58A4527D9836}">
            <x14:iconSet iconSet="3Triangles">
              <x14:cfvo type="percent">
                <xm:f>0</xm:f>
              </x14:cfvo>
              <x14:cfvo type="formula">
                <xm:f>$K$40*0.9</xm:f>
              </x14:cfvo>
              <x14:cfvo type="formula">
                <xm:f>$K$40*1.1</xm:f>
              </x14:cfvo>
            </x14:iconSet>
          </x14:cfRule>
          <xm:sqref>J40</xm:sqref>
        </x14:conditionalFormatting>
        <x14:conditionalFormatting xmlns:xm="http://schemas.microsoft.com/office/excel/2006/main">
          <x14:cfRule type="iconSet" priority="405" id="{B399A323-A6E7-4DDB-8766-F4657CF04A98}">
            <x14:iconSet iconSet="3Triangles">
              <x14:cfvo type="percent">
                <xm:f>0</xm:f>
              </x14:cfvo>
              <x14:cfvo type="formula">
                <xm:f>$K$45*0.9</xm:f>
              </x14:cfvo>
              <x14:cfvo type="formula">
                <xm:f>$K$45*1.1</xm:f>
              </x14:cfvo>
            </x14:iconSet>
          </x14:cfRule>
          <xm:sqref>J45</xm:sqref>
        </x14:conditionalFormatting>
        <x14:conditionalFormatting xmlns:xm="http://schemas.microsoft.com/office/excel/2006/main">
          <x14:cfRule type="iconSet" priority="404" id="{A5CB5CE6-924A-49AF-A2F5-0706592F394F}">
            <x14:iconSet iconSet="3Triangles">
              <x14:cfvo type="percent">
                <xm:f>0</xm:f>
              </x14:cfvo>
              <x14:cfvo type="formula">
                <xm:f>$E$37*0.9</xm:f>
              </x14:cfvo>
              <x14:cfvo type="formula">
                <xm:f>$E$37*1.1</xm:f>
              </x14:cfvo>
            </x14:iconSet>
          </x14:cfRule>
          <xm:sqref>D37</xm:sqref>
        </x14:conditionalFormatting>
        <x14:conditionalFormatting xmlns:xm="http://schemas.microsoft.com/office/excel/2006/main">
          <x14:cfRule type="iconSet" priority="403" id="{464C5613-97C1-45A1-9007-DBE6558D735C}">
            <x14:iconSet iconSet="3Triangles">
              <x14:cfvo type="percent">
                <xm:f>0</xm:f>
              </x14:cfvo>
              <x14:cfvo type="formula">
                <xm:f>$E$41*0.9</xm:f>
              </x14:cfvo>
              <x14:cfvo type="formula">
                <xm:f>$E$41*1.1</xm:f>
              </x14:cfvo>
            </x14:iconSet>
          </x14:cfRule>
          <xm:sqref>D41</xm:sqref>
        </x14:conditionalFormatting>
        <x14:conditionalFormatting xmlns:xm="http://schemas.microsoft.com/office/excel/2006/main">
          <x14:cfRule type="iconSet" priority="402" id="{AD3384B9-4950-4D6F-AEC9-B608210827CF}">
            <x14:iconSet iconSet="3Triangles">
              <x14:cfvo type="percent">
                <xm:f>0</xm:f>
              </x14:cfvo>
              <x14:cfvo type="formula">
                <xm:f>$Q$40*0.9</xm:f>
              </x14:cfvo>
              <x14:cfvo type="formula">
                <xm:f>$Q$40*1.1</xm:f>
              </x14:cfvo>
            </x14:iconSet>
          </x14:cfRule>
          <xm:sqref>P40</xm:sqref>
        </x14:conditionalFormatting>
        <x14:conditionalFormatting xmlns:xm="http://schemas.microsoft.com/office/excel/2006/main">
          <x14:cfRule type="iconSet" priority="401" id="{8FD1E7C6-0214-4CDB-9EB0-0D5F929F726C}">
            <x14:iconSet iconSet="3Triangles">
              <x14:cfvo type="percent">
                <xm:f>0</xm:f>
              </x14:cfvo>
              <x14:cfvo type="formula">
                <xm:f>$Q$42*0.9</xm:f>
              </x14:cfvo>
              <x14:cfvo type="formula">
                <xm:f>$Q$42*1.1</xm:f>
              </x14:cfvo>
            </x14:iconSet>
          </x14:cfRule>
          <xm:sqref>P42</xm:sqref>
        </x14:conditionalFormatting>
        <x14:conditionalFormatting xmlns:xm="http://schemas.microsoft.com/office/excel/2006/main">
          <x14:cfRule type="iconSet" priority="400" id="{DFBA8F4C-A612-4905-8C89-3D3E983BA70D}">
            <x14:iconSet iconSet="3Triangles">
              <x14:cfvo type="percent">
                <xm:f>0</xm:f>
              </x14:cfvo>
              <x14:cfvo type="formula">
                <xm:f>$Q$22*0.9</xm:f>
              </x14:cfvo>
              <x14:cfvo type="formula">
                <xm:f>$Q$22*1.1</xm:f>
              </x14:cfvo>
            </x14:iconSet>
          </x14:cfRule>
          <xm:sqref>P22</xm:sqref>
        </x14:conditionalFormatting>
        <x14:conditionalFormatting xmlns:xm="http://schemas.microsoft.com/office/excel/2006/main">
          <x14:cfRule type="iconSet" priority="399" id="{68D5D42D-1864-406D-BAD8-F2DAF0439363}">
            <x14:iconSet iconSet="3Triangles">
              <x14:cfvo type="percent">
                <xm:f>0</xm:f>
              </x14:cfvo>
              <x14:cfvo type="formula">
                <xm:f>$Q$28*0.9</xm:f>
              </x14:cfvo>
              <x14:cfvo type="formula">
                <xm:f>$Q$28*1.1</xm:f>
              </x14:cfvo>
            </x14:iconSet>
          </x14:cfRule>
          <xm:sqref>P28</xm:sqref>
        </x14:conditionalFormatting>
        <x14:conditionalFormatting xmlns:xm="http://schemas.microsoft.com/office/excel/2006/main">
          <x14:cfRule type="iconSet" priority="398" id="{51DF703D-7997-457D-9F28-706FD9AD560D}">
            <x14:iconSet iconSet="3Triangles">
              <x14:cfvo type="percent">
                <xm:f>0</xm:f>
              </x14:cfvo>
              <x14:cfvo type="formula">
                <xm:f>$E$33*0.9</xm:f>
              </x14:cfvo>
              <x14:cfvo type="formula">
                <xm:f>$E$33*1.1</xm:f>
              </x14:cfvo>
            </x14:iconSet>
          </x14:cfRule>
          <xm:sqref>D33</xm:sqref>
        </x14:conditionalFormatting>
        <x14:conditionalFormatting xmlns:xm="http://schemas.microsoft.com/office/excel/2006/main">
          <x14:cfRule type="iconSet" priority="397" id="{9FD2EDB4-4E5C-4D06-9146-6C3627339617}">
            <x14:iconSet iconSet="3Triangles">
              <x14:cfvo type="percent">
                <xm:f>0</xm:f>
              </x14:cfvo>
              <x14:cfvo type="formula">
                <xm:f>$K$44*0.9</xm:f>
              </x14:cfvo>
              <x14:cfvo type="formula">
                <xm:f>$K$44*1.1</xm:f>
              </x14:cfvo>
            </x14:iconSet>
          </x14:cfRule>
          <xm:sqref>J44</xm:sqref>
        </x14:conditionalFormatting>
        <x14:conditionalFormatting xmlns:xm="http://schemas.microsoft.com/office/excel/2006/main">
          <x14:cfRule type="iconSet" priority="396" id="{0C4E6BDD-5D55-4553-AE03-A916B349A94B}">
            <x14:iconSet iconSet="3Triangles">
              <x14:cfvo type="percent">
                <xm:f>0</xm:f>
              </x14:cfvo>
              <x14:cfvo type="formula">
                <xm:f>$Q$21*0.9</xm:f>
              </x14:cfvo>
              <x14:cfvo type="formula">
                <xm:f>$Q$21*1.1</xm:f>
              </x14:cfvo>
            </x14:iconSet>
          </x14:cfRule>
          <xm:sqref>P21</xm:sqref>
        </x14:conditionalFormatting>
        <x14:conditionalFormatting xmlns:xm="http://schemas.microsoft.com/office/excel/2006/main">
          <x14:cfRule type="iconSet" priority="395" id="{CA65CE35-51AF-4CFF-ADBA-41DB24EC5B49}">
            <x14:iconSet iconSet="3Triangles">
              <x14:cfvo type="percent">
                <xm:f>0</xm:f>
              </x14:cfvo>
              <x14:cfvo type="formula">
                <xm:f>$Q$34*0.9</xm:f>
              </x14:cfvo>
              <x14:cfvo type="formula">
                <xm:f>$Q$34*1.1</xm:f>
              </x14:cfvo>
            </x14:iconSet>
          </x14:cfRule>
          <xm:sqref>P34</xm:sqref>
        </x14:conditionalFormatting>
        <x14:conditionalFormatting xmlns:xm="http://schemas.microsoft.com/office/excel/2006/main">
          <x14:cfRule type="iconSet" priority="394" id="{84989A1D-A0C0-429B-A08B-1F21A61E4E8D}">
            <x14:iconSet iconSet="3Triangles">
              <x14:cfvo type="percent">
                <xm:f>0</xm:f>
              </x14:cfvo>
              <x14:cfvo type="formula">
                <xm:f>$Q$38*0.9</xm:f>
              </x14:cfvo>
              <x14:cfvo type="formula">
                <xm:f>$Q$38*1.1</xm:f>
              </x14:cfvo>
            </x14:iconSet>
          </x14:cfRule>
          <xm:sqref>P38</xm:sqref>
        </x14:conditionalFormatting>
        <x14:conditionalFormatting xmlns:xm="http://schemas.microsoft.com/office/excel/2006/main">
          <x14:cfRule type="iconSet" priority="393" id="{C717A3E2-A1FD-42AB-BB85-0D9D657B62AD}">
            <x14:iconSet iconSet="3Triangles">
              <x14:cfvo type="percent">
                <xm:f>0</xm:f>
              </x14:cfvo>
              <x14:cfvo type="formula">
                <xm:f>$Q$39*0.9</xm:f>
              </x14:cfvo>
              <x14:cfvo type="formula">
                <xm:f>$Q$39*1.1</xm:f>
              </x14:cfvo>
            </x14:iconSet>
          </x14:cfRule>
          <xm:sqref>P39</xm:sqref>
        </x14:conditionalFormatting>
        <x14:conditionalFormatting xmlns:xm="http://schemas.microsoft.com/office/excel/2006/main">
          <x14:cfRule type="iconSet" priority="392" id="{BFF5B4EC-61EA-4FE5-A360-D401B40B2284}">
            <x14:iconSet iconSet="3Triangles">
              <x14:cfvo type="percent">
                <xm:f>0</xm:f>
              </x14:cfvo>
              <x14:cfvo type="formula">
                <xm:f>$W$26*0.9</xm:f>
              </x14:cfvo>
              <x14:cfvo type="formula">
                <xm:f>$W$26*1.1</xm:f>
              </x14:cfvo>
            </x14:iconSet>
          </x14:cfRule>
          <xm:sqref>V26</xm:sqref>
        </x14:conditionalFormatting>
        <x14:conditionalFormatting xmlns:xm="http://schemas.microsoft.com/office/excel/2006/main">
          <x14:cfRule type="iconSet" priority="391" id="{4D6EB46A-3C33-43CF-B108-B38529C5989E}">
            <x14:iconSet iconSet="3Triangles">
              <x14:cfvo type="percent">
                <xm:f>0</xm:f>
              </x14:cfvo>
              <x14:cfvo type="formula">
                <xm:f>$W$33*0.9</xm:f>
              </x14:cfvo>
              <x14:cfvo type="formula">
                <xm:f>$W$33*1.1</xm:f>
              </x14:cfvo>
            </x14:iconSet>
          </x14:cfRule>
          <xm:sqref>V33</xm:sqref>
        </x14:conditionalFormatting>
        <x14:conditionalFormatting xmlns:xm="http://schemas.microsoft.com/office/excel/2006/main">
          <x14:cfRule type="iconSet" priority="390" id="{A6320600-B06A-4AF9-9C0C-0BE406F6D179}">
            <x14:iconSet iconSet="3Triangles">
              <x14:cfvo type="percent">
                <xm:f>0</xm:f>
              </x14:cfvo>
              <x14:cfvo type="formula">
                <xm:f>$W$32*0.9</xm:f>
              </x14:cfvo>
              <x14:cfvo type="formula">
                <xm:f>$W$32*1.1</xm:f>
              </x14:cfvo>
            </x14:iconSet>
          </x14:cfRule>
          <xm:sqref>V32</xm:sqref>
        </x14:conditionalFormatting>
        <x14:conditionalFormatting xmlns:xm="http://schemas.microsoft.com/office/excel/2006/main">
          <x14:cfRule type="iconSet" priority="389" id="{15014701-486E-4073-80CE-646F09088F4D}">
            <x14:iconSet iconSet="3Triangles">
              <x14:cfvo type="percent">
                <xm:f>0</xm:f>
              </x14:cfvo>
              <x14:cfvo type="formula">
                <xm:f>$W$31*0.9</xm:f>
              </x14:cfvo>
              <x14:cfvo type="formula">
                <xm:f>$W$31*1.1</xm:f>
              </x14:cfvo>
            </x14:iconSet>
          </x14:cfRule>
          <xm:sqref>V31</xm:sqref>
        </x14:conditionalFormatting>
        <x14:conditionalFormatting xmlns:xm="http://schemas.microsoft.com/office/excel/2006/main">
          <x14:cfRule type="iconSet" priority="388" id="{7BE4660F-0038-4409-BD88-6A80A6E61BF8}">
            <x14:iconSet iconSet="3Triangles">
              <x14:cfvo type="percent">
                <xm:f>0</xm:f>
              </x14:cfvo>
              <x14:cfvo type="formula">
                <xm:f>$W$30*0.9</xm:f>
              </x14:cfvo>
              <x14:cfvo type="formula">
                <xm:f>$W$30*1.1</xm:f>
              </x14:cfvo>
            </x14:iconSet>
          </x14:cfRule>
          <xm:sqref>V30</xm:sqref>
        </x14:conditionalFormatting>
        <x14:conditionalFormatting xmlns:xm="http://schemas.microsoft.com/office/excel/2006/main">
          <x14:cfRule type="iconSet" priority="387" id="{432925E9-412E-489B-B3B2-D69A6A358AEE}">
            <x14:iconSet iconSet="3Triangles">
              <x14:cfvo type="percent">
                <xm:f>0</xm:f>
              </x14:cfvo>
              <x14:cfvo type="formula">
                <xm:f>$W$29*0.9</xm:f>
              </x14:cfvo>
              <x14:cfvo type="formula">
                <xm:f>$W$29*1.1</xm:f>
              </x14:cfvo>
            </x14:iconSet>
          </x14:cfRule>
          <xm:sqref>V29</xm:sqref>
        </x14:conditionalFormatting>
        <x14:conditionalFormatting xmlns:xm="http://schemas.microsoft.com/office/excel/2006/main">
          <x14:cfRule type="iconSet" priority="386" id="{739C3A5F-F17C-42C1-9805-4CFF27D85FE8}">
            <x14:iconSet iconSet="3Triangles">
              <x14:cfvo type="percent">
                <xm:f>0</xm:f>
              </x14:cfvo>
              <x14:cfvo type="formula">
                <xm:f>$W$27*0.9</xm:f>
              </x14:cfvo>
              <x14:cfvo type="formula">
                <xm:f>$W$27*1.1</xm:f>
              </x14:cfvo>
            </x14:iconSet>
          </x14:cfRule>
          <xm:sqref>V27</xm:sqref>
        </x14:conditionalFormatting>
        <x14:conditionalFormatting xmlns:xm="http://schemas.microsoft.com/office/excel/2006/main">
          <x14:cfRule type="iconSet" priority="385" id="{D3ABDF3F-2CAB-43A3-B163-8F45DC921D1F}">
            <x14:iconSet iconSet="3Triangles">
              <x14:cfvo type="percent">
                <xm:f>0</xm:f>
              </x14:cfvo>
              <x14:cfvo type="formula">
                <xm:f>$W$28*0.9</xm:f>
              </x14:cfvo>
              <x14:cfvo type="formula">
                <xm:f>$W$28*1.1</xm:f>
              </x14:cfvo>
            </x14:iconSet>
          </x14:cfRule>
          <xm:sqref>V28</xm:sqref>
        </x14:conditionalFormatting>
        <x14:conditionalFormatting xmlns:xm="http://schemas.microsoft.com/office/excel/2006/main">
          <x14:cfRule type="iconSet" priority="384" id="{D844AD22-441C-42AE-9380-A9D9C67B775B}">
            <x14:iconSet iconSet="3Triangles">
              <x14:cfvo type="percent">
                <xm:f>0</xm:f>
              </x14:cfvo>
              <x14:cfvo type="formula">
                <xm:f>$W$35*0.9</xm:f>
              </x14:cfvo>
              <x14:cfvo type="formula">
                <xm:f>$W$35*1.1</xm:f>
              </x14:cfvo>
            </x14:iconSet>
          </x14:cfRule>
          <xm:sqref>V35</xm:sqref>
        </x14:conditionalFormatting>
        <x14:conditionalFormatting xmlns:xm="http://schemas.microsoft.com/office/excel/2006/main">
          <x14:cfRule type="iconSet" priority="383" id="{A612D01B-EF46-470A-A016-E1E6DE7206CD}">
            <x14:iconSet iconSet="3Triangles">
              <x14:cfvo type="percent">
                <xm:f>0</xm:f>
              </x14:cfvo>
              <x14:cfvo type="formula">
                <xm:f>$W$36*0.9</xm:f>
              </x14:cfvo>
              <x14:cfvo type="formula">
                <xm:f>$W$36*1.1</xm:f>
              </x14:cfvo>
            </x14:iconSet>
          </x14:cfRule>
          <xm:sqref>V36</xm:sqref>
        </x14:conditionalFormatting>
        <x14:conditionalFormatting xmlns:xm="http://schemas.microsoft.com/office/excel/2006/main">
          <x14:cfRule type="iconSet" priority="382" id="{25204C9D-AD8C-4D54-9192-FACEEAE52B84}">
            <x14:iconSet iconSet="3Triangles">
              <x14:cfvo type="percent">
                <xm:f>0</xm:f>
              </x14:cfvo>
              <x14:cfvo type="formula">
                <xm:f>$W$41*0.9</xm:f>
              </x14:cfvo>
              <x14:cfvo type="formula">
                <xm:f>$W$41*1.1</xm:f>
              </x14:cfvo>
            </x14:iconSet>
          </x14:cfRule>
          <xm:sqref>V41</xm:sqref>
        </x14:conditionalFormatting>
        <x14:conditionalFormatting xmlns:xm="http://schemas.microsoft.com/office/excel/2006/main">
          <x14:cfRule type="iconSet" priority="381" id="{5EE495DB-6B70-47E2-89A9-D8B5C1A30560}">
            <x14:iconSet iconSet="3Triangles">
              <x14:cfvo type="percent">
                <xm:f>0</xm:f>
              </x14:cfvo>
              <x14:cfvo type="formula">
                <xm:f>$W$40*0.9</xm:f>
              </x14:cfvo>
              <x14:cfvo type="formula">
                <xm:f>$W$40*1.1</xm:f>
              </x14:cfvo>
            </x14:iconSet>
          </x14:cfRule>
          <xm:sqref>V40</xm:sqref>
        </x14:conditionalFormatting>
        <x14:conditionalFormatting xmlns:xm="http://schemas.microsoft.com/office/excel/2006/main">
          <x14:cfRule type="iconSet" priority="380" id="{9C726B54-9011-4A07-95AE-6008313897B1}">
            <x14:iconSet iconSet="3Triangles">
              <x14:cfvo type="percent">
                <xm:f>0</xm:f>
              </x14:cfvo>
              <x14:cfvo type="formula">
                <xm:f>$W$37*0.9</xm:f>
              </x14:cfvo>
              <x14:cfvo type="formula">
                <xm:f>$W$37*1.1</xm:f>
              </x14:cfvo>
            </x14:iconSet>
          </x14:cfRule>
          <xm:sqref>V37</xm:sqref>
        </x14:conditionalFormatting>
        <x14:conditionalFormatting xmlns:xm="http://schemas.microsoft.com/office/excel/2006/main">
          <x14:cfRule type="iconSet" priority="379" id="{2DEAE605-BDCC-429B-B619-6D0A0D859981}">
            <x14:iconSet iconSet="3Triangles">
              <x14:cfvo type="percent">
                <xm:f>0</xm:f>
              </x14:cfvo>
              <x14:cfvo type="formula">
                <xm:f>$W$38*0.9</xm:f>
              </x14:cfvo>
              <x14:cfvo type="formula">
                <xm:f>$W$38*1.1</xm:f>
              </x14:cfvo>
            </x14:iconSet>
          </x14:cfRule>
          <xm:sqref>V38</xm:sqref>
        </x14:conditionalFormatting>
        <x14:conditionalFormatting xmlns:xm="http://schemas.microsoft.com/office/excel/2006/main">
          <x14:cfRule type="iconSet" priority="378" id="{79A3A5A9-677A-4775-B3A8-E31A76B87E2F}">
            <x14:iconSet iconSet="3Triangles">
              <x14:cfvo type="percent">
                <xm:f>0</xm:f>
              </x14:cfvo>
              <x14:cfvo type="formula">
                <xm:f>$W$39*0.9</xm:f>
              </x14:cfvo>
              <x14:cfvo type="formula">
                <xm:f>$W$39*1.1</xm:f>
              </x14:cfvo>
            </x14:iconSet>
          </x14:cfRule>
          <xm:sqref>V39</xm:sqref>
        </x14:conditionalFormatting>
        <x14:conditionalFormatting xmlns:xm="http://schemas.microsoft.com/office/excel/2006/main">
          <x14:cfRule type="iconSet" priority="377" id="{1BD2A3CB-E9D4-4222-AE04-2361E74BDFC8}">
            <x14:iconSet iconSet="3Triangles">
              <x14:cfvo type="percent">
                <xm:f>0</xm:f>
              </x14:cfvo>
              <x14:cfvo type="formula">
                <xm:f>$W$43*0.9</xm:f>
              </x14:cfvo>
              <x14:cfvo type="formula">
                <xm:f>$W$43*1.1</xm:f>
              </x14:cfvo>
            </x14:iconSet>
          </x14:cfRule>
          <xm:sqref>V43</xm:sqref>
        </x14:conditionalFormatting>
        <x14:conditionalFormatting xmlns:xm="http://schemas.microsoft.com/office/excel/2006/main">
          <x14:cfRule type="iconSet" priority="376" id="{B51BC1BB-E413-4E63-BFCC-F2DFF76345CD}">
            <x14:iconSet iconSet="3Triangles">
              <x14:cfvo type="percent">
                <xm:f>0</xm:f>
              </x14:cfvo>
              <x14:cfvo type="formula">
                <xm:f>$W$44*0.9</xm:f>
              </x14:cfvo>
              <x14:cfvo type="formula">
                <xm:f>$W$44*1.1</xm:f>
              </x14:cfvo>
            </x14:iconSet>
          </x14:cfRule>
          <xm:sqref>V44</xm:sqref>
        </x14:conditionalFormatting>
        <x14:conditionalFormatting xmlns:xm="http://schemas.microsoft.com/office/excel/2006/main">
          <x14:cfRule type="iconSet" priority="375" id="{711E04A4-048E-428D-83C2-EBB2B09B6462}">
            <x14:iconSet iconSet="3Triangles">
              <x14:cfvo type="percent">
                <xm:f>0</xm:f>
              </x14:cfvo>
              <x14:cfvo type="formula">
                <xm:f>$W$46*0.9</xm:f>
              </x14:cfvo>
              <x14:cfvo type="formula">
                <xm:f>$W$46*1.1</xm:f>
              </x14:cfvo>
            </x14:iconSet>
          </x14:cfRule>
          <xm:sqref>V46</xm:sqref>
        </x14:conditionalFormatting>
        <x14:conditionalFormatting xmlns:xm="http://schemas.microsoft.com/office/excel/2006/main">
          <x14:cfRule type="iconSet" priority="374" id="{8A882A10-0215-4818-B616-DC7F2C21177F}">
            <x14:iconSet iconSet="3Triangles">
              <x14:cfvo type="percent">
                <xm:f>0</xm:f>
              </x14:cfvo>
              <x14:cfvo type="formula">
                <xm:f>$W$45*0.9</xm:f>
              </x14:cfvo>
              <x14:cfvo type="formula">
                <xm:f>$W$45*1.1</xm:f>
              </x14:cfvo>
            </x14:iconSet>
          </x14:cfRule>
          <xm:sqref>V45</xm:sqref>
        </x14:conditionalFormatting>
        <x14:conditionalFormatting xmlns:xm="http://schemas.microsoft.com/office/excel/2006/main">
          <x14:cfRule type="iconSet" priority="373" id="{AFE3902F-FDCF-40B4-913B-36D55A9CB039}">
            <x14:iconSet iconSet="3Triangles">
              <x14:cfvo type="percent">
                <xm:f>0</xm:f>
              </x14:cfvo>
              <x14:cfvo type="formula">
                <xm:f>$W$48*0.9</xm:f>
              </x14:cfvo>
              <x14:cfvo type="formula">
                <xm:f>$W$48*1.1</xm:f>
              </x14:cfvo>
            </x14:iconSet>
          </x14:cfRule>
          <xm:sqref>V48</xm:sqref>
        </x14:conditionalFormatting>
        <x14:conditionalFormatting xmlns:xm="http://schemas.microsoft.com/office/excel/2006/main">
          <x14:cfRule type="iconSet" priority="372" id="{B4C18488-F5E5-439A-8E95-C4A303E41A57}">
            <x14:iconSet iconSet="3Triangles">
              <x14:cfvo type="percent">
                <xm:f>0</xm:f>
              </x14:cfvo>
              <x14:cfvo type="formula">
                <xm:f>$W$47*0.9</xm:f>
              </x14:cfvo>
              <x14:cfvo type="formula">
                <xm:f>$W$47*1.1</xm:f>
              </x14:cfvo>
            </x14:iconSet>
          </x14:cfRule>
          <xm:sqref>V47</xm:sqref>
        </x14:conditionalFormatting>
        <x14:conditionalFormatting xmlns:xm="http://schemas.microsoft.com/office/excel/2006/main">
          <x14:cfRule type="iconSet" priority="371" id="{63C9D687-9A80-4EF9-819B-F4A259FC1530}">
            <x14:iconSet iconSet="3Triangles">
              <x14:cfvo type="percent">
                <xm:f>0</xm:f>
              </x14:cfvo>
              <x14:cfvo type="formula">
                <xm:f>$W$42*0.9</xm:f>
              </x14:cfvo>
              <x14:cfvo type="formula">
                <xm:f>$W$42*1.1</xm:f>
              </x14:cfvo>
            </x14:iconSet>
          </x14:cfRule>
          <xm:sqref>V42</xm:sqref>
        </x14:conditionalFormatting>
        <x14:conditionalFormatting xmlns:xm="http://schemas.microsoft.com/office/excel/2006/main">
          <x14:cfRule type="iconSet" priority="370" id="{2CA887BD-D3A4-4347-96E9-3D0310764B54}">
            <x14:iconSet iconSet="3Triangles">
              <x14:cfvo type="percent">
                <xm:f>0</xm:f>
              </x14:cfvo>
              <x14:cfvo type="formula">
                <xm:f>$E$35*0.9</xm:f>
              </x14:cfvo>
              <x14:cfvo type="formula">
                <xm:f>$E$35*1.1</xm:f>
              </x14:cfvo>
            </x14:iconSet>
          </x14:cfRule>
          <xm:sqref>D35</xm:sqref>
        </x14:conditionalFormatting>
        <x14:conditionalFormatting xmlns:xm="http://schemas.microsoft.com/office/excel/2006/main">
          <x14:cfRule type="iconSet" priority="369" id="{0B7460B5-0449-46FF-BF21-B9C07BBBDB72}">
            <x14:iconSet iconSet="3Triangles">
              <x14:cfvo type="percent">
                <xm:f>0</xm:f>
              </x14:cfvo>
              <x14:cfvo type="formula">
                <xm:f>$W$34*0.9</xm:f>
              </x14:cfvo>
              <x14:cfvo type="formula">
                <xm:f>$W$34*1.1</xm:f>
              </x14:cfvo>
            </x14:iconSet>
          </x14:cfRule>
          <xm:sqref>V34</xm:sqref>
        </x14:conditionalFormatting>
        <x14:conditionalFormatting xmlns:xm="http://schemas.microsoft.com/office/excel/2006/main">
          <x14:cfRule type="iconSet" priority="368" id="{8585E9CA-AC88-49EF-AF30-0802BB91301C}">
            <x14:iconSet iconSet="3Triangles">
              <x14:cfvo type="percent">
                <xm:f>0</xm:f>
              </x14:cfvo>
              <x14:cfvo type="formula">
                <xm:f>$AC$47*0.9</xm:f>
              </x14:cfvo>
              <x14:cfvo type="formula">
                <xm:f>$AC$47*1.1</xm:f>
              </x14:cfvo>
            </x14:iconSet>
          </x14:cfRule>
          <xm:sqref>AB47</xm:sqref>
        </x14:conditionalFormatting>
        <x14:conditionalFormatting xmlns:xm="http://schemas.microsoft.com/office/excel/2006/main">
          <x14:cfRule type="iconSet" priority="367" id="{D5E576BD-2BBD-423E-BBB6-80C179B8C9BF}">
            <x14:iconSet iconSet="3Triangles">
              <x14:cfvo type="percent">
                <xm:f>0</xm:f>
              </x14:cfvo>
              <x14:cfvo type="formula">
                <xm:f>$AC$46*0.9</xm:f>
              </x14:cfvo>
              <x14:cfvo type="formula">
                <xm:f>$AC$46*1.1</xm:f>
              </x14:cfvo>
            </x14:iconSet>
          </x14:cfRule>
          <xm:sqref>AB46</xm:sqref>
        </x14:conditionalFormatting>
        <x14:conditionalFormatting xmlns:xm="http://schemas.microsoft.com/office/excel/2006/main">
          <x14:cfRule type="iconSet" priority="366" id="{6EED4EFE-91C1-4104-BF5E-6E4E3E3FED48}">
            <x14:iconSet iconSet="3Triangles">
              <x14:cfvo type="percent">
                <xm:f>0</xm:f>
              </x14:cfvo>
              <x14:cfvo type="formula">
                <xm:f>$AC$31*0.9</xm:f>
              </x14:cfvo>
              <x14:cfvo type="formula">
                <xm:f>$AC$31*1.1</xm:f>
              </x14:cfvo>
            </x14:iconSet>
          </x14:cfRule>
          <xm:sqref>AB31</xm:sqref>
        </x14:conditionalFormatting>
        <x14:conditionalFormatting xmlns:xm="http://schemas.microsoft.com/office/excel/2006/main">
          <x14:cfRule type="iconSet" priority="365" id="{ECBE4754-3BFF-4BA3-B39B-13356F267E4C}">
            <x14:iconSet iconSet="3Triangles">
              <x14:cfvo type="percent">
                <xm:f>0</xm:f>
              </x14:cfvo>
              <x14:cfvo type="formula">
                <xm:f>$AC$39*0.9</xm:f>
              </x14:cfvo>
              <x14:cfvo type="formula">
                <xm:f>$AC$39*1.1</xm:f>
              </x14:cfvo>
            </x14:iconSet>
          </x14:cfRule>
          <xm:sqref>AB39</xm:sqref>
        </x14:conditionalFormatting>
        <x14:conditionalFormatting xmlns:xm="http://schemas.microsoft.com/office/excel/2006/main">
          <x14:cfRule type="iconSet" priority="364" id="{800ED845-A0C4-4158-99DD-256104CE0737}">
            <x14:iconSet iconSet="3Triangles">
              <x14:cfvo type="percent">
                <xm:f>0</xm:f>
              </x14:cfvo>
              <x14:cfvo type="formula">
                <xm:f>$W$57*0.9</xm:f>
              </x14:cfvo>
              <x14:cfvo type="formula">
                <xm:f>$W$57*1.1</xm:f>
              </x14:cfvo>
            </x14:iconSet>
          </x14:cfRule>
          <xm:sqref>V57</xm:sqref>
        </x14:conditionalFormatting>
        <x14:conditionalFormatting xmlns:xm="http://schemas.microsoft.com/office/excel/2006/main">
          <x14:cfRule type="iconSet" priority="363" id="{3C6635F3-BB01-448B-801C-71C944DDDC06}">
            <x14:iconSet iconSet="3Triangles">
              <x14:cfvo type="percent">
                <xm:f>0</xm:f>
              </x14:cfvo>
              <x14:cfvo type="formula">
                <xm:f>$W$59*0.9</xm:f>
              </x14:cfvo>
              <x14:cfvo type="formula">
                <xm:f>$W$59*1.1</xm:f>
              </x14:cfvo>
            </x14:iconSet>
          </x14:cfRule>
          <xm:sqref>V59</xm:sqref>
        </x14:conditionalFormatting>
        <x14:conditionalFormatting xmlns:xm="http://schemas.microsoft.com/office/excel/2006/main">
          <x14:cfRule type="iconSet" priority="362" id="{840E2BE4-8DD0-4EEE-BB72-685735A738F9}">
            <x14:iconSet iconSet="3Triangles">
              <x14:cfvo type="percent">
                <xm:f>0</xm:f>
              </x14:cfvo>
              <x14:cfvo type="formula">
                <xm:f>$W$63*0.9</xm:f>
              </x14:cfvo>
              <x14:cfvo type="formula">
                <xm:f>$W$63*1.1</xm:f>
              </x14:cfvo>
            </x14:iconSet>
          </x14:cfRule>
          <xm:sqref>V63</xm:sqref>
        </x14:conditionalFormatting>
        <x14:conditionalFormatting xmlns:xm="http://schemas.microsoft.com/office/excel/2006/main">
          <x14:cfRule type="iconSet" priority="361" id="{743EB1A3-D455-48AB-8E9B-126E28F9C420}">
            <x14:iconSet iconSet="3Triangles">
              <x14:cfvo type="percent">
                <xm:f>0</xm:f>
              </x14:cfvo>
              <x14:cfvo type="formula">
                <xm:f>$W$76*0.9</xm:f>
              </x14:cfvo>
              <x14:cfvo type="formula">
                <xm:f>$W$76*1.1</xm:f>
              </x14:cfvo>
            </x14:iconSet>
          </x14:cfRule>
          <xm:sqref>V76</xm:sqref>
        </x14:conditionalFormatting>
        <x14:conditionalFormatting xmlns:xm="http://schemas.microsoft.com/office/excel/2006/main">
          <x14:cfRule type="iconSet" priority="360" id="{AC6AE1F1-F647-42BE-AC3C-575644CCE705}">
            <x14:iconSet iconSet="3Triangles">
              <x14:cfvo type="percent">
                <xm:f>0</xm:f>
              </x14:cfvo>
              <x14:cfvo type="formula">
                <xm:f>$W$79*0.9</xm:f>
              </x14:cfvo>
              <x14:cfvo type="formula">
                <xm:f>$W$79*1.1</xm:f>
              </x14:cfvo>
            </x14:iconSet>
          </x14:cfRule>
          <xm:sqref>V79</xm:sqref>
        </x14:conditionalFormatting>
        <x14:conditionalFormatting xmlns:xm="http://schemas.microsoft.com/office/excel/2006/main">
          <x14:cfRule type="iconSet" priority="359" id="{9C68C77B-4AE5-4250-9675-5E03995D6349}">
            <x14:iconSet iconSet="3Triangles">
              <x14:cfvo type="percent">
                <xm:f>0</xm:f>
              </x14:cfvo>
              <x14:cfvo type="formula">
                <xm:f>$W$87*0.9</xm:f>
              </x14:cfvo>
              <x14:cfvo type="formula">
                <xm:f>$W$87*1.1</xm:f>
              </x14:cfvo>
            </x14:iconSet>
          </x14:cfRule>
          <xm:sqref>V87</xm:sqref>
        </x14:conditionalFormatting>
        <x14:conditionalFormatting xmlns:xm="http://schemas.microsoft.com/office/excel/2006/main">
          <x14:cfRule type="iconSet" priority="358" id="{160D2FA4-2421-4276-BAF3-2EC042013142}">
            <x14:iconSet iconSet="3Triangles">
              <x14:cfvo type="percent">
                <xm:f>0</xm:f>
              </x14:cfvo>
              <x14:cfvo type="formula">
                <xm:f>$W$89*0.9</xm:f>
              </x14:cfvo>
              <x14:cfvo type="formula">
                <xm:f>$W$89*1.1</xm:f>
              </x14:cfvo>
            </x14:iconSet>
          </x14:cfRule>
          <xm:sqref>V89</xm:sqref>
        </x14:conditionalFormatting>
        <x14:conditionalFormatting xmlns:xm="http://schemas.microsoft.com/office/excel/2006/main">
          <x14:cfRule type="iconSet" priority="357" id="{7560C052-B713-4BD7-86F7-D93962F878E7}">
            <x14:iconSet iconSet="3Triangles">
              <x14:cfvo type="percent">
                <xm:f>0</xm:f>
              </x14:cfvo>
              <x14:cfvo type="formula">
                <xm:f>$W$96*0.9</xm:f>
              </x14:cfvo>
              <x14:cfvo type="formula">
                <xm:f>$W$96*1.1</xm:f>
              </x14:cfvo>
            </x14:iconSet>
          </x14:cfRule>
          <xm:sqref>V96</xm:sqref>
        </x14:conditionalFormatting>
        <x14:conditionalFormatting xmlns:xm="http://schemas.microsoft.com/office/excel/2006/main">
          <x14:cfRule type="iconSet" priority="356" id="{72D20AD7-D1AB-4D0A-91DF-E2E826422782}">
            <x14:iconSet iconSet="3Triangles">
              <x14:cfvo type="percent">
                <xm:f>0</xm:f>
              </x14:cfvo>
              <x14:cfvo type="formula">
                <xm:f>$W$97*0.9</xm:f>
              </x14:cfvo>
              <x14:cfvo type="formula">
                <xm:f>$W$97*1.1</xm:f>
              </x14:cfvo>
            </x14:iconSet>
          </x14:cfRule>
          <xm:sqref>V97</xm:sqref>
        </x14:conditionalFormatting>
        <x14:conditionalFormatting xmlns:xm="http://schemas.microsoft.com/office/excel/2006/main">
          <x14:cfRule type="iconSet" priority="355" id="{6D5AF140-B3C9-4C68-8B54-B160629E374C}">
            <x14:iconSet iconSet="3Triangles">
              <x14:cfvo type="percent">
                <xm:f>0</xm:f>
              </x14:cfvo>
              <x14:cfvo type="formula">
                <xm:f>$AC$30*0.9</xm:f>
              </x14:cfvo>
              <x14:cfvo type="formula">
                <xm:f>$AC$30*1.1</xm:f>
              </x14:cfvo>
            </x14:iconSet>
          </x14:cfRule>
          <xm:sqref>AB30</xm:sqref>
        </x14:conditionalFormatting>
        <x14:conditionalFormatting xmlns:xm="http://schemas.microsoft.com/office/excel/2006/main">
          <x14:cfRule type="iconSet" priority="354" id="{18E822B6-B73C-4171-B5B8-A69D627D1EB6}">
            <x14:iconSet iconSet="3Triangles">
              <x14:cfvo type="percent">
                <xm:f>0</xm:f>
              </x14:cfvo>
              <x14:cfvo type="formula">
                <xm:f>$AC$40*0.9</xm:f>
              </x14:cfvo>
              <x14:cfvo type="formula">
                <xm:f>$AC$40*1.1</xm:f>
              </x14:cfvo>
            </x14:iconSet>
          </x14:cfRule>
          <xm:sqref>AB40</xm:sqref>
        </x14:conditionalFormatting>
        <x14:conditionalFormatting xmlns:xm="http://schemas.microsoft.com/office/excel/2006/main">
          <x14:cfRule type="iconSet" priority="353" id="{6E62EE55-1C12-47DC-A036-E7B19E2290BC}">
            <x14:iconSet iconSet="3Triangles">
              <x14:cfvo type="percent">
                <xm:f>0</xm:f>
              </x14:cfvo>
              <x14:cfvo type="formula">
                <xm:f>$AC$48*0.9</xm:f>
              </x14:cfvo>
              <x14:cfvo type="formula">
                <xm:f>$AC$48*1.1</xm:f>
              </x14:cfvo>
            </x14:iconSet>
          </x14:cfRule>
          <xm:sqref>AB48</xm:sqref>
        </x14:conditionalFormatting>
        <x14:conditionalFormatting xmlns:xm="http://schemas.microsoft.com/office/excel/2006/main">
          <x14:cfRule type="iconSet" priority="352" id="{D7C98D97-D779-4CD8-88D7-83970DDF2832}">
            <x14:iconSet iconSet="3Triangles">
              <x14:cfvo type="percent">
                <xm:f>0</xm:f>
              </x14:cfvo>
              <x14:cfvo type="formula">
                <xm:f>$W$66*0.9</xm:f>
              </x14:cfvo>
              <x14:cfvo type="formula">
                <xm:f>$W$66*1.1</xm:f>
              </x14:cfvo>
            </x14:iconSet>
          </x14:cfRule>
          <xm:sqref>V66</xm:sqref>
        </x14:conditionalFormatting>
        <x14:conditionalFormatting xmlns:xm="http://schemas.microsoft.com/office/excel/2006/main">
          <x14:cfRule type="iconSet" priority="351" id="{DB1B5244-EEE7-46E6-8218-6F9EB433AAA9}">
            <x14:iconSet iconSet="3Triangles">
              <x14:cfvo type="percent">
                <xm:f>0</xm:f>
              </x14:cfvo>
              <x14:cfvo type="formula">
                <xm:f>$W$81*0.9</xm:f>
              </x14:cfvo>
              <x14:cfvo type="formula">
                <xm:f>$W$81*1.1</xm:f>
              </x14:cfvo>
            </x14:iconSet>
          </x14:cfRule>
          <xm:sqref>V81</xm:sqref>
        </x14:conditionalFormatting>
        <x14:conditionalFormatting xmlns:xm="http://schemas.microsoft.com/office/excel/2006/main">
          <x14:cfRule type="iconSet" priority="350" id="{CA4E3652-ED0D-4569-B91B-0C1555EA9F6E}">
            <x14:iconSet iconSet="3Triangles">
              <x14:cfvo type="percent">
                <xm:f>0</xm:f>
              </x14:cfvo>
              <x14:cfvo type="formula">
                <xm:f>$W$83*0.9</xm:f>
              </x14:cfvo>
              <x14:cfvo type="formula">
                <xm:f>$W$83*1.1</xm:f>
              </x14:cfvo>
            </x14:iconSet>
          </x14:cfRule>
          <xm:sqref>V83</xm:sqref>
        </x14:conditionalFormatting>
        <x14:conditionalFormatting xmlns:xm="http://schemas.microsoft.com/office/excel/2006/main">
          <x14:cfRule type="iconSet" priority="349" id="{9743BAF0-E7BD-411D-AED2-5F71E3C23470}">
            <x14:iconSet iconSet="3Triangles">
              <x14:cfvo type="percent">
                <xm:f>0</xm:f>
              </x14:cfvo>
              <x14:cfvo type="formula">
                <xm:f>$W$73*0.9</xm:f>
              </x14:cfvo>
              <x14:cfvo type="formula">
                <xm:f>$W$73*1.1</xm:f>
              </x14:cfvo>
            </x14:iconSet>
          </x14:cfRule>
          <xm:sqref>V73</xm:sqref>
        </x14:conditionalFormatting>
        <x14:conditionalFormatting xmlns:xm="http://schemas.microsoft.com/office/excel/2006/main">
          <x14:cfRule type="iconSet" priority="348" id="{5DD29586-FF14-4BE1-AE55-2CEDAB80E530}">
            <x14:iconSet iconSet="3Triangles">
              <x14:cfvo type="percent">
                <xm:f>0</xm:f>
              </x14:cfvo>
              <x14:cfvo type="formula">
                <xm:f>$W$72*0.9</xm:f>
              </x14:cfvo>
              <x14:cfvo type="formula">
                <xm:f>$W$72*1.1</xm:f>
              </x14:cfvo>
            </x14:iconSet>
          </x14:cfRule>
          <xm:sqref>V72</xm:sqref>
        </x14:conditionalFormatting>
        <x14:conditionalFormatting xmlns:xm="http://schemas.microsoft.com/office/excel/2006/main">
          <x14:cfRule type="iconSet" priority="347" id="{B7C575E1-328D-41A4-8D04-97B0B2147106}">
            <x14:iconSet iconSet="3Triangles">
              <x14:cfvo type="percent">
                <xm:f>0</xm:f>
              </x14:cfvo>
              <x14:cfvo type="formula">
                <xm:f>$W$95*0.9</xm:f>
              </x14:cfvo>
              <x14:cfvo type="formula">
                <xm:f>$W$95*1.1</xm:f>
              </x14:cfvo>
            </x14:iconSet>
          </x14:cfRule>
          <xm:sqref>V95</xm:sqref>
        </x14:conditionalFormatting>
        <x14:conditionalFormatting xmlns:xm="http://schemas.microsoft.com/office/excel/2006/main">
          <x14:cfRule type="iconSet" priority="346" id="{5D994DD1-A437-4495-AB1C-D18167E00371}">
            <x14:iconSet iconSet="3Triangles">
              <x14:cfvo type="percent">
                <xm:f>0</xm:f>
              </x14:cfvo>
              <x14:cfvo type="formula">
                <xm:f>$W$98*0.9</xm:f>
              </x14:cfvo>
              <x14:cfvo type="formula">
                <xm:f>$W$98*1.1</xm:f>
              </x14:cfvo>
            </x14:iconSet>
          </x14:cfRule>
          <xm:sqref>V98</xm:sqref>
        </x14:conditionalFormatting>
        <x14:conditionalFormatting xmlns:xm="http://schemas.microsoft.com/office/excel/2006/main">
          <x14:cfRule type="iconSet" priority="345" id="{24E34DFF-6EE4-4105-B32C-75AC0CBD0AE0}">
            <x14:iconSet iconSet="3Triangles">
              <x14:cfvo type="percent">
                <xm:f>0</xm:f>
              </x14:cfvo>
              <x14:cfvo type="formula">
                <xm:f>$AC$45*0.9</xm:f>
              </x14:cfvo>
              <x14:cfvo type="formula">
                <xm:f>$AC$45*1.1</xm:f>
              </x14:cfvo>
            </x14:iconSet>
          </x14:cfRule>
          <xm:sqref>AB45</xm:sqref>
        </x14:conditionalFormatting>
        <x14:conditionalFormatting xmlns:xm="http://schemas.microsoft.com/office/excel/2006/main">
          <x14:cfRule type="iconSet" priority="344" id="{C43A5584-4342-489A-9648-404DC0A81127}">
            <x14:iconSet iconSet="3Triangles">
              <x14:cfvo type="percent">
                <xm:f>0</xm:f>
              </x14:cfvo>
              <x14:cfvo type="formula">
                <xm:f>$W$78*0.9</xm:f>
              </x14:cfvo>
              <x14:cfvo type="formula">
                <xm:f>$W$78*1.1</xm:f>
              </x14:cfvo>
            </x14:iconSet>
          </x14:cfRule>
          <xm:sqref>V78</xm:sqref>
        </x14:conditionalFormatting>
        <x14:conditionalFormatting xmlns:xm="http://schemas.microsoft.com/office/excel/2006/main">
          <x14:cfRule type="iconSet" priority="343" id="{25AB7A33-C76E-42CD-8D95-8D4C4FD46459}">
            <x14:iconSet iconSet="3Triangles">
              <x14:cfvo type="percent">
                <xm:f>0</xm:f>
              </x14:cfvo>
              <x14:cfvo type="formula">
                <xm:f>$W$88*0.9</xm:f>
              </x14:cfvo>
              <x14:cfvo type="formula">
                <xm:f>$W$88*1.1</xm:f>
              </x14:cfvo>
            </x14:iconSet>
          </x14:cfRule>
          <xm:sqref>V88</xm:sqref>
        </x14:conditionalFormatting>
        <x14:conditionalFormatting xmlns:xm="http://schemas.microsoft.com/office/excel/2006/main">
          <x14:cfRule type="iconSet" priority="342" id="{62B9F414-0A02-4CDB-9FDD-3AE2E7A036AB}">
            <x14:iconSet iconSet="3Triangles">
              <x14:cfvo type="percent">
                <xm:f>0</xm:f>
              </x14:cfvo>
              <x14:cfvo type="formula">
                <xm:f>$W$94*0.9</xm:f>
              </x14:cfvo>
              <x14:cfvo type="formula">
                <xm:f>$W$94*1.1</xm:f>
              </x14:cfvo>
            </x14:iconSet>
          </x14:cfRule>
          <xm:sqref>V94</xm:sqref>
        </x14:conditionalFormatting>
        <x14:conditionalFormatting xmlns:xm="http://schemas.microsoft.com/office/excel/2006/main">
          <x14:cfRule type="iconSet" priority="341" id="{24DFFB96-9F51-4A49-9677-78F37451B82A}">
            <x14:iconSet iconSet="3Triangles">
              <x14:cfvo type="percent">
                <xm:f>0</xm:f>
              </x14:cfvo>
              <x14:cfvo type="formula">
                <xm:f>$E$122*0.9</xm:f>
              </x14:cfvo>
              <x14:cfvo type="formula">
                <xm:f>$E$122*1.1</xm:f>
              </x14:cfvo>
            </x14:iconSet>
          </x14:cfRule>
          <xm:sqref>D122</xm:sqref>
        </x14:conditionalFormatting>
        <x14:conditionalFormatting xmlns:xm="http://schemas.microsoft.com/office/excel/2006/main">
          <x14:cfRule type="iconSet" priority="340" id="{926C2DF6-3B12-43EF-BF76-25B98CD1BED0}">
            <x14:iconSet iconSet="3Triangles">
              <x14:cfvo type="percent">
                <xm:f>0</xm:f>
              </x14:cfvo>
              <x14:cfvo type="formula">
                <xm:f>$E$123*0.9</xm:f>
              </x14:cfvo>
              <x14:cfvo type="formula">
                <xm:f>$E$123*1.1</xm:f>
              </x14:cfvo>
            </x14:iconSet>
          </x14:cfRule>
          <xm:sqref>D123</xm:sqref>
        </x14:conditionalFormatting>
        <x14:conditionalFormatting xmlns:xm="http://schemas.microsoft.com/office/excel/2006/main">
          <x14:cfRule type="iconSet" priority="339" id="{44E2FC6E-3CF5-4E52-ADED-5CFBA6453649}">
            <x14:iconSet iconSet="3Triangles">
              <x14:cfvo type="percent">
                <xm:f>0</xm:f>
              </x14:cfvo>
              <x14:cfvo type="formula">
                <xm:f>$K$104*0.9</xm:f>
              </x14:cfvo>
              <x14:cfvo type="formula">
                <xm:f>$K$104*1.1</xm:f>
              </x14:cfvo>
            </x14:iconSet>
          </x14:cfRule>
          <xm:sqref>J104</xm:sqref>
        </x14:conditionalFormatting>
        <x14:conditionalFormatting xmlns:xm="http://schemas.microsoft.com/office/excel/2006/main">
          <x14:cfRule type="iconSet" priority="338" id="{5DB889D3-1BFA-46C5-A646-4B1C25E4C7F4}">
            <x14:iconSet iconSet="3Triangles">
              <x14:cfvo type="percent">
                <xm:f>0</xm:f>
              </x14:cfvo>
              <x14:cfvo type="formula">
                <xm:f>$K$106*0.9</xm:f>
              </x14:cfvo>
              <x14:cfvo type="formula">
                <xm:f>$K$106*1.1</xm:f>
              </x14:cfvo>
            </x14:iconSet>
          </x14:cfRule>
          <xm:sqref>J106</xm:sqref>
        </x14:conditionalFormatting>
        <x14:conditionalFormatting xmlns:xm="http://schemas.microsoft.com/office/excel/2006/main">
          <x14:cfRule type="iconSet" priority="337" id="{F3493AEC-7E3E-46AC-B3FA-2F93480096D8}">
            <x14:iconSet iconSet="3Triangles">
              <x14:cfvo type="percent">
                <xm:f>0</xm:f>
              </x14:cfvo>
              <x14:cfvo type="formula">
                <xm:f>$K$108*0.9</xm:f>
              </x14:cfvo>
              <x14:cfvo type="formula">
                <xm:f>$K$108*1.1</xm:f>
              </x14:cfvo>
            </x14:iconSet>
          </x14:cfRule>
          <xm:sqref>J108</xm:sqref>
        </x14:conditionalFormatting>
        <x14:conditionalFormatting xmlns:xm="http://schemas.microsoft.com/office/excel/2006/main">
          <x14:cfRule type="iconSet" priority="336" id="{0BD4B803-F89D-4BA9-B766-8BDA6E84CAF3}">
            <x14:iconSet iconSet="3Triangles">
              <x14:cfvo type="percent">
                <xm:f>0</xm:f>
              </x14:cfvo>
              <x14:cfvo type="formula">
                <xm:f>$K$107*0.9</xm:f>
              </x14:cfvo>
              <x14:cfvo type="formula">
                <xm:f>$K$107*1.1</xm:f>
              </x14:cfvo>
            </x14:iconSet>
          </x14:cfRule>
          <xm:sqref>J107</xm:sqref>
        </x14:conditionalFormatting>
        <x14:conditionalFormatting xmlns:xm="http://schemas.microsoft.com/office/excel/2006/main">
          <x14:cfRule type="iconSet" priority="335" id="{27AC7A2C-0C0C-46B8-A2B7-19635455A045}">
            <x14:iconSet iconSet="3Triangles">
              <x14:cfvo type="percent">
                <xm:f>0</xm:f>
              </x14:cfvo>
              <x14:cfvo type="formula">
                <xm:f>$K$110*0.9</xm:f>
              </x14:cfvo>
              <x14:cfvo type="formula">
                <xm:f>$K$110*1.1</xm:f>
              </x14:cfvo>
            </x14:iconSet>
          </x14:cfRule>
          <xm:sqref>J110</xm:sqref>
        </x14:conditionalFormatting>
        <x14:conditionalFormatting xmlns:xm="http://schemas.microsoft.com/office/excel/2006/main">
          <x14:cfRule type="iconSet" priority="334" id="{E35EB166-C304-4A1D-B17D-2E0C98FC3D10}">
            <x14:iconSet iconSet="3Triangles">
              <x14:cfvo type="percent">
                <xm:f>0</xm:f>
              </x14:cfvo>
              <x14:cfvo type="formula">
                <xm:f>$K$114*0.9</xm:f>
              </x14:cfvo>
              <x14:cfvo type="formula">
                <xm:f>$K$114*1.1</xm:f>
              </x14:cfvo>
            </x14:iconSet>
          </x14:cfRule>
          <xm:sqref>J114</xm:sqref>
        </x14:conditionalFormatting>
        <x14:conditionalFormatting xmlns:xm="http://schemas.microsoft.com/office/excel/2006/main">
          <x14:cfRule type="iconSet" priority="333" id="{811CB38D-CA7F-4A85-A9E4-F4AAF99B00D8}">
            <x14:iconSet iconSet="3Triangles">
              <x14:cfvo type="percent">
                <xm:f>0</xm:f>
              </x14:cfvo>
              <x14:cfvo type="formula">
                <xm:f>$K$115*0.9</xm:f>
              </x14:cfvo>
              <x14:cfvo type="formula">
                <xm:f>$K$115*1.1</xm:f>
              </x14:cfvo>
            </x14:iconSet>
          </x14:cfRule>
          <xm:sqref>J115</xm:sqref>
        </x14:conditionalFormatting>
        <x14:conditionalFormatting xmlns:xm="http://schemas.microsoft.com/office/excel/2006/main">
          <x14:cfRule type="iconSet" priority="332" id="{57C80A5E-9E27-4595-B85C-32F381970E1D}">
            <x14:iconSet iconSet="3Triangles">
              <x14:cfvo type="percent">
                <xm:f>0</xm:f>
              </x14:cfvo>
              <x14:cfvo type="formula">
                <xm:f>$K$117*0.9</xm:f>
              </x14:cfvo>
              <x14:cfvo type="formula">
                <xm:f>$K$117*1.1</xm:f>
              </x14:cfvo>
            </x14:iconSet>
          </x14:cfRule>
          <xm:sqref>J117</xm:sqref>
        </x14:conditionalFormatting>
        <x14:conditionalFormatting xmlns:xm="http://schemas.microsoft.com/office/excel/2006/main">
          <x14:cfRule type="iconSet" priority="331" id="{EDE97EDE-9122-43E3-98C1-8C7B5B5B0915}">
            <x14:iconSet iconSet="3Triangles">
              <x14:cfvo type="percent">
                <xm:f>0</xm:f>
              </x14:cfvo>
              <x14:cfvo type="formula">
                <xm:f>$K$118*0.9</xm:f>
              </x14:cfvo>
              <x14:cfvo type="formula">
                <xm:f>$K$118*1.1</xm:f>
              </x14:cfvo>
            </x14:iconSet>
          </x14:cfRule>
          <xm:sqref>J118</xm:sqref>
        </x14:conditionalFormatting>
        <x14:conditionalFormatting xmlns:xm="http://schemas.microsoft.com/office/excel/2006/main">
          <x14:cfRule type="iconSet" priority="330" id="{12CBD0B5-C73B-4480-8728-C7E67B89848A}">
            <x14:iconSet iconSet="3Triangles">
              <x14:cfvo type="percent">
                <xm:f>0</xm:f>
              </x14:cfvo>
              <x14:cfvo type="formula">
                <xm:f>$K$119*0.9</xm:f>
              </x14:cfvo>
              <x14:cfvo type="formula">
                <xm:f>$K$119*1.1</xm:f>
              </x14:cfvo>
            </x14:iconSet>
          </x14:cfRule>
          <xm:sqref>J119</xm:sqref>
        </x14:conditionalFormatting>
        <x14:conditionalFormatting xmlns:xm="http://schemas.microsoft.com/office/excel/2006/main">
          <x14:cfRule type="iconSet" priority="329" id="{7D3D50CB-61E2-41F2-928C-3E008A94CB05}">
            <x14:iconSet iconSet="3Triangles">
              <x14:cfvo type="percent">
                <xm:f>0</xm:f>
              </x14:cfvo>
              <x14:cfvo type="formula">
                <xm:f>$K$122*0.9</xm:f>
              </x14:cfvo>
              <x14:cfvo type="formula">
                <xm:f>$K$122*1.1</xm:f>
              </x14:cfvo>
            </x14:iconSet>
          </x14:cfRule>
          <xm:sqref>J122</xm:sqref>
        </x14:conditionalFormatting>
        <x14:conditionalFormatting xmlns:xm="http://schemas.microsoft.com/office/excel/2006/main">
          <x14:cfRule type="iconSet" priority="328" id="{D89B5685-12D9-43F1-A0D2-C0951ED87F2B}">
            <x14:iconSet iconSet="3Triangles">
              <x14:cfvo type="percent">
                <xm:f>0</xm:f>
              </x14:cfvo>
              <x14:cfvo type="formula">
                <xm:f>$K$134*0.9</xm:f>
              </x14:cfvo>
              <x14:cfvo type="formula">
                <xm:f>$K$134*1.1</xm:f>
              </x14:cfvo>
            </x14:iconSet>
          </x14:cfRule>
          <xm:sqref>J134</xm:sqref>
        </x14:conditionalFormatting>
        <x14:conditionalFormatting xmlns:xm="http://schemas.microsoft.com/office/excel/2006/main">
          <x14:cfRule type="iconSet" priority="327" id="{CA9A0D2D-B266-4CCE-A9DB-C1A08205C7CC}">
            <x14:iconSet iconSet="3Triangles">
              <x14:cfvo type="percent">
                <xm:f>0</xm:f>
              </x14:cfvo>
              <x14:cfvo type="formula">
                <xm:f>$W$93*0.9</xm:f>
              </x14:cfvo>
              <x14:cfvo type="formula">
                <xm:f>$W$93*1.1</xm:f>
              </x14:cfvo>
            </x14:iconSet>
          </x14:cfRule>
          <xm:sqref>V93</xm:sqref>
        </x14:conditionalFormatting>
        <x14:conditionalFormatting xmlns:xm="http://schemas.microsoft.com/office/excel/2006/main">
          <x14:cfRule type="iconSet" priority="326" id="{4D786A28-FE3F-4C50-A797-D78FA6FE8040}">
            <x14:iconSet iconSet="3Triangles">
              <x14:cfvo type="percent">
                <xm:f>0</xm:f>
              </x14:cfvo>
              <x14:cfvo type="formula">
                <xm:f>$K$105*0.9</xm:f>
              </x14:cfvo>
              <x14:cfvo type="formula">
                <xm:f>$K$105*1.1</xm:f>
              </x14:cfvo>
            </x14:iconSet>
          </x14:cfRule>
          <xm:sqref>J105</xm:sqref>
        </x14:conditionalFormatting>
        <x14:conditionalFormatting xmlns:xm="http://schemas.microsoft.com/office/excel/2006/main">
          <x14:cfRule type="iconSet" priority="325" id="{8EB00A2B-3347-47B7-B184-DEA313BEEB1B}">
            <x14:iconSet iconSet="3Triangles">
              <x14:cfvo type="percent">
                <xm:f>0</xm:f>
              </x14:cfvo>
              <x14:cfvo type="formula">
                <xm:f>$K$109*0.9</xm:f>
              </x14:cfvo>
              <x14:cfvo type="formula">
                <xm:f>$K$109*1.1</xm:f>
              </x14:cfvo>
            </x14:iconSet>
          </x14:cfRule>
          <xm:sqref>J109</xm:sqref>
        </x14:conditionalFormatting>
        <x14:conditionalFormatting xmlns:xm="http://schemas.microsoft.com/office/excel/2006/main">
          <x14:cfRule type="iconSet" priority="324" id="{3652E036-FBB2-4872-BA78-53BA1BE0361E}">
            <x14:iconSet iconSet="3Triangles">
              <x14:cfvo type="percent">
                <xm:f>0</xm:f>
              </x14:cfvo>
              <x14:cfvo type="formula">
                <xm:f>$K$113*0.9</xm:f>
              </x14:cfvo>
              <x14:cfvo type="formula">
                <xm:f>$K$113*1.1</xm:f>
              </x14:cfvo>
            </x14:iconSet>
          </x14:cfRule>
          <xm:sqref>J113</xm:sqref>
        </x14:conditionalFormatting>
        <x14:conditionalFormatting xmlns:xm="http://schemas.microsoft.com/office/excel/2006/main">
          <x14:cfRule type="iconSet" priority="323" id="{062C2AF3-70B3-4778-AFAB-342AE36B4C49}">
            <x14:iconSet iconSet="3Triangles">
              <x14:cfvo type="percent">
                <xm:f>0</xm:f>
              </x14:cfvo>
              <x14:cfvo type="formula">
                <xm:f>$K$116*0.9</xm:f>
              </x14:cfvo>
              <x14:cfvo type="formula">
                <xm:f>$K$116*1.1</xm:f>
              </x14:cfvo>
            </x14:iconSet>
          </x14:cfRule>
          <xm:sqref>J116</xm:sqref>
        </x14:conditionalFormatting>
        <x14:conditionalFormatting xmlns:xm="http://schemas.microsoft.com/office/excel/2006/main">
          <x14:cfRule type="iconSet" priority="322" id="{01D3B43C-92A4-4312-934F-71D5DF1EA0DC}">
            <x14:iconSet iconSet="3Triangles">
              <x14:cfvo type="percent">
                <xm:f>0</xm:f>
              </x14:cfvo>
              <x14:cfvo type="formula">
                <xm:f>$K$120*0.9</xm:f>
              </x14:cfvo>
              <x14:cfvo type="formula">
                <xm:f>$K$120*1.1</xm:f>
              </x14:cfvo>
            </x14:iconSet>
          </x14:cfRule>
          <xm:sqref>J120</xm:sqref>
        </x14:conditionalFormatting>
        <x14:conditionalFormatting xmlns:xm="http://schemas.microsoft.com/office/excel/2006/main">
          <x14:cfRule type="iconSet" priority="321" id="{16A3D948-FC26-4CA0-8214-6EA6DEE22F3F}">
            <x14:iconSet iconSet="3Triangles">
              <x14:cfvo type="percent">
                <xm:f>0</xm:f>
              </x14:cfvo>
              <x14:cfvo type="formula">
                <xm:f>$K$131*0.9</xm:f>
              </x14:cfvo>
              <x14:cfvo type="formula">
                <xm:f>$K$131*1.1</xm:f>
              </x14:cfvo>
            </x14:iconSet>
          </x14:cfRule>
          <xm:sqref>J131</xm:sqref>
        </x14:conditionalFormatting>
        <x14:conditionalFormatting xmlns:xm="http://schemas.microsoft.com/office/excel/2006/main">
          <x14:cfRule type="iconSet" priority="320" id="{A5687D63-90A4-4937-8E88-2FB5671DE279}">
            <x14:iconSet iconSet="3Triangles">
              <x14:cfvo type="percent">
                <xm:f>0</xm:f>
              </x14:cfvo>
              <x14:cfvo type="formula">
                <xm:f>$K$126*0.9</xm:f>
              </x14:cfvo>
              <x14:cfvo type="formula">
                <xm:f>$K$126*1.1</xm:f>
              </x14:cfvo>
            </x14:iconSet>
          </x14:cfRule>
          <xm:sqref>J126</xm:sqref>
        </x14:conditionalFormatting>
        <x14:conditionalFormatting xmlns:xm="http://schemas.microsoft.com/office/excel/2006/main">
          <x14:cfRule type="iconSet" priority="319" id="{7973AA27-0997-4D2F-985C-7683B8D2FAC2}">
            <x14:iconSet iconSet="3Triangles">
              <x14:cfvo type="percent">
                <xm:f>0</xm:f>
              </x14:cfvo>
              <x14:cfvo type="formula">
                <xm:f>$K$127*0.9</xm:f>
              </x14:cfvo>
              <x14:cfvo type="formula">
                <xm:f>$K$127*1.1</xm:f>
              </x14:cfvo>
            </x14:iconSet>
          </x14:cfRule>
          <xm:sqref>J127</xm:sqref>
        </x14:conditionalFormatting>
        <x14:conditionalFormatting xmlns:xm="http://schemas.microsoft.com/office/excel/2006/main">
          <x14:cfRule type="iconSet" priority="318" id="{0972D541-DCE5-40D9-9740-530A58B8C60B}">
            <x14:iconSet iconSet="3Triangles">
              <x14:cfvo type="percent">
                <xm:f>0</xm:f>
              </x14:cfvo>
              <x14:cfvo type="formula">
                <xm:f>$K$129*0.9</xm:f>
              </x14:cfvo>
              <x14:cfvo type="formula">
                <xm:f>$K$129*1.1</xm:f>
              </x14:cfvo>
            </x14:iconSet>
          </x14:cfRule>
          <xm:sqref>J129</xm:sqref>
        </x14:conditionalFormatting>
        <x14:conditionalFormatting xmlns:xm="http://schemas.microsoft.com/office/excel/2006/main">
          <x14:cfRule type="iconSet" priority="317" id="{88DFD3EE-B51C-45CF-A8FD-3D44AC8E1875}">
            <x14:iconSet iconSet="3Triangles">
              <x14:cfvo type="percent">
                <xm:f>0</xm:f>
              </x14:cfvo>
              <x14:cfvo type="formula">
                <xm:f>$Q$104*0.9</xm:f>
              </x14:cfvo>
              <x14:cfvo type="formula">
                <xm:f>$Q$104*1.1</xm:f>
              </x14:cfvo>
            </x14:iconSet>
          </x14:cfRule>
          <xm:sqref>P104</xm:sqref>
        </x14:conditionalFormatting>
        <x14:conditionalFormatting xmlns:xm="http://schemas.microsoft.com/office/excel/2006/main">
          <x14:cfRule type="iconSet" priority="316" id="{2D89364C-44CE-40FB-8A8E-811542CBF656}">
            <x14:iconSet iconSet="3Triangles">
              <x14:cfvo type="percent">
                <xm:f>0</xm:f>
              </x14:cfvo>
              <x14:cfvo type="formula">
                <xm:f>$Q$105*0.9</xm:f>
              </x14:cfvo>
              <x14:cfvo type="formula">
                <xm:f>$Q$105*1.1</xm:f>
              </x14:cfvo>
            </x14:iconSet>
          </x14:cfRule>
          <xm:sqref>P105</xm:sqref>
        </x14:conditionalFormatting>
        <x14:conditionalFormatting xmlns:xm="http://schemas.microsoft.com/office/excel/2006/main">
          <x14:cfRule type="iconSet" priority="315" id="{3BFA5C02-BCCE-4175-9606-E2E8743E585A}">
            <x14:iconSet iconSet="3Triangles">
              <x14:cfvo type="percent">
                <xm:f>0</xm:f>
              </x14:cfvo>
              <x14:cfvo type="formula">
                <xm:f>$Q$111*0.9</xm:f>
              </x14:cfvo>
              <x14:cfvo type="formula">
                <xm:f>$Q$111*1.1</xm:f>
              </x14:cfvo>
            </x14:iconSet>
          </x14:cfRule>
          <xm:sqref>P111</xm:sqref>
        </x14:conditionalFormatting>
        <x14:conditionalFormatting xmlns:xm="http://schemas.microsoft.com/office/excel/2006/main">
          <x14:cfRule type="iconSet" priority="314" id="{40127C5B-2F21-4C87-9A47-B56413682B5E}">
            <x14:iconSet iconSet="3Triangles">
              <x14:cfvo type="percent">
                <xm:f>0</xm:f>
              </x14:cfvo>
              <x14:cfvo type="formula">
                <xm:f>$Q$110*0.9</xm:f>
              </x14:cfvo>
              <x14:cfvo type="formula">
                <xm:f>$Q$110*1.1</xm:f>
              </x14:cfvo>
            </x14:iconSet>
          </x14:cfRule>
          <xm:sqref>P110</xm:sqref>
        </x14:conditionalFormatting>
        <x14:conditionalFormatting xmlns:xm="http://schemas.microsoft.com/office/excel/2006/main">
          <x14:cfRule type="iconSet" priority="313" id="{8FED9C6E-602D-435F-AF4E-F8E41A90FA1A}">
            <x14:iconSet iconSet="3Triangles">
              <x14:cfvo type="percent">
                <xm:f>0</xm:f>
              </x14:cfvo>
              <x14:cfvo type="formula">
                <xm:f>$Q$118*0.9</xm:f>
              </x14:cfvo>
              <x14:cfvo type="formula">
                <xm:f>$Q$118*1.1</xm:f>
              </x14:cfvo>
            </x14:iconSet>
          </x14:cfRule>
          <xm:sqref>P118</xm:sqref>
        </x14:conditionalFormatting>
        <x14:conditionalFormatting xmlns:xm="http://schemas.microsoft.com/office/excel/2006/main">
          <x14:cfRule type="iconSet" priority="312" id="{78BFBA31-629D-461E-BD1F-05732AEA48D3}">
            <x14:iconSet iconSet="3Triangles">
              <x14:cfvo type="percent">
                <xm:f>0</xm:f>
              </x14:cfvo>
              <x14:cfvo type="formula">
                <xm:f>$Q$120*0.9</xm:f>
              </x14:cfvo>
              <x14:cfvo type="formula">
                <xm:f>$Q$120*1.1</xm:f>
              </x14:cfvo>
            </x14:iconSet>
          </x14:cfRule>
          <xm:sqref>P120</xm:sqref>
        </x14:conditionalFormatting>
        <x14:conditionalFormatting xmlns:xm="http://schemas.microsoft.com/office/excel/2006/main">
          <x14:cfRule type="iconSet" priority="311" id="{A5FF1F11-602F-4613-8C78-27B8354BAF44}">
            <x14:iconSet iconSet="3Triangles">
              <x14:cfvo type="percent">
                <xm:f>0</xm:f>
              </x14:cfvo>
              <x14:cfvo type="formula">
                <xm:f>$Q$123*0.9</xm:f>
              </x14:cfvo>
              <x14:cfvo type="formula">
                <xm:f>$Q$123*1.1</xm:f>
              </x14:cfvo>
            </x14:iconSet>
          </x14:cfRule>
          <xm:sqref>P123</xm:sqref>
        </x14:conditionalFormatting>
        <x14:conditionalFormatting xmlns:xm="http://schemas.microsoft.com/office/excel/2006/main">
          <x14:cfRule type="iconSet" priority="310" id="{997F56A3-9916-4A14-8C0F-58C955A8D0E8}">
            <x14:iconSet iconSet="3Triangles">
              <x14:cfvo type="percent">
                <xm:f>0</xm:f>
              </x14:cfvo>
              <x14:cfvo type="formula">
                <xm:f>$Q$125*0.9</xm:f>
              </x14:cfvo>
              <x14:cfvo type="formula">
                <xm:f>$Q$125*1.1</xm:f>
              </x14:cfvo>
            </x14:iconSet>
          </x14:cfRule>
          <xm:sqref>P125</xm:sqref>
        </x14:conditionalFormatting>
        <x14:conditionalFormatting xmlns:xm="http://schemas.microsoft.com/office/excel/2006/main">
          <x14:cfRule type="iconSet" priority="309" id="{F21A13E5-C3A5-4869-8A21-04290102EA41}">
            <x14:iconSet iconSet="3Triangles">
              <x14:cfvo type="percent">
                <xm:f>0</xm:f>
              </x14:cfvo>
              <x14:cfvo type="formula">
                <xm:f>$Q$132*0.9</xm:f>
              </x14:cfvo>
              <x14:cfvo type="formula">
                <xm:f>$Q$132*1.1</xm:f>
              </x14:cfvo>
            </x14:iconSet>
          </x14:cfRule>
          <xm:sqref>P132</xm:sqref>
        </x14:conditionalFormatting>
        <x14:conditionalFormatting xmlns:xm="http://schemas.microsoft.com/office/excel/2006/main">
          <x14:cfRule type="iconSet" priority="308" id="{4C9FCEFC-517D-43D5-9E4A-B885D30D020C}">
            <x14:iconSet iconSet="3Triangles">
              <x14:cfvo type="percent">
                <xm:f>0</xm:f>
              </x14:cfvo>
              <x14:cfvo type="formula">
                <xm:f>$K$124*0.9</xm:f>
              </x14:cfvo>
              <x14:cfvo type="formula">
                <xm:f>$K$124*1.1</xm:f>
              </x14:cfvo>
            </x14:iconSet>
          </x14:cfRule>
          <xm:sqref>J124</xm:sqref>
        </x14:conditionalFormatting>
        <x14:conditionalFormatting xmlns:xm="http://schemas.microsoft.com/office/excel/2006/main">
          <x14:cfRule type="iconSet" priority="307" id="{0704D1BE-613E-4373-9BB2-B99D4C55EE2C}">
            <x14:iconSet iconSet="3Triangles">
              <x14:cfvo type="percent">
                <xm:f>0</xm:f>
              </x14:cfvo>
              <x14:cfvo type="formula">
                <xm:f>$Q$107*0.69</xm:f>
              </x14:cfvo>
              <x14:cfvo type="formula">
                <xm:f>$Q$107*1.1</xm:f>
              </x14:cfvo>
            </x14:iconSet>
          </x14:cfRule>
          <xm:sqref>P107</xm:sqref>
        </x14:conditionalFormatting>
        <x14:conditionalFormatting xmlns:xm="http://schemas.microsoft.com/office/excel/2006/main">
          <x14:cfRule type="iconSet" priority="306" id="{D837D7AC-220E-48E9-BF0D-F178E4F3BF0C}">
            <x14:iconSet iconSet="3Triangles">
              <x14:cfvo type="percent">
                <xm:f>0</xm:f>
              </x14:cfvo>
              <x14:cfvo type="formula">
                <xm:f>$Q$106*0.9</xm:f>
              </x14:cfvo>
              <x14:cfvo type="formula">
                <xm:f>$Q$106*1.1</xm:f>
              </x14:cfvo>
            </x14:iconSet>
          </x14:cfRule>
          <xm:sqref>P106</xm:sqref>
        </x14:conditionalFormatting>
        <x14:conditionalFormatting xmlns:xm="http://schemas.microsoft.com/office/excel/2006/main">
          <x14:cfRule type="iconSet" priority="305" id="{97101D61-7DF3-4494-9E2C-805040BC9059}">
            <x14:iconSet iconSet="3Triangles">
              <x14:cfvo type="percent">
                <xm:f>0</xm:f>
              </x14:cfvo>
              <x14:cfvo type="formula">
                <xm:f>$Q$112*0.9</xm:f>
              </x14:cfvo>
              <x14:cfvo type="formula">
                <xm:f>$Q$112*1.1</xm:f>
              </x14:cfvo>
            </x14:iconSet>
          </x14:cfRule>
          <xm:sqref>P112</xm:sqref>
        </x14:conditionalFormatting>
        <x14:conditionalFormatting xmlns:xm="http://schemas.microsoft.com/office/excel/2006/main">
          <x14:cfRule type="iconSet" priority="304" id="{E419EBD8-C690-418B-A80D-06863EF673F6}">
            <x14:iconSet iconSet="3Triangles">
              <x14:cfvo type="percent">
                <xm:f>0</xm:f>
              </x14:cfvo>
              <x14:cfvo type="formula">
                <xm:f>$Q$113*0.9</xm:f>
              </x14:cfvo>
              <x14:cfvo type="formula">
                <xm:f>$Q$113*1.1</xm:f>
              </x14:cfvo>
            </x14:iconSet>
          </x14:cfRule>
          <xm:sqref>P113</xm:sqref>
        </x14:conditionalFormatting>
        <x14:conditionalFormatting xmlns:xm="http://schemas.microsoft.com/office/excel/2006/main">
          <x14:cfRule type="iconSet" priority="303" id="{D179E3E7-F35E-42E9-AF89-13D050BA04B4}">
            <x14:iconSet iconSet="3Triangles">
              <x14:cfvo type="percent">
                <xm:f>0</xm:f>
              </x14:cfvo>
              <x14:cfvo type="formula">
                <xm:f>$Q$114*0.9</xm:f>
              </x14:cfvo>
              <x14:cfvo type="formula">
                <xm:f>$Q$114*1.1</xm:f>
              </x14:cfvo>
            </x14:iconSet>
          </x14:cfRule>
          <xm:sqref>P114</xm:sqref>
        </x14:conditionalFormatting>
        <x14:conditionalFormatting xmlns:xm="http://schemas.microsoft.com/office/excel/2006/main">
          <x14:cfRule type="iconSet" priority="302" id="{25FA4283-67DD-4BB7-96C0-1BD95BCA7E39}">
            <x14:iconSet iconSet="3Triangles">
              <x14:cfvo type="percent">
                <xm:f>0</xm:f>
              </x14:cfvo>
              <x14:cfvo type="formula">
                <xm:f>$Q$122*0.9</xm:f>
              </x14:cfvo>
              <x14:cfvo type="formula">
                <xm:f>$Q$122*1.1</xm:f>
              </x14:cfvo>
            </x14:iconSet>
          </x14:cfRule>
          <xm:sqref>P122</xm:sqref>
        </x14:conditionalFormatting>
        <x14:conditionalFormatting xmlns:xm="http://schemas.microsoft.com/office/excel/2006/main">
          <x14:cfRule type="iconSet" priority="301" id="{1074EF71-38EA-426C-A85C-EA6991EF0AAB}">
            <x14:iconSet iconSet="3Triangles">
              <x14:cfvo type="percent">
                <xm:f>0</xm:f>
              </x14:cfvo>
              <x14:cfvo type="formula">
                <xm:f>$K$27*0.9</xm:f>
              </x14:cfvo>
              <x14:cfvo type="formula">
                <xm:f>$K$27*1.1</xm:f>
              </x14:cfvo>
            </x14:iconSet>
          </x14:cfRule>
          <xm:sqref>J27</xm:sqref>
        </x14:conditionalFormatting>
        <x14:conditionalFormatting xmlns:xm="http://schemas.microsoft.com/office/excel/2006/main">
          <x14:cfRule type="iconSet" priority="300" id="{57BC3BB9-EB29-45BD-AA87-5A9580C622D5}">
            <x14:iconSet iconSet="3Triangles">
              <x14:cfvo type="percent">
                <xm:f>0</xm:f>
              </x14:cfvo>
              <x14:cfvo type="formula">
                <xm:f>$K$39*0.9</xm:f>
              </x14:cfvo>
              <x14:cfvo type="formula">
                <xm:f>$K$39*1.1</xm:f>
              </x14:cfvo>
            </x14:iconSet>
          </x14:cfRule>
          <xm:sqref>J39</xm:sqref>
        </x14:conditionalFormatting>
        <x14:conditionalFormatting xmlns:xm="http://schemas.microsoft.com/office/excel/2006/main">
          <x14:cfRule type="iconSet" priority="299" id="{03887779-827A-4AE7-883E-388C9106C775}">
            <x14:iconSet iconSet="3Triangles">
              <x14:cfvo type="percent">
                <xm:f>0</xm:f>
              </x14:cfvo>
              <x14:cfvo type="formula">
                <xm:f>$K$43*0.9</xm:f>
              </x14:cfvo>
              <x14:cfvo type="formula">
                <xm:f>$K$43*1.1</xm:f>
              </x14:cfvo>
            </x14:iconSet>
          </x14:cfRule>
          <xm:sqref>J43</xm:sqref>
        </x14:conditionalFormatting>
        <x14:conditionalFormatting xmlns:xm="http://schemas.microsoft.com/office/excel/2006/main">
          <x14:cfRule type="iconSet" priority="298" id="{7C2E6510-A11B-409B-952D-196788CA5566}">
            <x14:iconSet iconSet="3Triangles">
              <x14:cfvo type="percent">
                <xm:f>0</xm:f>
              </x14:cfvo>
              <x14:cfvo type="formula">
                <xm:f>$AC$34*0.9</xm:f>
              </x14:cfvo>
              <x14:cfvo type="formula">
                <xm:f>$AC$34*1.1</xm:f>
              </x14:cfvo>
            </x14:iconSet>
          </x14:cfRule>
          <xm:sqref>AB34</xm:sqref>
        </x14:conditionalFormatting>
        <x14:conditionalFormatting xmlns:xm="http://schemas.microsoft.com/office/excel/2006/main">
          <x14:cfRule type="iconSet" priority="297" id="{020945FD-C4CB-44AA-A0B1-4B776013733D}">
            <x14:iconSet iconSet="3Triangles">
              <x14:cfvo type="percent">
                <xm:f>0</xm:f>
              </x14:cfvo>
              <x14:cfvo type="formula">
                <xm:f>$W$84*0.9</xm:f>
              </x14:cfvo>
              <x14:cfvo type="formula">
                <xm:f>$W$84*1.1</xm:f>
              </x14:cfvo>
            </x14:iconSet>
          </x14:cfRule>
          <xm:sqref>V84</xm:sqref>
        </x14:conditionalFormatting>
        <x14:conditionalFormatting xmlns:xm="http://schemas.microsoft.com/office/excel/2006/main">
          <x14:cfRule type="iconSet" priority="296" id="{819E9723-563C-41C8-BAF0-FB386BCC02FF}">
            <x14:iconSet iconSet="3Triangles">
              <x14:cfvo type="percent">
                <xm:f>0</xm:f>
              </x14:cfvo>
              <x14:cfvo type="formula">
                <xm:f>$K$128*0.9</xm:f>
              </x14:cfvo>
              <x14:cfvo type="formula">
                <xm:f>$K$128*1.1</xm:f>
              </x14:cfvo>
            </x14:iconSet>
          </x14:cfRule>
          <xm:sqref>J128</xm:sqref>
        </x14:conditionalFormatting>
        <x14:conditionalFormatting xmlns:xm="http://schemas.microsoft.com/office/excel/2006/main">
          <x14:cfRule type="iconSet" priority="295" id="{5B62CEC6-9821-4219-BA2C-FD4259E5D088}">
            <x14:iconSet iconSet="3Triangles">
              <x14:cfvo type="percent">
                <xm:f>0</xm:f>
              </x14:cfvo>
              <x14:cfvo type="formula">
                <xm:f>$W$105*0.9</xm:f>
              </x14:cfvo>
              <x14:cfvo type="formula">
                <xm:f>$W$105*1.1</xm:f>
              </x14:cfvo>
            </x14:iconSet>
          </x14:cfRule>
          <xm:sqref>V105</xm:sqref>
        </x14:conditionalFormatting>
        <x14:conditionalFormatting xmlns:xm="http://schemas.microsoft.com/office/excel/2006/main">
          <x14:cfRule type="iconSet" priority="294" id="{0BF3D00C-0A1A-403A-88D2-BE39ED6E822B}">
            <x14:iconSet iconSet="3Triangles">
              <x14:cfvo type="percent">
                <xm:f>0</xm:f>
              </x14:cfvo>
              <x14:cfvo type="formula">
                <xm:f>$W$106*0.9</xm:f>
              </x14:cfvo>
              <x14:cfvo type="formula">
                <xm:f>$W$106*1.1</xm:f>
              </x14:cfvo>
            </x14:iconSet>
          </x14:cfRule>
          <xm:sqref>V106</xm:sqref>
        </x14:conditionalFormatting>
        <x14:conditionalFormatting xmlns:xm="http://schemas.microsoft.com/office/excel/2006/main">
          <x14:cfRule type="iconSet" priority="293" id="{6EDA55CB-6E4F-4B3B-91B4-452DA55DE1CD}">
            <x14:iconSet iconSet="3Triangles">
              <x14:cfvo type="percent">
                <xm:f>0</xm:f>
              </x14:cfvo>
              <x14:cfvo type="formula">
                <xm:f>$W$107*0.9</xm:f>
              </x14:cfvo>
              <x14:cfvo type="formula">
                <xm:f>$W$107*1.1</xm:f>
              </x14:cfvo>
            </x14:iconSet>
          </x14:cfRule>
          <xm:sqref>V107</xm:sqref>
        </x14:conditionalFormatting>
        <x14:conditionalFormatting xmlns:xm="http://schemas.microsoft.com/office/excel/2006/main">
          <x14:cfRule type="iconSet" priority="292" id="{D6DD8FF5-E208-4C6A-8EF0-9E22DAFFCF56}">
            <x14:iconSet iconSet="3Triangles">
              <x14:cfvo type="percent">
                <xm:f>0</xm:f>
              </x14:cfvo>
              <x14:cfvo type="formula">
                <xm:f>$W$120*0.9</xm:f>
              </x14:cfvo>
              <x14:cfvo type="formula">
                <xm:f>$W$120*1.1</xm:f>
              </x14:cfvo>
            </x14:iconSet>
          </x14:cfRule>
          <xm:sqref>V120</xm:sqref>
        </x14:conditionalFormatting>
        <x14:conditionalFormatting xmlns:xm="http://schemas.microsoft.com/office/excel/2006/main">
          <x14:cfRule type="iconSet" priority="291" id="{EC2D8B21-7DE4-475C-BEEA-1424014EC813}">
            <x14:iconSet iconSet="3Triangles">
              <x14:cfvo type="percent">
                <xm:f>0</xm:f>
              </x14:cfvo>
              <x14:cfvo type="formula">
                <xm:f>$W$118*0.9</xm:f>
              </x14:cfvo>
              <x14:cfvo type="formula">
                <xm:f>$W$118*1.1</xm:f>
              </x14:cfvo>
            </x14:iconSet>
          </x14:cfRule>
          <xm:sqref>V118</xm:sqref>
        </x14:conditionalFormatting>
        <x14:conditionalFormatting xmlns:xm="http://schemas.microsoft.com/office/excel/2006/main">
          <x14:cfRule type="iconSet" priority="290" id="{8A792D42-7F64-48A2-A948-9E895C16DE57}">
            <x14:iconSet iconSet="3Triangles">
              <x14:cfvo type="percent">
                <xm:f>0</xm:f>
              </x14:cfvo>
              <x14:cfvo type="formula">
                <xm:f>$W$115*0.9</xm:f>
              </x14:cfvo>
              <x14:cfvo type="formula">
                <xm:f>$W$115*1.1</xm:f>
              </x14:cfvo>
            </x14:iconSet>
          </x14:cfRule>
          <xm:sqref>V115</xm:sqref>
        </x14:conditionalFormatting>
        <x14:conditionalFormatting xmlns:xm="http://schemas.microsoft.com/office/excel/2006/main">
          <x14:cfRule type="iconSet" priority="289" id="{5EDE91E0-58C3-4BA6-A75C-6EB1F84059E8}">
            <x14:iconSet iconSet="3Triangles">
              <x14:cfvo type="percent">
                <xm:f>0</xm:f>
              </x14:cfvo>
              <x14:cfvo type="formula">
                <xm:f>$W$112*0.9</xm:f>
              </x14:cfvo>
              <x14:cfvo type="formula">
                <xm:f>$W$112*1.1</xm:f>
              </x14:cfvo>
            </x14:iconSet>
          </x14:cfRule>
          <xm:sqref>V112</xm:sqref>
        </x14:conditionalFormatting>
        <x14:conditionalFormatting xmlns:xm="http://schemas.microsoft.com/office/excel/2006/main">
          <x14:cfRule type="iconSet" priority="288" id="{204C0E23-622B-467D-9C8A-7BEEB8663E6A}">
            <x14:iconSet iconSet="3Triangles">
              <x14:cfvo type="percent">
                <xm:f>0</xm:f>
              </x14:cfvo>
              <x14:cfvo type="formula">
                <xm:f>$W$111*0.9</xm:f>
              </x14:cfvo>
              <x14:cfvo type="formula">
                <xm:f>$W$111*1.1</xm:f>
              </x14:cfvo>
            </x14:iconSet>
          </x14:cfRule>
          <xm:sqref>V111</xm:sqref>
        </x14:conditionalFormatting>
        <x14:conditionalFormatting xmlns:xm="http://schemas.microsoft.com/office/excel/2006/main">
          <x14:cfRule type="iconSet" priority="287" id="{D21EBBB2-0160-442D-9BDA-E5C522AA21AF}">
            <x14:iconSet iconSet="3Triangles">
              <x14:cfvo type="percent">
                <xm:f>0</xm:f>
              </x14:cfvo>
              <x14:cfvo type="formula">
                <xm:f>$W$110*0.9</xm:f>
              </x14:cfvo>
              <x14:cfvo type="formula">
                <xm:f>$W$110*1.1</xm:f>
              </x14:cfvo>
            </x14:iconSet>
          </x14:cfRule>
          <xm:sqref>V110</xm:sqref>
        </x14:conditionalFormatting>
        <x14:conditionalFormatting xmlns:xm="http://schemas.microsoft.com/office/excel/2006/main">
          <x14:cfRule type="iconSet" priority="286" id="{BFA58574-972A-4197-A7F1-884E629A2E38}">
            <x14:iconSet iconSet="3Triangles">
              <x14:cfvo type="percent">
                <xm:f>0</xm:f>
              </x14:cfvo>
              <x14:cfvo type="formula">
                <xm:f>$W$108*0.9</xm:f>
              </x14:cfvo>
              <x14:cfvo type="formula">
                <xm:f>$W$108*1.1</xm:f>
              </x14:cfvo>
            </x14:iconSet>
          </x14:cfRule>
          <xm:sqref>V108</xm:sqref>
        </x14:conditionalFormatting>
        <x14:conditionalFormatting xmlns:xm="http://schemas.microsoft.com/office/excel/2006/main">
          <x14:cfRule type="iconSet" priority="285" id="{1FD4DD02-A8A4-4D2A-B472-13F10E706C5B}">
            <x14:iconSet iconSet="3Triangles">
              <x14:cfvo type="percent">
                <xm:f>0</xm:f>
              </x14:cfvo>
              <x14:cfvo type="formula">
                <xm:f>$W$109*0.9</xm:f>
              </x14:cfvo>
              <x14:cfvo type="formula">
                <xm:f>$W$109*1.1</xm:f>
              </x14:cfvo>
            </x14:iconSet>
          </x14:cfRule>
          <xm:sqref>V109</xm:sqref>
        </x14:conditionalFormatting>
        <x14:conditionalFormatting xmlns:xm="http://schemas.microsoft.com/office/excel/2006/main">
          <x14:cfRule type="iconSet" priority="284" id="{0BB92ABB-47CB-4994-81FA-F40857129476}">
            <x14:iconSet iconSet="3Triangles">
              <x14:cfvo type="percent">
                <xm:f>0</xm:f>
              </x14:cfvo>
              <x14:cfvo type="formula">
                <xm:f>$K$123*0.9</xm:f>
              </x14:cfvo>
              <x14:cfvo type="formula">
                <xm:f>$K$123*1.1</xm:f>
              </x14:cfvo>
            </x14:iconSet>
          </x14:cfRule>
          <xm:sqref>J123</xm:sqref>
        </x14:conditionalFormatting>
        <x14:conditionalFormatting xmlns:xm="http://schemas.microsoft.com/office/excel/2006/main">
          <x14:cfRule type="iconSet" priority="283" id="{CD2857E9-B3D3-4AE4-BC62-8D5D789B30E1}">
            <x14:iconSet iconSet="3Triangles">
              <x14:cfvo type="percent">
                <xm:f>0</xm:f>
              </x14:cfvo>
              <x14:cfvo type="formula">
                <xm:f>$K$130*0.9</xm:f>
              </x14:cfvo>
              <x14:cfvo type="formula">
                <xm:f>$K$130*1.1</xm:f>
              </x14:cfvo>
            </x14:iconSet>
          </x14:cfRule>
          <xm:sqref>J130</xm:sqref>
        </x14:conditionalFormatting>
        <x14:conditionalFormatting xmlns:xm="http://schemas.microsoft.com/office/excel/2006/main">
          <x14:cfRule type="iconSet" priority="282" id="{474BD721-19CB-4D69-9BF1-6CD26FD0B890}">
            <x14:iconSet iconSet="3Triangles">
              <x14:cfvo type="percent">
                <xm:f>0</xm:f>
              </x14:cfvo>
              <x14:cfvo type="formula">
                <xm:f>$W$113*0.9</xm:f>
              </x14:cfvo>
              <x14:cfvo type="formula">
                <xm:f>$W$113*1.1</xm:f>
              </x14:cfvo>
            </x14:iconSet>
          </x14:cfRule>
          <xm:sqref>V113</xm:sqref>
        </x14:conditionalFormatting>
        <x14:conditionalFormatting xmlns:xm="http://schemas.microsoft.com/office/excel/2006/main">
          <x14:cfRule type="iconSet" priority="281" id="{214D9FC9-C562-4EE8-8DEA-C06D815B5A93}">
            <x14:iconSet iconSet="3Triangles">
              <x14:cfvo type="percent">
                <xm:f>0</xm:f>
              </x14:cfvo>
              <x14:cfvo type="formula">
                <xm:f>$W$104*0.9</xm:f>
              </x14:cfvo>
              <x14:cfvo type="formula">
                <xm:f>$W$104*1.1</xm:f>
              </x14:cfvo>
            </x14:iconSet>
          </x14:cfRule>
          <xm:sqref>V104</xm:sqref>
        </x14:conditionalFormatting>
        <x14:conditionalFormatting xmlns:xm="http://schemas.microsoft.com/office/excel/2006/main">
          <x14:cfRule type="iconSet" priority="280" id="{D493DDC0-668F-47AA-BFA0-E926C93AAB7F}">
            <x14:iconSet iconSet="3Triangles">
              <x14:cfvo type="percent">
                <xm:f>0</xm:f>
              </x14:cfvo>
              <x14:cfvo type="formula">
                <xm:f>$W$116*0.9</xm:f>
              </x14:cfvo>
              <x14:cfvo type="formula">
                <xm:f>$W$116*1.1</xm:f>
              </x14:cfvo>
            </x14:iconSet>
          </x14:cfRule>
          <xm:sqref>V116</xm:sqref>
        </x14:conditionalFormatting>
        <x14:conditionalFormatting xmlns:xm="http://schemas.microsoft.com/office/excel/2006/main">
          <x14:cfRule type="iconSet" priority="279" id="{E8702B9C-11CF-45A7-96AF-7E4A7CCD27FC}">
            <x14:iconSet iconSet="3Triangles">
              <x14:cfvo type="percent">
                <xm:f>0</xm:f>
              </x14:cfvo>
              <x14:cfvo type="formula">
                <xm:f>$W$133*0.9</xm:f>
              </x14:cfvo>
              <x14:cfvo type="formula">
                <xm:f>$W$133*1.1</xm:f>
              </x14:cfvo>
            </x14:iconSet>
          </x14:cfRule>
          <xm:sqref>V133</xm:sqref>
        </x14:conditionalFormatting>
        <x14:conditionalFormatting xmlns:xm="http://schemas.microsoft.com/office/excel/2006/main">
          <x14:cfRule type="iconSet" priority="278" id="{23612E6E-54FC-4DE8-BCE6-4F56B101BF56}">
            <x14:iconSet iconSet="3Triangles">
              <x14:cfvo type="percent">
                <xm:f>0</xm:f>
              </x14:cfvo>
              <x14:cfvo type="formula">
                <xm:f>$W$134*0.9</xm:f>
              </x14:cfvo>
              <x14:cfvo type="formula">
                <xm:f>$W$134*1.1</xm:f>
              </x14:cfvo>
            </x14:iconSet>
          </x14:cfRule>
          <xm:sqref>V134</xm:sqref>
        </x14:conditionalFormatting>
        <x14:conditionalFormatting xmlns:xm="http://schemas.microsoft.com/office/excel/2006/main">
          <x14:cfRule type="iconSet" priority="277" id="{8468C403-3F44-43BF-97F9-DF6877C1B856}">
            <x14:iconSet iconSet="3Triangles">
              <x14:cfvo type="percent">
                <xm:f>0</xm:f>
              </x14:cfvo>
              <x14:cfvo type="formula">
                <xm:f>$AC$114*0.9</xm:f>
              </x14:cfvo>
              <x14:cfvo type="formula">
                <xm:f>$AC$114*1.1</xm:f>
              </x14:cfvo>
            </x14:iconSet>
          </x14:cfRule>
          <xm:sqref>AB114</xm:sqref>
        </x14:conditionalFormatting>
        <x14:conditionalFormatting xmlns:xm="http://schemas.microsoft.com/office/excel/2006/main">
          <x14:cfRule type="iconSet" priority="276" id="{339AD325-20FB-422D-9E97-98B136AE55A2}">
            <x14:iconSet iconSet="3Triangles">
              <x14:cfvo type="percent">
                <xm:f>0</xm:f>
              </x14:cfvo>
              <x14:cfvo type="formula">
                <xm:f>$AC$112*0.9</xm:f>
              </x14:cfvo>
              <x14:cfvo type="formula">
                <xm:f>$AC$112*1.1</xm:f>
              </x14:cfvo>
            </x14:iconSet>
          </x14:cfRule>
          <xm:sqref>AB112</xm:sqref>
        </x14:conditionalFormatting>
        <x14:conditionalFormatting xmlns:xm="http://schemas.microsoft.com/office/excel/2006/main">
          <x14:cfRule type="iconSet" priority="275" id="{DEF7E85A-B71D-4EA9-86EA-B6348EA3C9FA}">
            <x14:iconSet iconSet="3Triangles">
              <x14:cfvo type="percent">
                <xm:f>0</xm:f>
              </x14:cfvo>
              <x14:cfvo type="formula">
                <xm:f>$AC$123*0.9</xm:f>
              </x14:cfvo>
              <x14:cfvo type="formula">
                <xm:f>$AC$123*1.1</xm:f>
              </x14:cfvo>
            </x14:iconSet>
          </x14:cfRule>
          <xm:sqref>AB123</xm:sqref>
        </x14:conditionalFormatting>
        <x14:conditionalFormatting xmlns:xm="http://schemas.microsoft.com/office/excel/2006/main">
          <x14:cfRule type="iconSet" priority="274" id="{7B4F591C-BA87-49FA-B487-76E7DA32E1AB}">
            <x14:iconSet iconSet="3Triangles">
              <x14:cfvo type="percent">
                <xm:f>0</xm:f>
              </x14:cfvo>
              <x14:cfvo type="formula">
                <xm:f>$AC$125*0.9</xm:f>
              </x14:cfvo>
              <x14:cfvo type="formula">
                <xm:f>$AC$125*1.1</xm:f>
              </x14:cfvo>
            </x14:iconSet>
          </x14:cfRule>
          <xm:sqref>AB125</xm:sqref>
        </x14:conditionalFormatting>
        <x14:conditionalFormatting xmlns:xm="http://schemas.microsoft.com/office/excel/2006/main">
          <x14:cfRule type="iconSet" priority="273" id="{E34D4F2F-6252-4568-8103-D16D8BE7E861}">
            <x14:iconSet iconSet="3Triangles">
              <x14:cfvo type="percent">
                <xm:f>0</xm:f>
              </x14:cfvo>
              <x14:cfvo type="formula">
                <xm:f>$AC$108*0.9</xm:f>
              </x14:cfvo>
              <x14:cfvo type="formula">
                <xm:f>$AC$108*1.1</xm:f>
              </x14:cfvo>
            </x14:iconSet>
          </x14:cfRule>
          <xm:sqref>AB108</xm:sqref>
        </x14:conditionalFormatting>
        <x14:conditionalFormatting xmlns:xm="http://schemas.microsoft.com/office/excel/2006/main">
          <x14:cfRule type="iconSet" priority="272" id="{EF125405-8ECA-4F73-915D-2EAFA9B21394}">
            <x14:iconSet iconSet="3Triangles">
              <x14:cfvo type="percent">
                <xm:f>0</xm:f>
              </x14:cfvo>
              <x14:cfvo type="formula">
                <xm:f>$AC$106*0.9</xm:f>
              </x14:cfvo>
              <x14:cfvo type="formula">
                <xm:f>$AC$106*1.1</xm:f>
              </x14:cfvo>
            </x14:iconSet>
          </x14:cfRule>
          <xm:sqref>AB106</xm:sqref>
        </x14:conditionalFormatting>
        <x14:conditionalFormatting xmlns:xm="http://schemas.microsoft.com/office/excel/2006/main">
          <x14:cfRule type="iconSet" priority="271" id="{03701909-273F-475A-8CB4-A95E046A0F22}">
            <x14:iconSet iconSet="3Triangles">
              <x14:cfvo type="percent">
                <xm:f>0</xm:f>
              </x14:cfvo>
              <x14:cfvo type="formula">
                <xm:f>$AC$105*0.9</xm:f>
              </x14:cfvo>
              <x14:cfvo type="formula">
                <xm:f>$AC$105*1.1</xm:f>
              </x14:cfvo>
            </x14:iconSet>
          </x14:cfRule>
          <xm:sqref>AB105</xm:sqref>
        </x14:conditionalFormatting>
        <x14:conditionalFormatting xmlns:xm="http://schemas.microsoft.com/office/excel/2006/main">
          <x14:cfRule type="iconSet" priority="270" id="{C84C5828-F311-4666-AE71-7F4805FB26EA}">
            <x14:iconSet iconSet="3Triangles">
              <x14:cfvo type="percent">
                <xm:f>0</xm:f>
              </x14:cfvo>
              <x14:cfvo type="formula">
                <xm:f>$AC$104*0.9</xm:f>
              </x14:cfvo>
              <x14:cfvo type="formula">
                <xm:f>$AC$104*1.1</xm:f>
              </x14:cfvo>
            </x14:iconSet>
          </x14:cfRule>
          <xm:sqref>AB104</xm:sqref>
        </x14:conditionalFormatting>
        <x14:conditionalFormatting xmlns:xm="http://schemas.microsoft.com/office/excel/2006/main">
          <x14:cfRule type="iconSet" priority="269" id="{3D83CABD-628B-40A5-B464-942B0315883C}">
            <x14:iconSet iconSet="3Triangles">
              <x14:cfvo type="percent">
                <xm:f>0</xm:f>
              </x14:cfvo>
              <x14:cfvo type="formula">
                <xm:f>$E$31*0.9</xm:f>
              </x14:cfvo>
              <x14:cfvo type="formula">
                <xm:f>$E$31*1.1</xm:f>
              </x14:cfvo>
            </x14:iconSet>
          </x14:cfRule>
          <xm:sqref>D31</xm:sqref>
        </x14:conditionalFormatting>
        <x14:conditionalFormatting xmlns:xm="http://schemas.microsoft.com/office/excel/2006/main">
          <x14:cfRule type="iconSet" priority="268" id="{D82C8612-F508-4456-94AE-4774D588A8FF}">
            <x14:iconSet iconSet="3Triangles">
              <x14:cfvo type="percent">
                <xm:f>0</xm:f>
              </x14:cfvo>
              <x14:cfvo type="formula">
                <xm:f>$Q$37*0.9</xm:f>
              </x14:cfvo>
              <x14:cfvo type="formula">
                <xm:f>$Q$37*1.1</xm:f>
              </x14:cfvo>
            </x14:iconSet>
          </x14:cfRule>
          <xm:sqref>P37</xm:sqref>
        </x14:conditionalFormatting>
        <x14:conditionalFormatting xmlns:xm="http://schemas.microsoft.com/office/excel/2006/main">
          <x14:cfRule type="iconSet" priority="267" id="{219CF9B7-8AA4-4E4A-A78B-45C60D417AB2}">
            <x14:iconSet iconSet="3Triangles">
              <x14:cfvo type="percent">
                <xm:f>0</xm:f>
              </x14:cfvo>
              <x14:cfvo type="formula">
                <xm:f>$Q$33*0.9</xm:f>
              </x14:cfvo>
              <x14:cfvo type="formula">
                <xm:f>$Q$33*1.1</xm:f>
              </x14:cfvo>
            </x14:iconSet>
          </x14:cfRule>
          <xm:sqref>P33</xm:sqref>
        </x14:conditionalFormatting>
        <x14:conditionalFormatting xmlns:xm="http://schemas.microsoft.com/office/excel/2006/main">
          <x14:cfRule type="iconSet" priority="266" id="{9246F963-56E1-4C2B-92E1-51A155186E37}">
            <x14:iconSet iconSet="3Triangles">
              <x14:cfvo type="percent">
                <xm:f>0</xm:f>
              </x14:cfvo>
              <x14:cfvo type="formula">
                <xm:f>$AC$33*0.9</xm:f>
              </x14:cfvo>
              <x14:cfvo type="formula">
                <xm:f>$AC$33*1.1</xm:f>
              </x14:cfvo>
            </x14:iconSet>
          </x14:cfRule>
          <xm:sqref>AB33</xm:sqref>
        </x14:conditionalFormatting>
        <x14:conditionalFormatting xmlns:xm="http://schemas.microsoft.com/office/excel/2006/main">
          <x14:cfRule type="iconSet" priority="264" id="{6D439A9E-180D-4373-8FEF-393B0458615F}">
            <x14:iconSet iconSet="3Triangles">
              <x14:cfvo type="percent">
                <xm:f>0</xm:f>
              </x14:cfvo>
              <x14:cfvo type="formula">
                <xm:f>$AC$126*0.9</xm:f>
              </x14:cfvo>
              <x14:cfvo type="formula">
                <xm:f>$AC$126*1.1</xm:f>
              </x14:cfvo>
            </x14:iconSet>
          </x14:cfRule>
          <xm:sqref>AB126</xm:sqref>
        </x14:conditionalFormatting>
        <x14:conditionalFormatting xmlns:xm="http://schemas.microsoft.com/office/excel/2006/main">
          <x14:cfRule type="iconSet" priority="263" id="{8DAE5036-8A43-4ACE-8080-941AB7912CAE}">
            <x14:iconSet iconSet="3Triangles">
              <x14:cfvo type="percent">
                <xm:f>0</xm:f>
              </x14:cfvo>
              <x14:cfvo type="formula">
                <xm:f>$AC$124*0.9</xm:f>
              </x14:cfvo>
              <x14:cfvo type="formula">
                <xm:f>$AC$124*1.1</xm:f>
              </x14:cfvo>
            </x14:iconSet>
          </x14:cfRule>
          <xm:sqref>AB124</xm:sqref>
        </x14:conditionalFormatting>
        <x14:conditionalFormatting xmlns:xm="http://schemas.microsoft.com/office/excel/2006/main">
          <x14:cfRule type="iconSet" priority="262" id="{A6003DC9-13E1-423A-93FA-90DAB232A02D}">
            <x14:iconSet iconSet="3Triangles">
              <x14:cfvo type="percent">
                <xm:f>0</xm:f>
              </x14:cfvo>
              <x14:cfvo type="formula">
                <xm:f>$AC$115*0.9</xm:f>
              </x14:cfvo>
              <x14:cfvo type="formula">
                <xm:f>$AC$115*1.1</xm:f>
              </x14:cfvo>
            </x14:iconSet>
          </x14:cfRule>
          <xm:sqref>AB115</xm:sqref>
        </x14:conditionalFormatting>
        <x14:conditionalFormatting xmlns:xm="http://schemas.microsoft.com/office/excel/2006/main">
          <x14:cfRule type="iconSet" priority="261" id="{4BD179EE-66A9-48F7-BAD5-EDFDFCABB698}">
            <x14:iconSet iconSet="3Triangles">
              <x14:cfvo type="percent">
                <xm:f>0</xm:f>
              </x14:cfvo>
              <x14:cfvo type="formula">
                <xm:f>$K$111*0.9</xm:f>
              </x14:cfvo>
              <x14:cfvo type="formula">
                <xm:f>$K$111*1.1</xm:f>
              </x14:cfvo>
            </x14:iconSet>
          </x14:cfRule>
          <xm:sqref>J111</xm:sqref>
        </x14:conditionalFormatting>
        <x14:conditionalFormatting xmlns:xm="http://schemas.microsoft.com/office/excel/2006/main">
          <x14:cfRule type="iconSet" priority="857" id="{2645FD92-C0FE-4BDB-8AE3-BE031AB8F9EB}">
            <x14:iconSet iconSet="3Triangles">
              <x14:cfvo type="percent">
                <xm:f>0</xm:f>
              </x14:cfvo>
              <x14:cfvo type="formula">
                <xm:f>$W$77*0.9</xm:f>
              </x14:cfvo>
              <x14:cfvo type="formula">
                <xm:f>$W$77*1.1</xm:f>
              </x14:cfvo>
            </x14:iconSet>
          </x14:cfRule>
          <xm:sqref>V77</xm:sqref>
        </x14:conditionalFormatting>
        <x14:conditionalFormatting xmlns:xm="http://schemas.microsoft.com/office/excel/2006/main">
          <x14:cfRule type="iconSet" priority="858" id="{60FD5A12-1936-4BC9-9D0F-A5D4EA08384C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D919:D1017</xm:sqref>
        </x14:conditionalFormatting>
        <x14:conditionalFormatting xmlns:xm="http://schemas.microsoft.com/office/excel/2006/main">
          <x14:cfRule type="iconSet" priority="859" id="{89217B80-08E1-4336-992F-088F77A034CB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J919:J1017</xm:sqref>
        </x14:conditionalFormatting>
        <x14:conditionalFormatting xmlns:xm="http://schemas.microsoft.com/office/excel/2006/main">
          <x14:cfRule type="iconSet" priority="860" id="{757AA6EA-49A0-4E69-950D-87FAEBD4CE5F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P919:P1017</xm:sqref>
        </x14:conditionalFormatting>
        <x14:conditionalFormatting xmlns:xm="http://schemas.microsoft.com/office/excel/2006/main">
          <x14:cfRule type="iconSet" priority="861" id="{7949196E-38E1-4602-83C2-02B3A55AECC7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V919:V1017</xm:sqref>
        </x14:conditionalFormatting>
        <x14:conditionalFormatting xmlns:xm="http://schemas.microsoft.com/office/excel/2006/main">
          <x14:cfRule type="iconSet" priority="862" id="{7F3944A3-2A31-4101-BB11-E96432D90772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AB919:AB1017</xm:sqref>
        </x14:conditionalFormatting>
        <x14:conditionalFormatting xmlns:xm="http://schemas.microsoft.com/office/excel/2006/main">
          <x14:cfRule type="iconSet" priority="260" id="{6BCAF66D-AB4D-4406-80F6-1AE7EA7BD0BD}">
            <x14:iconSet iconSet="3Triangles">
              <x14:cfvo type="percent">
                <xm:f>0</xm:f>
              </x14:cfvo>
              <x14:cfvo type="formula">
                <xm:f>$AC$109*0.9</xm:f>
              </x14:cfvo>
              <x14:cfvo type="formula">
                <xm:f>$AC$109*1.1</xm:f>
              </x14:cfvo>
            </x14:iconSet>
          </x14:cfRule>
          <xm:sqref>AB109</xm:sqref>
        </x14:conditionalFormatting>
        <x14:conditionalFormatting xmlns:xm="http://schemas.microsoft.com/office/excel/2006/main">
          <x14:cfRule type="iconSet" priority="259" id="{0148D9E1-F96A-4905-99C3-B9F21BCBA364}">
            <x14:iconSet iconSet="3Triangles">
              <x14:cfvo type="percent">
                <xm:f>0</xm:f>
              </x14:cfvo>
              <x14:cfvo type="formula">
                <xm:f>$E$919*0.9</xm:f>
              </x14:cfvo>
              <x14:cfvo type="formula">
                <xm:f>$E$919*1.1</xm:f>
              </x14:cfvo>
            </x14:iconSet>
          </x14:cfRule>
          <xm:sqref>D919</xm:sqref>
        </x14:conditionalFormatting>
        <x14:conditionalFormatting xmlns:xm="http://schemas.microsoft.com/office/excel/2006/main">
          <x14:cfRule type="iconSet" priority="258" id="{C93F3761-8893-45E9-AF2B-8ACF9987C918}">
            <x14:iconSet iconSet="3Triangles">
              <x14:cfvo type="percent">
                <xm:f>0</xm:f>
              </x14:cfvo>
              <x14:cfvo type="formula">
                <xm:f>$E$920*0.9</xm:f>
              </x14:cfvo>
              <x14:cfvo type="formula">
                <xm:f>$E$920*1.1</xm:f>
              </x14:cfvo>
            </x14:iconSet>
          </x14:cfRule>
          <xm:sqref>D920</xm:sqref>
        </x14:conditionalFormatting>
        <x14:conditionalFormatting xmlns:xm="http://schemas.microsoft.com/office/excel/2006/main">
          <x14:cfRule type="iconSet" priority="257" id="{559BE3AA-36D1-44A9-A81F-36027FCB8F8D}">
            <x14:iconSet iconSet="3Triangles">
              <x14:cfvo type="percent">
                <xm:f>0</xm:f>
              </x14:cfvo>
              <x14:cfvo type="formula">
                <xm:f>$E$921*0.9</xm:f>
              </x14:cfvo>
              <x14:cfvo type="formula">
                <xm:f>$E$921*1.1</xm:f>
              </x14:cfvo>
            </x14:iconSet>
          </x14:cfRule>
          <xm:sqref>D921</xm:sqref>
        </x14:conditionalFormatting>
        <x14:conditionalFormatting xmlns:xm="http://schemas.microsoft.com/office/excel/2006/main">
          <x14:cfRule type="iconSet" priority="256" id="{63D2F9D9-116F-4136-B337-097A778B55E4}">
            <x14:iconSet iconSet="3Triangles">
              <x14:cfvo type="percent">
                <xm:f>0</xm:f>
              </x14:cfvo>
              <x14:cfvo type="formula">
                <xm:f>$E$922*0.9</xm:f>
              </x14:cfvo>
              <x14:cfvo type="formula">
                <xm:f>$E$922*1.1</xm:f>
              </x14:cfvo>
            </x14:iconSet>
          </x14:cfRule>
          <xm:sqref>D922</xm:sqref>
        </x14:conditionalFormatting>
        <x14:conditionalFormatting xmlns:xm="http://schemas.microsoft.com/office/excel/2006/main">
          <x14:cfRule type="iconSet" priority="255" id="{C6C56068-095C-419C-8CD6-D65404175BAE}">
            <x14:iconSet iconSet="3Triangles">
              <x14:cfvo type="percent">
                <xm:f>0</xm:f>
              </x14:cfvo>
              <x14:cfvo type="formula">
                <xm:f>$AC$122*0.9</xm:f>
              </x14:cfvo>
              <x14:cfvo type="formula">
                <xm:f>$AC$122*1.1</xm:f>
              </x14:cfvo>
            </x14:iconSet>
          </x14:cfRule>
          <xm:sqref>AB122</xm:sqref>
        </x14:conditionalFormatting>
        <x14:conditionalFormatting xmlns:xm="http://schemas.microsoft.com/office/excel/2006/main">
          <x14:cfRule type="iconSet" priority="254" id="{2A8148EE-884D-467E-8FC2-838AE7D5811A}">
            <x14:iconSet iconSet="3Triangles">
              <x14:cfvo type="percent">
                <xm:f>0</xm:f>
              </x14:cfvo>
              <x14:cfvo type="formula">
                <xm:f>$K$919*0.9</xm:f>
              </x14:cfvo>
              <x14:cfvo type="formula">
                <xm:f>$K$919*1.1</xm:f>
              </x14:cfvo>
            </x14:iconSet>
          </x14:cfRule>
          <xm:sqref>J919</xm:sqref>
        </x14:conditionalFormatting>
        <x14:conditionalFormatting xmlns:xm="http://schemas.microsoft.com/office/excel/2006/main">
          <x14:cfRule type="iconSet" priority="253" id="{80A50149-BBA8-4E87-ABAF-60CC3D186FDF}">
            <x14:iconSet iconSet="3Triangles">
              <x14:cfvo type="percent">
                <xm:f>0</xm:f>
              </x14:cfvo>
              <x14:cfvo type="formula">
                <xm:f>$K$920*0.9</xm:f>
              </x14:cfvo>
              <x14:cfvo type="formula">
                <xm:f>$K$920*1.1</xm:f>
              </x14:cfvo>
            </x14:iconSet>
          </x14:cfRule>
          <xm:sqref>J920</xm:sqref>
        </x14:conditionalFormatting>
        <x14:conditionalFormatting xmlns:xm="http://schemas.microsoft.com/office/excel/2006/main">
          <x14:cfRule type="iconSet" priority="252" id="{8B81E1AA-837D-4169-B53B-DE347DA70265}">
            <x14:iconSet iconSet="3Triangles">
              <x14:cfvo type="percent">
                <xm:f>0</xm:f>
              </x14:cfvo>
              <x14:cfvo type="formula">
                <xm:f>$K$926*0.9</xm:f>
              </x14:cfvo>
              <x14:cfvo type="formula">
                <xm:f>$K$926*1.1</xm:f>
              </x14:cfvo>
            </x14:iconSet>
          </x14:cfRule>
          <xm:sqref>J926</xm:sqref>
        </x14:conditionalFormatting>
        <x14:conditionalFormatting xmlns:xm="http://schemas.microsoft.com/office/excel/2006/main">
          <x14:cfRule type="iconSet" priority="251" id="{206111F4-6FFD-4EA3-83A9-D0FE557E601E}">
            <x14:iconSet iconSet="3Triangles">
              <x14:cfvo type="percent">
                <xm:f>0</xm:f>
              </x14:cfvo>
              <x14:cfvo type="formula">
                <xm:f>$K$928*0.9</xm:f>
              </x14:cfvo>
              <x14:cfvo type="formula">
                <xm:f>$K$928*1.1</xm:f>
              </x14:cfvo>
            </x14:iconSet>
          </x14:cfRule>
          <xm:sqref>J928</xm:sqref>
        </x14:conditionalFormatting>
        <x14:conditionalFormatting xmlns:xm="http://schemas.microsoft.com/office/excel/2006/main">
          <x14:cfRule type="iconSet" priority="250" id="{9E8546D5-5F9A-4BAA-B555-ED10FCD22A9F}">
            <x14:iconSet iconSet="3Triangles">
              <x14:cfvo type="percent">
                <xm:f>0</xm:f>
              </x14:cfvo>
              <x14:cfvo type="formula">
                <xm:f>$K$933*0.9</xm:f>
              </x14:cfvo>
              <x14:cfvo type="formula">
                <xm:f>$K$933*1.1</xm:f>
              </x14:cfvo>
            </x14:iconSet>
          </x14:cfRule>
          <xm:sqref>J933</xm:sqref>
        </x14:conditionalFormatting>
        <x14:conditionalFormatting xmlns:xm="http://schemas.microsoft.com/office/excel/2006/main">
          <x14:cfRule type="iconSet" priority="249" id="{F9C221FA-8D2A-4D04-9E95-A3A158E6501C}">
            <x14:iconSet iconSet="3Triangles">
              <x14:cfvo type="percent">
                <xm:f>0</xm:f>
              </x14:cfvo>
              <x14:cfvo type="formula">
                <xm:f>$K$934*0.9</xm:f>
              </x14:cfvo>
              <x14:cfvo type="formula">
                <xm:f>$K$934*1.1</xm:f>
              </x14:cfvo>
            </x14:iconSet>
          </x14:cfRule>
          <xm:sqref>J934</xm:sqref>
        </x14:conditionalFormatting>
        <x14:conditionalFormatting xmlns:xm="http://schemas.microsoft.com/office/excel/2006/main">
          <x14:cfRule type="iconSet" priority="248" id="{DC943F59-696E-4573-9D2F-5D0BE7C45562}">
            <x14:iconSet iconSet="3Triangles">
              <x14:cfvo type="percent">
                <xm:f>0</xm:f>
              </x14:cfvo>
              <x14:cfvo type="formula">
                <xm:f>$K$945*0.9</xm:f>
              </x14:cfvo>
              <x14:cfvo type="formula">
                <xm:f>$K$945*1.1</xm:f>
              </x14:cfvo>
            </x14:iconSet>
          </x14:cfRule>
          <xm:sqref>J945</xm:sqref>
        </x14:conditionalFormatting>
        <x14:conditionalFormatting xmlns:xm="http://schemas.microsoft.com/office/excel/2006/main">
          <x14:cfRule type="iconSet" priority="247" id="{6E2721E2-19AE-44B7-B97C-263D72A4962F}">
            <x14:iconSet iconSet="3Triangles">
              <x14:cfvo type="percent">
                <xm:f>0</xm:f>
              </x14:cfvo>
              <x14:cfvo type="formula">
                <xm:f>$K$947*0.9</xm:f>
              </x14:cfvo>
              <x14:cfvo type="formula">
                <xm:f>$K$947*1.1</xm:f>
              </x14:cfvo>
            </x14:iconSet>
          </x14:cfRule>
          <xm:sqref>J947</xm:sqref>
        </x14:conditionalFormatting>
        <x14:conditionalFormatting xmlns:xm="http://schemas.microsoft.com/office/excel/2006/main">
          <x14:cfRule type="iconSet" priority="246" id="{EE540DC7-FB23-4329-9BEB-FB3FCC5E3ED6}">
            <x14:iconSet iconSet="3Triangles">
              <x14:cfvo type="percent">
                <xm:f>0</xm:f>
              </x14:cfvo>
              <x14:cfvo type="formula">
                <xm:f>$K$924*0.9</xm:f>
              </x14:cfvo>
              <x14:cfvo type="formula">
                <xm:f>$K$924*1.1</xm:f>
              </x14:cfvo>
            </x14:iconSet>
          </x14:cfRule>
          <xm:sqref>J924</xm:sqref>
        </x14:conditionalFormatting>
        <x14:conditionalFormatting xmlns:xm="http://schemas.microsoft.com/office/excel/2006/main">
          <x14:cfRule type="iconSet" priority="245" id="{850DF6EC-476C-4541-83FA-131142CF934D}">
            <x14:iconSet iconSet="3Triangles">
              <x14:cfvo type="percent">
                <xm:f>0</xm:f>
              </x14:cfvo>
              <x14:cfvo type="formula">
                <xm:f>$K$925*0.9</xm:f>
              </x14:cfvo>
              <x14:cfvo type="formula">
                <xm:f>$K$925*1.1</xm:f>
              </x14:cfvo>
            </x14:iconSet>
          </x14:cfRule>
          <xm:sqref>J925</xm:sqref>
        </x14:conditionalFormatting>
        <x14:conditionalFormatting xmlns:xm="http://schemas.microsoft.com/office/excel/2006/main">
          <x14:cfRule type="iconSet" priority="244" id="{2636247C-C8B2-4EBA-B7CE-E52AB84E2B6A}">
            <x14:iconSet iconSet="3Triangles">
              <x14:cfvo type="percent">
                <xm:f>0</xm:f>
              </x14:cfvo>
              <x14:cfvo type="formula">
                <xm:f>$K$929*0.9</xm:f>
              </x14:cfvo>
              <x14:cfvo type="formula">
                <xm:f>$K$929*1.1</xm:f>
              </x14:cfvo>
            </x14:iconSet>
          </x14:cfRule>
          <xm:sqref>J929</xm:sqref>
        </x14:conditionalFormatting>
        <x14:conditionalFormatting xmlns:xm="http://schemas.microsoft.com/office/excel/2006/main">
          <x14:cfRule type="iconSet" priority="243" id="{FE536531-07C3-4124-9CFC-C9F43E5DA9B1}">
            <x14:iconSet iconSet="3Triangles">
              <x14:cfvo type="percent">
                <xm:f>0</xm:f>
              </x14:cfvo>
              <x14:cfvo type="formula">
                <xm:f>$K$935*0.9</xm:f>
              </x14:cfvo>
              <x14:cfvo type="formula">
                <xm:f>$K$935*1.1</xm:f>
              </x14:cfvo>
            </x14:iconSet>
          </x14:cfRule>
          <xm:sqref>J935</xm:sqref>
        </x14:conditionalFormatting>
        <x14:conditionalFormatting xmlns:xm="http://schemas.microsoft.com/office/excel/2006/main">
          <x14:cfRule type="iconSet" priority="242" id="{0FFE67AB-49CB-48DE-BA11-FF72A8176D2F}">
            <x14:iconSet iconSet="3Triangles">
              <x14:cfvo type="percent">
                <xm:f>0</xm:f>
              </x14:cfvo>
              <x14:cfvo type="formula">
                <xm:f>$K$936*0.9</xm:f>
              </x14:cfvo>
              <x14:cfvo type="formula">
                <xm:f>$K$936*1.1</xm:f>
              </x14:cfvo>
            </x14:iconSet>
          </x14:cfRule>
          <xm:sqref>J936</xm:sqref>
        </x14:conditionalFormatting>
        <x14:conditionalFormatting xmlns:xm="http://schemas.microsoft.com/office/excel/2006/main">
          <x14:cfRule type="iconSet" priority="241" id="{1276F025-4466-4443-AED9-5345611AEBA2}">
            <x14:iconSet iconSet="3Triangles">
              <x14:cfvo type="percent">
                <xm:f>0</xm:f>
              </x14:cfvo>
              <x14:cfvo type="formula">
                <xm:f>$Q$919*0.9</xm:f>
              </x14:cfvo>
              <x14:cfvo type="formula">
                <xm:f>$Q$919*1.1</xm:f>
              </x14:cfvo>
            </x14:iconSet>
          </x14:cfRule>
          <xm:sqref>P919</xm:sqref>
        </x14:conditionalFormatting>
        <x14:conditionalFormatting xmlns:xm="http://schemas.microsoft.com/office/excel/2006/main">
          <x14:cfRule type="iconSet" priority="240" id="{74AFA798-AD4D-4345-BDE5-13443CF02918}">
            <x14:iconSet iconSet="3Triangles">
              <x14:cfvo type="percent">
                <xm:f>0</xm:f>
              </x14:cfvo>
              <x14:cfvo type="formula">
                <xm:f>$Q$920*0.9</xm:f>
              </x14:cfvo>
              <x14:cfvo type="formula">
                <xm:f>$Q$920*1.1</xm:f>
              </x14:cfvo>
            </x14:iconSet>
          </x14:cfRule>
          <xm:sqref>P920</xm:sqref>
        </x14:conditionalFormatting>
        <x14:conditionalFormatting xmlns:xm="http://schemas.microsoft.com/office/excel/2006/main">
          <x14:cfRule type="iconSet" priority="239" id="{4C0ED1AE-294D-4DB3-B9CD-203B7134A877}">
            <x14:iconSet iconSet="3Triangles">
              <x14:cfvo type="percent">
                <xm:f>0</xm:f>
              </x14:cfvo>
              <x14:cfvo type="formula">
                <xm:f>$Q$921*0.9</xm:f>
              </x14:cfvo>
              <x14:cfvo type="formula">
                <xm:f>$Q$921*1.1</xm:f>
              </x14:cfvo>
            </x14:iconSet>
          </x14:cfRule>
          <xm:sqref>P921</xm:sqref>
        </x14:conditionalFormatting>
        <x14:conditionalFormatting xmlns:xm="http://schemas.microsoft.com/office/excel/2006/main">
          <x14:cfRule type="iconSet" priority="238" id="{C2D696A1-B208-45B4-AB3A-0E82575FBB8F}">
            <x14:iconSet iconSet="3Triangles">
              <x14:cfvo type="percent">
                <xm:f>0</xm:f>
              </x14:cfvo>
              <x14:cfvo type="formula">
                <xm:f>$Q$922*0.9</xm:f>
              </x14:cfvo>
              <x14:cfvo type="formula">
                <xm:f>$Q$922*1.1</xm:f>
              </x14:cfvo>
            </x14:iconSet>
          </x14:cfRule>
          <xm:sqref>P922</xm:sqref>
        </x14:conditionalFormatting>
        <x14:conditionalFormatting xmlns:xm="http://schemas.microsoft.com/office/excel/2006/main">
          <x14:cfRule type="iconSet" priority="237" id="{190E5E95-3B2C-4E63-A7A8-F34E0DCC9043}">
            <x14:iconSet iconSet="3Triangles">
              <x14:cfvo type="percent">
                <xm:f>0</xm:f>
              </x14:cfvo>
              <x14:cfvo type="formula">
                <xm:f>$Q$925*0.9</xm:f>
              </x14:cfvo>
              <x14:cfvo type="formula">
                <xm:f>$Q$925*1.1</xm:f>
              </x14:cfvo>
            </x14:iconSet>
          </x14:cfRule>
          <xm:sqref>P925</xm:sqref>
        </x14:conditionalFormatting>
        <x14:conditionalFormatting xmlns:xm="http://schemas.microsoft.com/office/excel/2006/main">
          <x14:cfRule type="iconSet" priority="236" id="{4F012F4F-0436-4799-8319-3FD5CDA853AC}">
            <x14:iconSet iconSet="3Triangles">
              <x14:cfvo type="percent">
                <xm:f>0</xm:f>
              </x14:cfvo>
              <x14:cfvo type="formula">
                <xm:f>$Q$930*0.9</xm:f>
              </x14:cfvo>
              <x14:cfvo type="formula">
                <xm:f>$Q$930*1.1</xm:f>
              </x14:cfvo>
            </x14:iconSet>
          </x14:cfRule>
          <xm:sqref>P930</xm:sqref>
        </x14:conditionalFormatting>
        <x14:conditionalFormatting xmlns:xm="http://schemas.microsoft.com/office/excel/2006/main">
          <x14:cfRule type="iconSet" priority="235" id="{22E0F9A7-2F4A-462B-83B6-726E4C6E571C}">
            <x14:iconSet iconSet="3Triangles">
              <x14:cfvo type="percent">
                <xm:f>0</xm:f>
              </x14:cfvo>
              <x14:cfvo type="formula">
                <xm:f>$Q$931*0.9</xm:f>
              </x14:cfvo>
              <x14:cfvo type="formula">
                <xm:f>$Q$931*1.1</xm:f>
              </x14:cfvo>
            </x14:iconSet>
          </x14:cfRule>
          <xm:sqref>P931</xm:sqref>
        </x14:conditionalFormatting>
        <x14:conditionalFormatting xmlns:xm="http://schemas.microsoft.com/office/excel/2006/main">
          <x14:cfRule type="iconSet" priority="234" id="{7C5063EF-ECE3-4CAF-8C7A-E936B6247F3C}">
            <x14:iconSet iconSet="3Triangles">
              <x14:cfvo type="percent">
                <xm:f>0</xm:f>
              </x14:cfvo>
              <x14:cfvo type="formula">
                <xm:f>$Q$932*0.9</xm:f>
              </x14:cfvo>
              <x14:cfvo type="formula">
                <xm:f>$Q$932*1.1</xm:f>
              </x14:cfvo>
            </x14:iconSet>
          </x14:cfRule>
          <xm:sqref>P932</xm:sqref>
        </x14:conditionalFormatting>
        <x14:conditionalFormatting xmlns:xm="http://schemas.microsoft.com/office/excel/2006/main">
          <x14:cfRule type="iconSet" priority="233" id="{85A55C70-57E9-4896-BFBF-0DD3A4FB5686}">
            <x14:iconSet iconSet="3Triangles">
              <x14:cfvo type="percent">
                <xm:f>0</xm:f>
              </x14:cfvo>
              <x14:cfvo type="formula">
                <xm:f>$Q$933*0.9</xm:f>
              </x14:cfvo>
              <x14:cfvo type="formula">
                <xm:f>$Q$933*1.1</xm:f>
              </x14:cfvo>
            </x14:iconSet>
          </x14:cfRule>
          <xm:sqref>P933</xm:sqref>
        </x14:conditionalFormatting>
        <x14:conditionalFormatting xmlns:xm="http://schemas.microsoft.com/office/excel/2006/main">
          <x14:cfRule type="iconSet" priority="232" id="{68FB23C9-3DBA-4FF5-A034-F5BCD08B7D67}">
            <x14:iconSet iconSet="3Triangles">
              <x14:cfvo type="percent">
                <xm:f>0</xm:f>
              </x14:cfvo>
              <x14:cfvo type="formula">
                <xm:f>$Q$934*0.9</xm:f>
              </x14:cfvo>
              <x14:cfvo type="formula">
                <xm:f>$Q$934*1.1</xm:f>
              </x14:cfvo>
            </x14:iconSet>
          </x14:cfRule>
          <xm:sqref>P934</xm:sqref>
        </x14:conditionalFormatting>
        <x14:conditionalFormatting xmlns:xm="http://schemas.microsoft.com/office/excel/2006/main">
          <x14:cfRule type="iconSet" priority="231" id="{9D060706-FBE3-4F40-A0DE-2DB589B3D223}">
            <x14:iconSet iconSet="3Triangles">
              <x14:cfvo type="percent">
                <xm:f>0</xm:f>
              </x14:cfvo>
              <x14:cfvo type="formula">
                <xm:f>$Q$936*0.9</xm:f>
              </x14:cfvo>
              <x14:cfvo type="formula">
                <xm:f>$Q$936*1.1</xm:f>
              </x14:cfvo>
            </x14:iconSet>
          </x14:cfRule>
          <xm:sqref>P936</xm:sqref>
        </x14:conditionalFormatting>
        <x14:conditionalFormatting xmlns:xm="http://schemas.microsoft.com/office/excel/2006/main">
          <x14:cfRule type="iconSet" priority="230" id="{3E62A8B6-65A0-4847-8CAC-6E225841039D}">
            <x14:iconSet iconSet="3Triangles">
              <x14:cfvo type="percent">
                <xm:f>0</xm:f>
              </x14:cfvo>
              <x14:cfvo type="formula">
                <xm:f>$Q$938*0.9</xm:f>
              </x14:cfvo>
              <x14:cfvo type="formula">
                <xm:f>$Q$938*1.1</xm:f>
              </x14:cfvo>
            </x14:iconSet>
          </x14:cfRule>
          <xm:sqref>P938</xm:sqref>
        </x14:conditionalFormatting>
        <x14:conditionalFormatting xmlns:xm="http://schemas.microsoft.com/office/excel/2006/main">
          <x14:cfRule type="iconSet" priority="229" id="{FF72B3C1-4B09-4B09-899A-BE79C69D3A8B}">
            <x14:iconSet iconSet="3Triangles">
              <x14:cfvo type="percent">
                <xm:f>0</xm:f>
              </x14:cfvo>
              <x14:cfvo type="formula">
                <xm:f>$Q$941*0.9</xm:f>
              </x14:cfvo>
              <x14:cfvo type="formula">
                <xm:f>$Q$941*1.1</xm:f>
              </x14:cfvo>
            </x14:iconSet>
          </x14:cfRule>
          <xm:sqref>P941</xm:sqref>
        </x14:conditionalFormatting>
        <x14:conditionalFormatting xmlns:xm="http://schemas.microsoft.com/office/excel/2006/main">
          <x14:cfRule type="iconSet" priority="228" id="{090F363E-54AE-436E-9C22-D270A2447A77}">
            <x14:iconSet iconSet="3Triangles">
              <x14:cfvo type="percent">
                <xm:f>0</xm:f>
              </x14:cfvo>
              <x14:cfvo type="formula">
                <xm:f>$Q$965*0.9</xm:f>
              </x14:cfvo>
              <x14:cfvo type="formula">
                <xm:f>$Q$965*1.1</xm:f>
              </x14:cfvo>
            </x14:iconSet>
          </x14:cfRule>
          <xm:sqref>P965</xm:sqref>
        </x14:conditionalFormatting>
        <x14:conditionalFormatting xmlns:xm="http://schemas.microsoft.com/office/excel/2006/main">
          <x14:cfRule type="iconSet" priority="227" id="{00943501-96FE-4F0F-8131-639118C26E09}">
            <x14:iconSet iconSet="3Triangles">
              <x14:cfvo type="percent">
                <xm:f>0</xm:f>
              </x14:cfvo>
              <x14:cfvo type="formula">
                <xm:f>$Q$935*0.9</xm:f>
              </x14:cfvo>
              <x14:cfvo type="formula">
                <xm:f>$Q$935*1.1</xm:f>
              </x14:cfvo>
            </x14:iconSet>
          </x14:cfRule>
          <xm:sqref>P935</xm:sqref>
        </x14:conditionalFormatting>
        <x14:conditionalFormatting xmlns:xm="http://schemas.microsoft.com/office/excel/2006/main">
          <x14:cfRule type="iconSet" priority="226" id="{E9479B4C-C34F-4450-892E-32FA0A292DDA}">
            <x14:iconSet iconSet="3Triangles">
              <x14:cfvo type="percent">
                <xm:f>0</xm:f>
              </x14:cfvo>
              <x14:cfvo type="formula">
                <xm:f>$W$919*0.9</xm:f>
              </x14:cfvo>
              <x14:cfvo type="formula">
                <xm:f>$W$919*1.1</xm:f>
              </x14:cfvo>
            </x14:iconSet>
          </x14:cfRule>
          <xm:sqref>V919</xm:sqref>
        </x14:conditionalFormatting>
        <x14:conditionalFormatting xmlns:xm="http://schemas.microsoft.com/office/excel/2006/main">
          <x14:cfRule type="iconSet" priority="225" id="{591174F3-4B93-42B0-9AF7-B55BD4ED8DDA}">
            <x14:iconSet iconSet="3Triangles">
              <x14:cfvo type="percent">
                <xm:f>0</xm:f>
              </x14:cfvo>
              <x14:cfvo type="formula">
                <xm:f>$W$921*0.9</xm:f>
              </x14:cfvo>
              <x14:cfvo type="formula">
                <xm:f>$W$921*1.1</xm:f>
              </x14:cfvo>
            </x14:iconSet>
          </x14:cfRule>
          <xm:sqref>V921</xm:sqref>
        </x14:conditionalFormatting>
        <x14:conditionalFormatting xmlns:xm="http://schemas.microsoft.com/office/excel/2006/main">
          <x14:cfRule type="iconSet" priority="224" id="{5520B470-443A-43FC-AD93-D20659E37CEC}">
            <x14:iconSet iconSet="3Triangles">
              <x14:cfvo type="percent">
                <xm:f>0</xm:f>
              </x14:cfvo>
              <x14:cfvo type="formula">
                <xm:f>$W$923*0.9</xm:f>
              </x14:cfvo>
              <x14:cfvo type="formula">
                <xm:f>$W$923*1.1</xm:f>
              </x14:cfvo>
            </x14:iconSet>
          </x14:cfRule>
          <xm:sqref>V923</xm:sqref>
        </x14:conditionalFormatting>
        <x14:conditionalFormatting xmlns:xm="http://schemas.microsoft.com/office/excel/2006/main">
          <x14:cfRule type="iconSet" priority="223" id="{CA303B98-BE9A-4E2A-86A2-F492D98072FE}">
            <x14:iconSet iconSet="3Triangles">
              <x14:cfvo type="percent">
                <xm:f>0</xm:f>
              </x14:cfvo>
              <x14:cfvo type="formula">
                <xm:f>$W$927*0.9</xm:f>
              </x14:cfvo>
              <x14:cfvo type="formula">
                <xm:f>$W$927*1.1</xm:f>
              </x14:cfvo>
            </x14:iconSet>
          </x14:cfRule>
          <xm:sqref>V927</xm:sqref>
        </x14:conditionalFormatting>
        <x14:conditionalFormatting xmlns:xm="http://schemas.microsoft.com/office/excel/2006/main">
          <x14:cfRule type="iconSet" priority="222" id="{C5412494-5726-4E6F-9CA7-BDC88D1B19BF}">
            <x14:iconSet iconSet="3Triangles">
              <x14:cfvo type="percent">
                <xm:f>0</xm:f>
              </x14:cfvo>
              <x14:cfvo type="formula">
                <xm:f>$AC$919*0.9</xm:f>
              </x14:cfvo>
              <x14:cfvo type="formula">
                <xm:f>$AC$919*1.1</xm:f>
              </x14:cfvo>
            </x14:iconSet>
          </x14:cfRule>
          <xm:sqref>AB919</xm:sqref>
        </x14:conditionalFormatting>
        <x14:conditionalFormatting xmlns:xm="http://schemas.microsoft.com/office/excel/2006/main">
          <x14:cfRule type="iconSet" priority="221" id="{093FD06E-F619-467F-A2BB-AF7E8143AEEF}">
            <x14:iconSet iconSet="3Triangles">
              <x14:cfvo type="percent">
                <xm:f>0</xm:f>
              </x14:cfvo>
              <x14:cfvo type="formula">
                <xm:f>$AC$921*0.9</xm:f>
              </x14:cfvo>
              <x14:cfvo type="formula">
                <xm:f>$AC$921*1.1</xm:f>
              </x14:cfvo>
            </x14:iconSet>
          </x14:cfRule>
          <xm:sqref>AB921</xm:sqref>
        </x14:conditionalFormatting>
        <x14:conditionalFormatting xmlns:xm="http://schemas.microsoft.com/office/excel/2006/main">
          <x14:cfRule type="iconSet" priority="220" id="{33614A7A-E866-4AF1-8958-0BA661290063}">
            <x14:iconSet iconSet="3Triangles">
              <x14:cfvo type="percent">
                <xm:f>0</xm:f>
              </x14:cfvo>
              <x14:cfvo type="formula">
                <xm:f>$AC$924*0.9</xm:f>
              </x14:cfvo>
              <x14:cfvo type="formula">
                <xm:f>$AC$924*1.1</xm:f>
              </x14:cfvo>
            </x14:iconSet>
          </x14:cfRule>
          <xm:sqref>AB924</xm:sqref>
        </x14:conditionalFormatting>
        <x14:conditionalFormatting xmlns:xm="http://schemas.microsoft.com/office/excel/2006/main">
          <x14:cfRule type="iconSet" priority="219" id="{515C9A30-4895-4ACA-9F12-BC1D50189D87}">
            <x14:iconSet iconSet="3Triangles">
              <x14:cfvo type="percent">
                <xm:f>0</xm:f>
              </x14:cfvo>
              <x14:cfvo type="formula">
                <xm:f>$E$1019*0.9</xm:f>
              </x14:cfvo>
              <x14:cfvo type="formula">
                <xm:f>$E$1019*1.1</xm:f>
              </x14:cfvo>
            </x14:iconSet>
          </x14:cfRule>
          <xm:sqref>D1019</xm:sqref>
        </x14:conditionalFormatting>
        <x14:conditionalFormatting xmlns:xm="http://schemas.microsoft.com/office/excel/2006/main">
          <x14:cfRule type="iconSet" priority="218" id="{947C8FCE-6D86-4CE6-9185-8C5BC1651349}">
            <x14:iconSet iconSet="3Triangles">
              <x14:cfvo type="percent">
                <xm:f>0</xm:f>
              </x14:cfvo>
              <x14:cfvo type="formula">
                <xm:f>$E$1022*0.9</xm:f>
              </x14:cfvo>
              <x14:cfvo type="formula">
                <xm:f>$E$1022*1.1</xm:f>
              </x14:cfvo>
            </x14:iconSet>
          </x14:cfRule>
          <xm:sqref>D1022</xm:sqref>
        </x14:conditionalFormatting>
        <x14:conditionalFormatting xmlns:xm="http://schemas.microsoft.com/office/excel/2006/main">
          <x14:cfRule type="iconSet" priority="863" id="{F36A71AF-7185-4A9F-9004-62DB9EB6D00C}">
            <x14:iconSet iconSet="3Triangles">
              <x14:cfvo type="percent">
                <xm:f>0</xm:f>
              </x14:cfvo>
              <x14:cfvo type="formula">
                <xm:f>$W$1038*0.9</xm:f>
              </x14:cfvo>
              <x14:cfvo type="formula">
                <xm:f>$W$1038*1.1</xm:f>
              </x14:cfvo>
            </x14:iconSet>
          </x14:cfRule>
          <xm:sqref>V1038:V1064</xm:sqref>
        </x14:conditionalFormatting>
        <x14:conditionalFormatting xmlns:xm="http://schemas.microsoft.com/office/excel/2006/main">
          <x14:cfRule type="iconSet" priority="864" id="{9F61D307-E052-40EC-9049-F0AA79A0F0E2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V1065:V1066</xm:sqref>
        </x14:conditionalFormatting>
        <x14:conditionalFormatting xmlns:xm="http://schemas.microsoft.com/office/excel/2006/main">
          <x14:cfRule type="iconSet" priority="865" id="{ED98F09B-38F7-416D-A466-6CE77880887D}">
            <x14:iconSet iconSet="3Triangles">
              <x14:cfvo type="percent">
                <xm:f>0</xm:f>
              </x14:cfvo>
              <x14:cfvo type="formula">
                <xm:f>$AC$1038*0.9</xm:f>
              </x14:cfvo>
              <x14:cfvo type="formula">
                <xm:f>$AC$1038*1.1</xm:f>
              </x14:cfvo>
            </x14:iconSet>
          </x14:cfRule>
          <xm:sqref>AB1038:AB1064</xm:sqref>
        </x14:conditionalFormatting>
        <x14:conditionalFormatting xmlns:xm="http://schemas.microsoft.com/office/excel/2006/main">
          <x14:cfRule type="iconSet" priority="866" id="{F5393D70-D6C9-4776-BE3D-D0D71CFD297D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D1019:D1066</xm:sqref>
        </x14:conditionalFormatting>
        <x14:conditionalFormatting xmlns:xm="http://schemas.microsoft.com/office/excel/2006/main">
          <x14:cfRule type="iconSet" priority="217" id="{4A001D02-7CCC-4F53-B5CD-C77A565055E7}">
            <x14:iconSet iconSet="3Triangles">
              <x14:cfvo type="percent">
                <xm:f>0</xm:f>
              </x14:cfvo>
              <x14:cfvo type="formula">
                <xm:f>$W$964*0.9</xm:f>
              </x14:cfvo>
              <x14:cfvo type="formula">
                <xm:f>$W$964*1.1</xm:f>
              </x14:cfvo>
            </x14:iconSet>
          </x14:cfRule>
          <xm:sqref>V964</xm:sqref>
        </x14:conditionalFormatting>
        <x14:conditionalFormatting xmlns:xm="http://schemas.microsoft.com/office/excel/2006/main">
          <x14:cfRule type="iconSet" priority="216" id="{50B8463B-4CB7-44A9-8172-9C3033DADC42}">
            <x14:iconSet iconSet="3Triangles">
              <x14:cfvo type="percent">
                <xm:f>0</xm:f>
              </x14:cfvo>
              <x14:cfvo type="formula">
                <xm:f>$W$957*0.9</xm:f>
              </x14:cfvo>
              <x14:cfvo type="formula">
                <xm:f>$W$957*1.1</xm:f>
              </x14:cfvo>
            </x14:iconSet>
          </x14:cfRule>
          <xm:sqref>V957</xm:sqref>
        </x14:conditionalFormatting>
        <x14:conditionalFormatting xmlns:xm="http://schemas.microsoft.com/office/excel/2006/main">
          <x14:cfRule type="iconSet" priority="215" id="{EC5B8D26-869E-4248-919C-F7EAF5F9753C}">
            <x14:iconSet iconSet="3Triangles">
              <x14:cfvo type="percent">
                <xm:f>0</xm:f>
              </x14:cfvo>
              <x14:cfvo type="formula">
                <xm:f>$W$955*0.9</xm:f>
              </x14:cfvo>
              <x14:cfvo type="formula">
                <xm:f>$W$955*1.1</xm:f>
              </x14:cfvo>
            </x14:iconSet>
          </x14:cfRule>
          <xm:sqref>V955</xm:sqref>
        </x14:conditionalFormatting>
        <x14:conditionalFormatting xmlns:xm="http://schemas.microsoft.com/office/excel/2006/main">
          <x14:cfRule type="iconSet" priority="214" id="{A7B566F5-743C-4E2B-8021-8C3210E33443}">
            <x14:iconSet iconSet="3Triangles">
              <x14:cfvo type="percent">
                <xm:f>0</xm:f>
              </x14:cfvo>
              <x14:cfvo type="formula">
                <xm:f>$W$953*0.9</xm:f>
              </x14:cfvo>
              <x14:cfvo type="formula">
                <xm:f>$W$953*1.1</xm:f>
              </x14:cfvo>
            </x14:iconSet>
          </x14:cfRule>
          <xm:sqref>V953</xm:sqref>
        </x14:conditionalFormatting>
        <x14:conditionalFormatting xmlns:xm="http://schemas.microsoft.com/office/excel/2006/main">
          <x14:cfRule type="iconSet" priority="213" id="{9A1EF146-ED9E-4F2F-812E-4095C05AA51B}">
            <x14:iconSet iconSet="3Triangles">
              <x14:cfvo type="percent">
                <xm:f>0</xm:f>
              </x14:cfvo>
              <x14:cfvo type="formula">
                <xm:f>$W$949*0.9</xm:f>
              </x14:cfvo>
              <x14:cfvo type="formula">
                <xm:f>$W$949*1.1</xm:f>
              </x14:cfvo>
            </x14:iconSet>
          </x14:cfRule>
          <xm:sqref>V949</xm:sqref>
        </x14:conditionalFormatting>
        <x14:conditionalFormatting xmlns:xm="http://schemas.microsoft.com/office/excel/2006/main">
          <x14:cfRule type="iconSet" priority="212" id="{4EABA4CF-EFA4-4F98-80D6-2B2A54A3DC8A}">
            <x14:iconSet iconSet="3Triangles">
              <x14:cfvo type="percent">
                <xm:f>0</xm:f>
              </x14:cfvo>
              <x14:cfvo type="formula">
                <xm:f>$W$944*0.9</xm:f>
              </x14:cfvo>
              <x14:cfvo type="formula">
                <xm:f>$W$944*1.1</xm:f>
              </x14:cfvo>
            </x14:iconSet>
          </x14:cfRule>
          <xm:sqref>V944</xm:sqref>
        </x14:conditionalFormatting>
        <x14:conditionalFormatting xmlns:xm="http://schemas.microsoft.com/office/excel/2006/main">
          <x14:cfRule type="iconSet" priority="211" id="{59C31C34-FE96-4204-9B14-161D88C2A507}">
            <x14:iconSet iconSet="3Triangles">
              <x14:cfvo type="percent">
                <xm:f>0</xm:f>
              </x14:cfvo>
              <x14:cfvo type="formula">
                <xm:f>$W$925*0.9</xm:f>
              </x14:cfvo>
              <x14:cfvo type="formula">
                <xm:f>$W$925*1.1</xm:f>
              </x14:cfvo>
            </x14:iconSet>
          </x14:cfRule>
          <xm:sqref>V925</xm:sqref>
        </x14:conditionalFormatting>
        <x14:conditionalFormatting xmlns:xm="http://schemas.microsoft.com/office/excel/2006/main">
          <x14:cfRule type="iconSet" priority="210" id="{EC692DE6-09C7-468B-B707-D70181AD195D}">
            <x14:iconSet iconSet="3Triangles">
              <x14:cfvo type="percent">
                <xm:f>0</xm:f>
              </x14:cfvo>
              <x14:cfvo type="formula">
                <xm:f>$W$933*0.9</xm:f>
              </x14:cfvo>
              <x14:cfvo type="formula">
                <xm:f>$W$933*1.1</xm:f>
              </x14:cfvo>
            </x14:iconSet>
          </x14:cfRule>
          <xm:sqref>V933</xm:sqref>
        </x14:conditionalFormatting>
        <x14:conditionalFormatting xmlns:xm="http://schemas.microsoft.com/office/excel/2006/main">
          <x14:cfRule type="iconSet" priority="209" id="{7524AA54-77ED-4A45-8FD2-99E3D622F627}">
            <x14:iconSet iconSet="3Triangles">
              <x14:cfvo type="percent">
                <xm:f>0</xm:f>
              </x14:cfvo>
              <x14:cfvo type="formula">
                <xm:f>$W$934*0.9</xm:f>
              </x14:cfvo>
              <x14:cfvo type="formula">
                <xm:f>$W$934*1.1</xm:f>
              </x14:cfvo>
            </x14:iconSet>
          </x14:cfRule>
          <xm:sqref>V934</xm:sqref>
        </x14:conditionalFormatting>
        <x14:conditionalFormatting xmlns:xm="http://schemas.microsoft.com/office/excel/2006/main">
          <x14:cfRule type="iconSet" priority="208" id="{6B89EA1D-7A24-40CD-929F-FCE9ACDDED45}">
            <x14:iconSet iconSet="3Triangles">
              <x14:cfvo type="percent">
                <xm:f>0</xm:f>
              </x14:cfvo>
              <x14:cfvo type="formula">
                <xm:f>$W$936*0.9</xm:f>
              </x14:cfvo>
              <x14:cfvo type="formula">
                <xm:f>$W$936*1.1</xm:f>
              </x14:cfvo>
            </x14:iconSet>
          </x14:cfRule>
          <xm:sqref>V936</xm:sqref>
        </x14:conditionalFormatting>
        <x14:conditionalFormatting xmlns:xm="http://schemas.microsoft.com/office/excel/2006/main">
          <x14:cfRule type="iconSet" priority="207" id="{B782FE81-B9CB-4182-BA93-56D205078573}">
            <x14:iconSet iconSet="3Triangles">
              <x14:cfvo type="percent">
                <xm:f>0</xm:f>
              </x14:cfvo>
              <x14:cfvo type="formula">
                <xm:f>$W$939*0.9</xm:f>
              </x14:cfvo>
              <x14:cfvo type="formula">
                <xm:f>$W$939*1.1</xm:f>
              </x14:cfvo>
            </x14:iconSet>
          </x14:cfRule>
          <xm:sqref>V939</xm:sqref>
        </x14:conditionalFormatting>
        <x14:conditionalFormatting xmlns:xm="http://schemas.microsoft.com/office/excel/2006/main">
          <x14:cfRule type="iconSet" priority="206" id="{60B257BC-44C4-4510-A9AD-D177BE389C38}">
            <x14:iconSet iconSet="3Triangles">
              <x14:cfvo type="percent">
                <xm:f>0</xm:f>
              </x14:cfvo>
              <x14:cfvo type="formula">
                <xm:f>$W$941*0.9</xm:f>
              </x14:cfvo>
              <x14:cfvo type="formula">
                <xm:f>$W$941*1.1</xm:f>
              </x14:cfvo>
            </x14:iconSet>
          </x14:cfRule>
          <xm:sqref>V941</xm:sqref>
        </x14:conditionalFormatting>
        <x14:conditionalFormatting xmlns:xm="http://schemas.microsoft.com/office/excel/2006/main">
          <x14:cfRule type="iconSet" priority="205" id="{27B84322-F160-474B-AFF6-F2D930D630E2}">
            <x14:iconSet iconSet="3Triangles">
              <x14:cfvo type="percent">
                <xm:f>0</xm:f>
              </x14:cfvo>
              <x14:cfvo type="formula">
                <xm:f>$AC$931*0.9</xm:f>
              </x14:cfvo>
              <x14:cfvo type="formula">
                <xm:f>$AC$931*1.1</xm:f>
              </x14:cfvo>
            </x14:iconSet>
          </x14:cfRule>
          <xm:sqref>AB931</xm:sqref>
        </x14:conditionalFormatting>
        <x14:conditionalFormatting xmlns:xm="http://schemas.microsoft.com/office/excel/2006/main">
          <x14:cfRule type="iconSet" priority="204" id="{1E73DC7E-C4D1-4C31-A68E-1B636D5C5985}">
            <x14:iconSet iconSet="3Triangles">
              <x14:cfvo type="percent">
                <xm:f>0</xm:f>
              </x14:cfvo>
              <x14:cfvo type="formula">
                <xm:f>$AC$937*0.9</xm:f>
              </x14:cfvo>
              <x14:cfvo type="formula">
                <xm:f>$AC$937*1.1</xm:f>
              </x14:cfvo>
            </x14:iconSet>
          </x14:cfRule>
          <xm:sqref>AB937</xm:sqref>
        </x14:conditionalFormatting>
        <x14:conditionalFormatting xmlns:xm="http://schemas.microsoft.com/office/excel/2006/main">
          <x14:cfRule type="iconSet" priority="203" id="{0F6A1027-758F-4ED0-AB23-D63BFF833C7B}">
            <x14:iconSet iconSet="3Triangles">
              <x14:cfvo type="percent">
                <xm:f>0</xm:f>
              </x14:cfvo>
              <x14:cfvo type="formula">
                <xm:f>$AC$939*0.9</xm:f>
              </x14:cfvo>
              <x14:cfvo type="formula">
                <xm:f>$AC$939*1.1</xm:f>
              </x14:cfvo>
            </x14:iconSet>
          </x14:cfRule>
          <xm:sqref>AB939</xm:sqref>
        </x14:conditionalFormatting>
        <x14:conditionalFormatting xmlns:xm="http://schemas.microsoft.com/office/excel/2006/main">
          <x14:cfRule type="iconSet" priority="202" id="{140B94EE-33F6-4CAA-B959-0495F211DEF7}">
            <x14:iconSet iconSet="3Triangles">
              <x14:cfvo type="percent">
                <xm:f>0</xm:f>
              </x14:cfvo>
              <x14:cfvo type="formula">
                <xm:f>$Q$937*0.9</xm:f>
              </x14:cfvo>
              <x14:cfvo type="formula">
                <xm:f>$Q$937*1.1</xm:f>
              </x14:cfvo>
            </x14:iconSet>
          </x14:cfRule>
          <xm:sqref>P937</xm:sqref>
        </x14:conditionalFormatting>
        <x14:conditionalFormatting xmlns:xm="http://schemas.microsoft.com/office/excel/2006/main">
          <x14:cfRule type="iconSet" priority="201" id="{346DAD45-CAB1-4557-AE6B-FA68B4E7AD69}">
            <x14:iconSet iconSet="3Triangles">
              <x14:cfvo type="percent">
                <xm:f>0</xm:f>
              </x14:cfvo>
              <x14:cfvo type="formula">
                <xm:f>$Q$939*0.9</xm:f>
              </x14:cfvo>
              <x14:cfvo type="formula">
                <xm:f>$Q$939*1.1</xm:f>
              </x14:cfvo>
            </x14:iconSet>
          </x14:cfRule>
          <xm:sqref>P939</xm:sqref>
        </x14:conditionalFormatting>
        <x14:conditionalFormatting xmlns:xm="http://schemas.microsoft.com/office/excel/2006/main">
          <x14:cfRule type="iconSet" priority="200" id="{40DED9F5-C051-4CB7-9AE3-4414D1B0FA78}">
            <x14:iconSet iconSet="3Triangles">
              <x14:cfvo type="percent">
                <xm:f>0</xm:f>
              </x14:cfvo>
              <x14:cfvo type="formula">
                <xm:f>$Q$940*0.9</xm:f>
              </x14:cfvo>
              <x14:cfvo type="formula">
                <xm:f>$Q$940*1.1</xm:f>
              </x14:cfvo>
            </x14:iconSet>
          </x14:cfRule>
          <xm:sqref>P940</xm:sqref>
        </x14:conditionalFormatting>
        <x14:conditionalFormatting xmlns:xm="http://schemas.microsoft.com/office/excel/2006/main">
          <x14:cfRule type="iconSet" priority="199" id="{4B4FF124-13F6-4564-99F3-7680CDC983B9}">
            <x14:iconSet iconSet="3Triangles">
              <x14:cfvo type="percent">
                <xm:f>0</xm:f>
              </x14:cfvo>
              <x14:cfvo type="formula">
                <xm:f>$Q$967*0.9</xm:f>
              </x14:cfvo>
              <x14:cfvo type="formula">
                <xm:f>$Q$967*1.1</xm:f>
              </x14:cfvo>
            </x14:iconSet>
          </x14:cfRule>
          <xm:sqref>P967</xm:sqref>
        </x14:conditionalFormatting>
        <x14:conditionalFormatting xmlns:xm="http://schemas.microsoft.com/office/excel/2006/main">
          <x14:cfRule type="iconSet" priority="198" id="{9800EB99-93E8-458E-BDC7-12A528C13349}">
            <x14:iconSet iconSet="3Triangles">
              <x14:cfvo type="percent">
                <xm:f>0</xm:f>
              </x14:cfvo>
              <x14:cfvo type="formula">
                <xm:f>$Q$115*0.9</xm:f>
              </x14:cfvo>
              <x14:cfvo type="formula">
                <xm:f>$Q$115*1.1</xm:f>
              </x14:cfvo>
            </x14:iconSet>
          </x14:cfRule>
          <xm:sqref>P115</xm:sqref>
        </x14:conditionalFormatting>
        <x14:conditionalFormatting xmlns:xm="http://schemas.microsoft.com/office/excel/2006/main">
          <x14:cfRule type="iconSet" priority="197" id="{0AED0F03-E08A-40A9-A4A8-565DA85179D4}">
            <x14:iconSet iconSet="3Triangles">
              <x14:cfvo type="percent">
                <xm:f>0</xm:f>
              </x14:cfvo>
              <x14:cfvo type="formula">
                <xm:f>$E$1020*0.9</xm:f>
              </x14:cfvo>
              <x14:cfvo type="formula">
                <xm:f>$E$1020*1.1</xm:f>
              </x14:cfvo>
            </x14:iconSet>
          </x14:cfRule>
          <xm:sqref>D1020</xm:sqref>
        </x14:conditionalFormatting>
        <x14:conditionalFormatting xmlns:xm="http://schemas.microsoft.com/office/excel/2006/main">
          <x14:cfRule type="iconSet" priority="196" id="{6AB1B80E-5729-4497-B5E2-417FD167E20E}">
            <x14:iconSet iconSet="3Triangles">
              <x14:cfvo type="percent">
                <xm:f>0</xm:f>
              </x14:cfvo>
              <x14:cfvo type="formula">
                <xm:f>$AC$922*0.9</xm:f>
              </x14:cfvo>
              <x14:cfvo type="formula">
                <xm:f>$AC$922*1.1</xm:f>
              </x14:cfvo>
            </x14:iconSet>
          </x14:cfRule>
          <xm:sqref>AB922</xm:sqref>
        </x14:conditionalFormatting>
        <x14:conditionalFormatting xmlns:xm="http://schemas.microsoft.com/office/excel/2006/main">
          <x14:cfRule type="iconSet" priority="195" id="{28131A8D-3E15-4126-9550-8A4E15C1737E}">
            <x14:iconSet iconSet="3Triangles">
              <x14:cfvo type="percent">
                <xm:f>0</xm:f>
              </x14:cfvo>
              <x14:cfvo type="formula">
                <xm:f>$AC$923*0.9</xm:f>
              </x14:cfvo>
              <x14:cfvo type="formula">
                <xm:f>$AC$923*1.1</xm:f>
              </x14:cfvo>
            </x14:iconSet>
          </x14:cfRule>
          <xm:sqref>AB923</xm:sqref>
        </x14:conditionalFormatting>
        <x14:conditionalFormatting xmlns:xm="http://schemas.microsoft.com/office/excel/2006/main">
          <x14:cfRule type="iconSet" priority="194" id="{6381FD59-7556-40F3-B322-03E66688EE5A}">
            <x14:iconSet iconSet="3Triangles">
              <x14:cfvo type="percent">
                <xm:f>0</xm:f>
              </x14:cfvo>
              <x14:cfvo type="formula">
                <xm:f>$W$930*0.9</xm:f>
              </x14:cfvo>
              <x14:cfvo type="formula">
                <xm:f>$W$930*1.1</xm:f>
              </x14:cfvo>
            </x14:iconSet>
          </x14:cfRule>
          <xm:sqref>V930</xm:sqref>
        </x14:conditionalFormatting>
        <x14:conditionalFormatting xmlns:xm="http://schemas.microsoft.com/office/excel/2006/main">
          <x14:cfRule type="iconSet" priority="193" id="{04ABAE07-DE37-409B-8622-7FF7FDA5FC82}">
            <x14:iconSet iconSet="3Triangles">
              <x14:cfvo type="percent">
                <xm:f>0</xm:f>
              </x14:cfvo>
              <x14:cfvo type="formula">
                <xm:f>$Q$30*0.9</xm:f>
              </x14:cfvo>
              <x14:cfvo type="formula">
                <xm:f>$Q$30*1.1</xm:f>
              </x14:cfvo>
            </x14:iconSet>
          </x14:cfRule>
          <xm:sqref>P30</xm:sqref>
        </x14:conditionalFormatting>
        <x14:conditionalFormatting xmlns:xm="http://schemas.microsoft.com/office/excel/2006/main">
          <x14:cfRule type="iconSet" priority="867" id="{EF26328D-75F2-429B-890B-DC79AD07D1B8}">
            <x14:iconSet iconSet="3Triangles">
              <x14:cfvo type="percent">
                <xm:f>0</xm:f>
              </x14:cfvo>
              <x14:cfvo type="formula">
                <xm:f>$K$52*0.9</xm:f>
              </x14:cfvo>
              <x14:cfvo type="formula">
                <xm:f>$K$52*1.1</xm:f>
              </x14:cfvo>
            </x14:iconSet>
          </x14:cfRule>
          <xm:sqref>J49</xm:sqref>
        </x14:conditionalFormatting>
        <x14:conditionalFormatting xmlns:xm="http://schemas.microsoft.com/office/excel/2006/main">
          <x14:cfRule type="iconSet" priority="868" id="{67B71421-0AD9-4FB2-ABE1-5EA93033F90B}">
            <x14:iconSet iconSet="3Triangles">
              <x14:cfvo type="percent">
                <xm:f>0</xm:f>
              </x14:cfvo>
              <x14:cfvo type="formula">
                <xm:f>$K$24*0.9</xm:f>
              </x14:cfvo>
              <x14:cfvo type="formula">
                <xm:f>$K$24*1.1</xm:f>
              </x14:cfvo>
            </x14:iconSet>
          </x14:cfRule>
          <xm:sqref>J24:J25 J42 J45:J49 J39 J28:J30</xm:sqref>
        </x14:conditionalFormatting>
        <x14:conditionalFormatting xmlns:xm="http://schemas.microsoft.com/office/excel/2006/main">
          <x14:cfRule type="iconSet" priority="869" id="{9AC915B8-2113-4E34-A0EE-009BF756CDB2}">
            <x14:iconSet iconSet="3Triangles">
              <x14:cfvo type="percent">
                <xm:f>0</xm:f>
              </x14:cfvo>
              <x14:cfvo type="formula">
                <xm:f>$Q$29*0.9</xm:f>
              </x14:cfvo>
              <x14:cfvo type="formula">
                <xm:f>$Q$29*1.1</xm:f>
              </x14:cfvo>
            </x14:iconSet>
          </x14:cfRule>
          <xm:sqref>P29 P49 P42 P38:P40 P34</xm:sqref>
        </x14:conditionalFormatting>
        <x14:conditionalFormatting xmlns:xm="http://schemas.microsoft.com/office/excel/2006/main">
          <x14:cfRule type="iconSet" priority="870" id="{AEAF4C24-9264-43B3-8933-421A4CB5622C}">
            <x14:iconSet iconSet="3Triangles">
              <x14:cfvo type="percent">
                <xm:f>0</xm:f>
              </x14:cfvo>
              <x14:cfvo type="formula">
                <xm:f>$AC$29*0.9</xm:f>
              </x14:cfvo>
              <x14:cfvo type="formula">
                <xm:f>$AC$29*1.1</xm:f>
              </x14:cfvo>
            </x14:iconSet>
          </x14:cfRule>
          <xm:sqref>AB29:AB49</xm:sqref>
        </x14:conditionalFormatting>
        <x14:conditionalFormatting xmlns:xm="http://schemas.microsoft.com/office/excel/2006/main">
          <x14:cfRule type="iconSet" priority="871" id="{84390334-1FE3-4B41-85D0-FEADA3DA448A}">
            <x14:iconSet iconSet="3Triangles">
              <x14:cfvo type="percent">
                <xm:f>0</xm:f>
              </x14:cfvo>
              <x14:cfvo type="formula">
                <xm:f>$K$29*0.9</xm:f>
              </x14:cfvo>
              <x14:cfvo type="formula">
                <xm:f>$K$29*1.1</xm:f>
              </x14:cfvo>
            </x14:iconSet>
          </x14:cfRule>
          <xm:sqref>J29:J30 J42 J45:J49 J39</xm:sqref>
        </x14:conditionalFormatting>
        <x14:conditionalFormatting xmlns:xm="http://schemas.microsoft.com/office/excel/2006/main">
          <x14:cfRule type="iconSet" priority="872" id="{269B795B-7006-427C-A5CA-77B02E115BCF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J49</xm:sqref>
        </x14:conditionalFormatting>
        <x14:conditionalFormatting xmlns:xm="http://schemas.microsoft.com/office/excel/2006/main">
          <x14:cfRule type="iconSet" priority="873" id="{6F224AA9-295E-4ED0-B215-2FA4E65956CC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V49</xm:sqref>
        </x14:conditionalFormatting>
        <x14:conditionalFormatting xmlns:xm="http://schemas.microsoft.com/office/excel/2006/main">
          <x14:cfRule type="iconSet" priority="874" id="{6B5AE8A1-A978-48CE-A0DD-AC7C49FB2D0E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AB49</xm:sqref>
        </x14:conditionalFormatting>
        <x14:conditionalFormatting xmlns:xm="http://schemas.microsoft.com/office/excel/2006/main">
          <x14:cfRule type="iconSet" priority="192" id="{AA2962B0-2DC2-4D13-9A90-1CEAF9E84538}">
            <x14:iconSet iconSet="3Triangles">
              <x14:cfvo type="percent">
                <xm:f>0</xm:f>
              </x14:cfvo>
              <x14:cfvo type="formula">
                <xm:f>$E$78*0.9</xm:f>
              </x14:cfvo>
              <x14:cfvo type="formula">
                <xm:f>$E$78*1.1</xm:f>
              </x14:cfvo>
            </x14:iconSet>
          </x14:cfRule>
          <xm:sqref>D78</xm:sqref>
        </x14:conditionalFormatting>
        <x14:conditionalFormatting xmlns:xm="http://schemas.microsoft.com/office/excel/2006/main">
          <x14:cfRule type="iconSet" priority="191" id="{910032DC-A387-440D-ACF5-BAA2CC2FB9EF}">
            <x14:iconSet iconSet="3Triangles">
              <x14:cfvo type="percent">
                <xm:f>0</xm:f>
              </x14:cfvo>
              <x14:cfvo type="formula">
                <xm:f>$E$84*0.9</xm:f>
              </x14:cfvo>
              <x14:cfvo type="formula">
                <xm:f>$E$84*1.1</xm:f>
              </x14:cfvo>
            </x14:iconSet>
          </x14:cfRule>
          <xm:sqref>D84</xm:sqref>
        </x14:conditionalFormatting>
        <x14:conditionalFormatting xmlns:xm="http://schemas.microsoft.com/office/excel/2006/main">
          <x14:cfRule type="iconSet" priority="190" id="{58AE991D-2DCD-42CB-BBB0-A8977F4FD972}">
            <x14:iconSet iconSet="3Triangles">
              <x14:cfvo type="percent">
                <xm:f>0</xm:f>
              </x14:cfvo>
              <x14:cfvo type="formula">
                <xm:f>$E$76*0.9</xm:f>
              </x14:cfvo>
              <x14:cfvo type="formula">
                <xm:f>$E$76*1.1</xm:f>
              </x14:cfvo>
            </x14:iconSet>
          </x14:cfRule>
          <xm:sqref>D76</xm:sqref>
        </x14:conditionalFormatting>
        <x14:conditionalFormatting xmlns:xm="http://schemas.microsoft.com/office/excel/2006/main">
          <x14:cfRule type="iconSet" priority="189" id="{95D9E223-0F59-4ADA-9CA1-84D1DD571E4A}">
            <x14:iconSet iconSet="3Triangles">
              <x14:cfvo type="percent">
                <xm:f>0</xm:f>
              </x14:cfvo>
              <x14:cfvo type="formula">
                <xm:f>$E$79*0.9</xm:f>
              </x14:cfvo>
              <x14:cfvo type="formula">
                <xm:f>$E$79*1.1</xm:f>
              </x14:cfvo>
            </x14:iconSet>
          </x14:cfRule>
          <xm:sqref>D79</xm:sqref>
        </x14:conditionalFormatting>
        <x14:conditionalFormatting xmlns:xm="http://schemas.microsoft.com/office/excel/2006/main">
          <x14:cfRule type="iconSet" priority="188" id="{96D59AE4-0B2D-4989-8348-6513E6294B30}">
            <x14:iconSet iconSet="3Triangles">
              <x14:cfvo type="percent">
                <xm:f>0</xm:f>
              </x14:cfvo>
              <x14:cfvo type="formula">
                <xm:f>$E$85*0.9</xm:f>
              </x14:cfvo>
              <x14:cfvo type="formula">
                <xm:f>$E$85*1.1</xm:f>
              </x14:cfvo>
            </x14:iconSet>
          </x14:cfRule>
          <xm:sqref>D85</xm:sqref>
        </x14:conditionalFormatting>
        <x14:conditionalFormatting xmlns:xm="http://schemas.microsoft.com/office/excel/2006/main">
          <x14:cfRule type="iconSet" priority="187" id="{955FDE4B-8659-475D-B0F5-F314D2A1B00D}">
            <x14:iconSet iconSet="3Triangles">
              <x14:cfvo type="percent">
                <xm:f>0</xm:f>
              </x14:cfvo>
              <x14:cfvo type="formula">
                <xm:f>$Q$61*0.9</xm:f>
              </x14:cfvo>
              <x14:cfvo type="formula">
                <xm:f>$Q$61*1.1</xm:f>
              </x14:cfvo>
            </x14:iconSet>
          </x14:cfRule>
          <xm:sqref>P61</xm:sqref>
        </x14:conditionalFormatting>
        <x14:conditionalFormatting xmlns:xm="http://schemas.microsoft.com/office/excel/2006/main">
          <x14:cfRule type="iconSet" priority="186" id="{2DA2157F-A503-48E3-BA4B-DE61AF3D2CC8}">
            <x14:iconSet iconSet="3Triangles">
              <x14:cfvo type="percent">
                <xm:f>0</xm:f>
              </x14:cfvo>
              <x14:cfvo type="formula">
                <xm:f>$E$73*0.9</xm:f>
              </x14:cfvo>
              <x14:cfvo type="formula">
                <xm:f>$E$73*1.1</xm:f>
              </x14:cfvo>
            </x14:iconSet>
          </x14:cfRule>
          <xm:sqref>D73</xm:sqref>
        </x14:conditionalFormatting>
        <x14:conditionalFormatting xmlns:xm="http://schemas.microsoft.com/office/excel/2006/main">
          <x14:cfRule type="iconSet" priority="185" id="{0EBE531A-4B42-43BB-9277-05F54AE6D500}">
            <x14:iconSet iconSet="3Triangles">
              <x14:cfvo type="percent">
                <xm:f>0</xm:f>
              </x14:cfvo>
              <x14:cfvo type="formula">
                <xm:f>$E$65*0.9</xm:f>
              </x14:cfvo>
              <x14:cfvo type="formula">
                <xm:f>$E$65*1.1</xm:f>
              </x14:cfvo>
            </x14:iconSet>
          </x14:cfRule>
          <xm:sqref>D65</xm:sqref>
        </x14:conditionalFormatting>
        <x14:conditionalFormatting xmlns:xm="http://schemas.microsoft.com/office/excel/2006/main">
          <x14:cfRule type="iconSet" priority="184" id="{BE20DF5E-7BB1-4229-BC2B-820AF8BFE284}">
            <x14:iconSet iconSet="3Triangles">
              <x14:cfvo type="percent">
                <xm:f>0</xm:f>
              </x14:cfvo>
              <x14:cfvo type="formula">
                <xm:f>$Q$32*0.9</xm:f>
              </x14:cfvo>
              <x14:cfvo type="formula">
                <xm:f>$Q$32*1.1</xm:f>
              </x14:cfvo>
            </x14:iconSet>
          </x14:cfRule>
          <xm:sqref>P32</xm:sqref>
        </x14:conditionalFormatting>
        <x14:conditionalFormatting xmlns:xm="http://schemas.microsoft.com/office/excel/2006/main">
          <x14:cfRule type="iconSet" priority="875" id="{106DF4E9-07A6-4224-A0E1-F498E33AC9A0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P104:P917</xm:sqref>
        </x14:conditionalFormatting>
        <x14:conditionalFormatting xmlns:xm="http://schemas.microsoft.com/office/excel/2006/main">
          <x14:cfRule type="iconSet" priority="876" id="{B3B2BC8F-CF17-4224-9222-0A8960C3CEC2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V104:V917</xm:sqref>
        </x14:conditionalFormatting>
        <x14:conditionalFormatting xmlns:xm="http://schemas.microsoft.com/office/excel/2006/main">
          <x14:cfRule type="iconSet" priority="877" id="{492A20D9-FBC8-4827-BCE0-3A37CFCFFEEC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AB104:AB917</xm:sqref>
        </x14:conditionalFormatting>
        <x14:conditionalFormatting xmlns:xm="http://schemas.microsoft.com/office/excel/2006/main">
          <x14:cfRule type="iconSet" priority="183" id="{5DA8B958-351D-49EA-95BB-9DD869908A0C}">
            <x14:iconSet iconSet="3Triangles">
              <x14:cfvo type="percent">
                <xm:f>0</xm:f>
              </x14:cfvo>
              <x14:cfvo type="formula">
                <xm:f>$Q$31*0.9</xm:f>
              </x14:cfvo>
              <x14:cfvo type="formula">
                <xm:f>$Q$31*1.1</xm:f>
              </x14:cfvo>
            </x14:iconSet>
          </x14:cfRule>
          <xm:sqref>P31</xm:sqref>
        </x14:conditionalFormatting>
        <x14:conditionalFormatting xmlns:xm="http://schemas.microsoft.com/office/excel/2006/main">
          <x14:cfRule type="iconSet" priority="182" id="{876A2089-F51B-4154-8B5F-0141F981741A}">
            <x14:iconSet iconSet="3Triangles">
              <x14:cfvo type="percent">
                <xm:f>0</xm:f>
              </x14:cfvo>
              <x14:cfvo type="formula">
                <xm:f>$Q$69*0.9</xm:f>
              </x14:cfvo>
              <x14:cfvo type="formula">
                <xm:f>$Q$69*1.1</xm:f>
              </x14:cfvo>
            </x14:iconSet>
          </x14:cfRule>
          <xm:sqref>P69</xm:sqref>
        </x14:conditionalFormatting>
        <x14:conditionalFormatting xmlns:xm="http://schemas.microsoft.com/office/excel/2006/main">
          <x14:cfRule type="iconSet" priority="181" id="{B9986C16-D0C8-4EA1-8E75-C20CEE606AD8}">
            <x14:iconSet iconSet="3Triangles">
              <x14:cfvo type="percent">
                <xm:f>0</xm:f>
              </x14:cfvo>
              <x14:cfvo type="formula">
                <xm:f>$Q$77*0.9</xm:f>
              </x14:cfvo>
              <x14:cfvo type="formula">
                <xm:f>$Q$77*1.1</xm:f>
              </x14:cfvo>
            </x14:iconSet>
          </x14:cfRule>
          <xm:sqref>P77</xm:sqref>
        </x14:conditionalFormatting>
        <x14:conditionalFormatting xmlns:xm="http://schemas.microsoft.com/office/excel/2006/main">
          <x14:cfRule type="iconSet" priority="180" id="{1B00CBFD-6F48-409B-AB7C-E79F74A7DA2E}">
            <x14:iconSet iconSet="3Triangles">
              <x14:cfvo type="percent">
                <xm:f>0</xm:f>
              </x14:cfvo>
              <x14:cfvo type="formula">
                <xm:f>$Q$88*0.9</xm:f>
              </x14:cfvo>
              <x14:cfvo type="formula">
                <xm:f>$Q$88*1.1</xm:f>
              </x14:cfvo>
            </x14:iconSet>
          </x14:cfRule>
          <xm:sqref>P88</xm:sqref>
        </x14:conditionalFormatting>
        <x14:conditionalFormatting xmlns:xm="http://schemas.microsoft.com/office/excel/2006/main">
          <x14:cfRule type="iconSet" priority="179" id="{5F02948D-4203-47EE-84A1-1415A6C53ACD}">
            <x14:iconSet iconSet="3Triangles">
              <x14:cfvo type="percent">
                <xm:f>0</xm:f>
              </x14:cfvo>
              <x14:cfvo type="formula">
                <xm:f>$E$216*0.9</xm:f>
              </x14:cfvo>
              <x14:cfvo type="formula">
                <xm:f>$E$216*1.1</xm:f>
              </x14:cfvo>
            </x14:iconSet>
          </x14:cfRule>
          <xm:sqref>D216</xm:sqref>
        </x14:conditionalFormatting>
        <x14:conditionalFormatting xmlns:xm="http://schemas.microsoft.com/office/excel/2006/main">
          <x14:cfRule type="iconSet" priority="178" id="{A79D2EE9-BF5B-4FEF-951B-87EBB69E062B}">
            <x14:iconSet iconSet="3Triangles">
              <x14:cfvo type="percent">
                <xm:f>0</xm:f>
              </x14:cfvo>
              <x14:cfvo type="formula">
                <xm:f>$E$296*0.9</xm:f>
              </x14:cfvo>
              <x14:cfvo type="formula">
                <xm:f>$E$296*1.1</xm:f>
              </x14:cfvo>
            </x14:iconSet>
          </x14:cfRule>
          <xm:sqref>D296</xm:sqref>
        </x14:conditionalFormatting>
        <x14:conditionalFormatting xmlns:xm="http://schemas.microsoft.com/office/excel/2006/main">
          <x14:cfRule type="iconSet" priority="177" id="{7AA1E33C-403D-4644-83B3-FE1093035B6E}">
            <x14:iconSet iconSet="3Triangles">
              <x14:cfvo type="percent">
                <xm:f>0</xm:f>
              </x14:cfvo>
              <x14:cfvo type="formula">
                <xm:f>$E$132*0.9</xm:f>
              </x14:cfvo>
              <x14:cfvo type="formula">
                <xm:f>$E$132*1.1</xm:f>
              </x14:cfvo>
            </x14:iconSet>
          </x14:cfRule>
          <xm:sqref>D132</xm:sqref>
        </x14:conditionalFormatting>
        <x14:conditionalFormatting xmlns:xm="http://schemas.microsoft.com/office/excel/2006/main">
          <x14:cfRule type="iconSet" priority="176" id="{6A671D1B-712A-4633-9262-C8C93830B832}">
            <x14:iconSet iconSet="3Triangles">
              <x14:cfvo type="percent">
                <xm:f>0</xm:f>
              </x14:cfvo>
              <x14:cfvo type="formula">
                <xm:f>$E$135*0.9</xm:f>
              </x14:cfvo>
              <x14:cfvo type="formula">
                <xm:f>$E$135*1.1</xm:f>
              </x14:cfvo>
            </x14:iconSet>
          </x14:cfRule>
          <xm:sqref>D135</xm:sqref>
        </x14:conditionalFormatting>
        <x14:conditionalFormatting xmlns:xm="http://schemas.microsoft.com/office/excel/2006/main">
          <x14:cfRule type="iconSet" priority="175" id="{E5AFFC6D-163C-4404-A34F-A90AD95DB1AE}">
            <x14:iconSet iconSet="3Triangles">
              <x14:cfvo type="percent">
                <xm:f>0</xm:f>
              </x14:cfvo>
              <x14:cfvo type="formula">
                <xm:f>$E$136*0.9</xm:f>
              </x14:cfvo>
              <x14:cfvo type="formula">
                <xm:f>$E$136*1.1</xm:f>
              </x14:cfvo>
            </x14:iconSet>
          </x14:cfRule>
          <xm:sqref>D136</xm:sqref>
        </x14:conditionalFormatting>
        <x14:conditionalFormatting xmlns:xm="http://schemas.microsoft.com/office/excel/2006/main">
          <x14:cfRule type="iconSet" priority="174" id="{C8723561-AFAB-4DFE-A0B5-EBEE09F908B2}">
            <x14:iconSet iconSet="3Triangles">
              <x14:cfvo type="percent">
                <xm:f>0</xm:f>
              </x14:cfvo>
              <x14:cfvo type="formula">
                <xm:f>$E$138*0.9</xm:f>
              </x14:cfvo>
              <x14:cfvo type="formula">
                <xm:f>$E$138*1.1</xm:f>
              </x14:cfvo>
            </x14:iconSet>
          </x14:cfRule>
          <xm:sqref>D138</xm:sqref>
        </x14:conditionalFormatting>
        <x14:conditionalFormatting xmlns:xm="http://schemas.microsoft.com/office/excel/2006/main">
          <x14:cfRule type="iconSet" priority="173" id="{DA6BCBB9-8109-4614-A2AA-7E1918D59092}">
            <x14:iconSet iconSet="3Triangles">
              <x14:cfvo type="percent">
                <xm:f>0</xm:f>
              </x14:cfvo>
              <x14:cfvo type="formula">
                <xm:f>$E$139*0.9</xm:f>
              </x14:cfvo>
              <x14:cfvo type="formula">
                <xm:f>$E$139*1.1</xm:f>
              </x14:cfvo>
            </x14:iconSet>
          </x14:cfRule>
          <xm:sqref>D139</xm:sqref>
        </x14:conditionalFormatting>
        <x14:conditionalFormatting xmlns:xm="http://schemas.microsoft.com/office/excel/2006/main">
          <x14:cfRule type="iconSet" priority="172" id="{B617FD59-07BE-4C3B-8712-CA9EDB2322D5}">
            <x14:iconSet iconSet="3Triangles">
              <x14:cfvo type="percent">
                <xm:f>0</xm:f>
              </x14:cfvo>
              <x14:cfvo type="formula">
                <xm:f>$E$141*0.9</xm:f>
              </x14:cfvo>
              <x14:cfvo type="formula">
                <xm:f>$E$141*1.1</xm:f>
              </x14:cfvo>
            </x14:iconSet>
          </x14:cfRule>
          <xm:sqref>D141</xm:sqref>
        </x14:conditionalFormatting>
        <x14:conditionalFormatting xmlns:xm="http://schemas.microsoft.com/office/excel/2006/main">
          <x14:cfRule type="iconSet" priority="171" id="{4A418B86-F6DC-40B6-B62A-F964F502AB52}">
            <x14:iconSet iconSet="3Triangles">
              <x14:cfvo type="percent">
                <xm:f>0</xm:f>
              </x14:cfvo>
              <x14:cfvo type="formula">
                <xm:f>$E$142*0.9</xm:f>
              </x14:cfvo>
              <x14:cfvo type="formula">
                <xm:f>$E$142*1.1</xm:f>
              </x14:cfvo>
            </x14:iconSet>
          </x14:cfRule>
          <xm:sqref>D142</xm:sqref>
        </x14:conditionalFormatting>
        <x14:conditionalFormatting xmlns:xm="http://schemas.microsoft.com/office/excel/2006/main">
          <x14:cfRule type="iconSet" priority="170" id="{AFBF2D8A-D775-4A69-A052-18AF62833A6F}">
            <x14:iconSet iconSet="3Triangles">
              <x14:cfvo type="percent">
                <xm:f>0</xm:f>
              </x14:cfvo>
              <x14:cfvo type="formula">
                <xm:f>$E$143*0.9</xm:f>
              </x14:cfvo>
              <x14:cfvo type="formula">
                <xm:f>$E$143*1.1</xm:f>
              </x14:cfvo>
            </x14:iconSet>
          </x14:cfRule>
          <xm:sqref>D143</xm:sqref>
        </x14:conditionalFormatting>
        <x14:conditionalFormatting xmlns:xm="http://schemas.microsoft.com/office/excel/2006/main">
          <x14:cfRule type="iconSet" priority="169" id="{70D16288-3D7B-4186-B596-5D5ED850443B}">
            <x14:iconSet iconSet="3Triangles">
              <x14:cfvo type="percent">
                <xm:f>0</xm:f>
              </x14:cfvo>
              <x14:cfvo type="formula">
                <xm:f>$E$205*0.9</xm:f>
              </x14:cfvo>
              <x14:cfvo type="formula">
                <xm:f>$E$205*1.1</xm:f>
              </x14:cfvo>
            </x14:iconSet>
          </x14:cfRule>
          <xm:sqref>D205</xm:sqref>
        </x14:conditionalFormatting>
        <x14:conditionalFormatting xmlns:xm="http://schemas.microsoft.com/office/excel/2006/main">
          <x14:cfRule type="iconSet" priority="168" id="{D938C60F-4B54-43B9-96B4-047928102C6C}">
            <x14:iconSet iconSet="3Triangles">
              <x14:cfvo type="percent">
                <xm:f>0</xm:f>
              </x14:cfvo>
              <x14:cfvo type="formula">
                <xm:f>$E$207*0.9</xm:f>
              </x14:cfvo>
              <x14:cfvo type="formula">
                <xm:f>$E$207*1.1</xm:f>
              </x14:cfvo>
            </x14:iconSet>
          </x14:cfRule>
          <xm:sqref>D207</xm:sqref>
        </x14:conditionalFormatting>
        <x14:conditionalFormatting xmlns:xm="http://schemas.microsoft.com/office/excel/2006/main">
          <x14:cfRule type="iconSet" priority="167" id="{01320C44-D551-49BF-B137-A738C46B63A1}">
            <x14:iconSet iconSet="3Triangles">
              <x14:cfvo type="percent">
                <xm:f>0</xm:f>
              </x14:cfvo>
              <x14:cfvo type="formula">
                <xm:f>$E$208*0.9</xm:f>
              </x14:cfvo>
              <x14:cfvo type="formula">
                <xm:f>$E$208*1.1</xm:f>
              </x14:cfvo>
            </x14:iconSet>
          </x14:cfRule>
          <xm:sqref>D208</xm:sqref>
        </x14:conditionalFormatting>
        <x14:conditionalFormatting xmlns:xm="http://schemas.microsoft.com/office/excel/2006/main">
          <x14:cfRule type="iconSet" priority="166" id="{439A8AE4-D900-451B-BA82-AF05B7DF9F5E}">
            <x14:iconSet iconSet="3Triangles">
              <x14:cfvo type="percent">
                <xm:f>0</xm:f>
              </x14:cfvo>
              <x14:cfvo type="formula">
                <xm:f>$E$213*0.9</xm:f>
              </x14:cfvo>
              <x14:cfvo type="formula">
                <xm:f>$E$213*1.1</xm:f>
              </x14:cfvo>
            </x14:iconSet>
          </x14:cfRule>
          <xm:sqref>D213</xm:sqref>
        </x14:conditionalFormatting>
        <x14:conditionalFormatting xmlns:xm="http://schemas.microsoft.com/office/excel/2006/main">
          <x14:cfRule type="iconSet" priority="165" id="{97AFB65D-CB6B-47BE-AF69-EA2D08A77967}">
            <x14:iconSet iconSet="3Triangles">
              <x14:cfvo type="percent">
                <xm:f>0</xm:f>
              </x14:cfvo>
              <x14:cfvo type="formula">
                <xm:f>$E$214*0.9</xm:f>
              </x14:cfvo>
              <x14:cfvo type="formula">
                <xm:f>$E$214*1.1</xm:f>
              </x14:cfvo>
            </x14:iconSet>
          </x14:cfRule>
          <xm:sqref>D214</xm:sqref>
        </x14:conditionalFormatting>
        <x14:conditionalFormatting xmlns:xm="http://schemas.microsoft.com/office/excel/2006/main">
          <x14:cfRule type="iconSet" priority="164" id="{54F7FD90-9191-4DC7-A272-303CB23B590E}">
            <x14:iconSet iconSet="3Triangles">
              <x14:cfvo type="percent">
                <xm:f>0</xm:f>
              </x14:cfvo>
              <x14:cfvo type="formula">
                <xm:f>$E$219*0.9</xm:f>
              </x14:cfvo>
              <x14:cfvo type="formula">
                <xm:f>$E$219*1.1</xm:f>
              </x14:cfvo>
            </x14:iconSet>
          </x14:cfRule>
          <xm:sqref>D219</xm:sqref>
        </x14:conditionalFormatting>
        <x14:conditionalFormatting xmlns:xm="http://schemas.microsoft.com/office/excel/2006/main">
          <x14:cfRule type="iconSet" priority="163" id="{A3E17F23-81EA-4D2B-A39D-9466EA1B766C}">
            <x14:iconSet iconSet="3Triangles">
              <x14:cfvo type="percent">
                <xm:f>0</xm:f>
              </x14:cfvo>
              <x14:cfvo type="formula">
                <xm:f>$E$220*0.9</xm:f>
              </x14:cfvo>
              <x14:cfvo type="formula">
                <xm:f>$E$220*1.1</xm:f>
              </x14:cfvo>
            </x14:iconSet>
          </x14:cfRule>
          <xm:sqref>D220</xm:sqref>
        </x14:conditionalFormatting>
        <x14:conditionalFormatting xmlns:xm="http://schemas.microsoft.com/office/excel/2006/main">
          <x14:cfRule type="iconSet" priority="162" id="{0FDE9293-4B93-4BC0-B58A-05ED018C893A}">
            <x14:iconSet iconSet="3Triangles">
              <x14:cfvo type="percent">
                <xm:f>0</xm:f>
              </x14:cfvo>
              <x14:cfvo type="formula">
                <xm:f>$E$221*0.9</xm:f>
              </x14:cfvo>
              <x14:cfvo type="formula">
                <xm:f>$E$221*1.1</xm:f>
              </x14:cfvo>
            </x14:iconSet>
          </x14:cfRule>
          <xm:sqref>D221</xm:sqref>
        </x14:conditionalFormatting>
        <x14:conditionalFormatting xmlns:xm="http://schemas.microsoft.com/office/excel/2006/main">
          <x14:cfRule type="iconSet" priority="161" id="{B10D9DF6-75E0-4006-8399-B49AA98C4A7A}">
            <x14:iconSet iconSet="3Triangles">
              <x14:cfvo type="percent">
                <xm:f>0</xm:f>
              </x14:cfvo>
              <x14:cfvo type="formula">
                <xm:f>$E$222*0.9</xm:f>
              </x14:cfvo>
              <x14:cfvo type="formula">
                <xm:f>$E$222*1.1</xm:f>
              </x14:cfvo>
            </x14:iconSet>
          </x14:cfRule>
          <xm:sqref>D222</xm:sqref>
        </x14:conditionalFormatting>
        <x14:conditionalFormatting xmlns:xm="http://schemas.microsoft.com/office/excel/2006/main">
          <x14:cfRule type="iconSet" priority="160" id="{675BFB0A-EE3F-4BDD-A4AE-51391ABB9BB9}">
            <x14:iconSet iconSet="3Triangles">
              <x14:cfvo type="percent">
                <xm:f>0</xm:f>
              </x14:cfvo>
              <x14:cfvo type="formula">
                <xm:f>$E$223*0.9</xm:f>
              </x14:cfvo>
              <x14:cfvo type="formula">
                <xm:f>$E$223*1.1</xm:f>
              </x14:cfvo>
            </x14:iconSet>
          </x14:cfRule>
          <xm:sqref>D223</xm:sqref>
        </x14:conditionalFormatting>
        <x14:conditionalFormatting xmlns:xm="http://schemas.microsoft.com/office/excel/2006/main">
          <x14:cfRule type="iconSet" priority="159" id="{B146D63E-6826-4536-BCF7-C3F3D1FB608B}">
            <x14:iconSet iconSet="3Triangles">
              <x14:cfvo type="percent">
                <xm:f>0</xm:f>
              </x14:cfvo>
              <x14:cfvo type="formula">
                <xm:f>$E$229*0.9</xm:f>
              </x14:cfvo>
              <x14:cfvo type="formula">
                <xm:f>$E$229*1.1</xm:f>
              </x14:cfvo>
            </x14:iconSet>
          </x14:cfRule>
          <xm:sqref>D229</xm:sqref>
        </x14:conditionalFormatting>
        <x14:conditionalFormatting xmlns:xm="http://schemas.microsoft.com/office/excel/2006/main">
          <x14:cfRule type="iconSet" priority="158" id="{82A209C9-C33E-4CD2-9B57-B26A9C1C4892}">
            <x14:iconSet iconSet="3Triangles">
              <x14:cfvo type="percent">
                <xm:f>0</xm:f>
              </x14:cfvo>
              <x14:cfvo type="formula">
                <xm:f>$E$230*0.9</xm:f>
              </x14:cfvo>
              <x14:cfvo type="formula">
                <xm:f>$E$230*1.1</xm:f>
              </x14:cfvo>
            </x14:iconSet>
          </x14:cfRule>
          <xm:sqref>D230</xm:sqref>
        </x14:conditionalFormatting>
        <x14:conditionalFormatting xmlns:xm="http://schemas.microsoft.com/office/excel/2006/main">
          <x14:cfRule type="iconSet" priority="157" id="{5C62472E-A3E4-428E-9F51-54D991F85476}">
            <x14:iconSet iconSet="3Triangles">
              <x14:cfvo type="percent">
                <xm:f>0</xm:f>
              </x14:cfvo>
              <x14:cfvo type="formula">
                <xm:f>$E$231*0.9</xm:f>
              </x14:cfvo>
              <x14:cfvo type="formula">
                <xm:f>$E$231*1.1</xm:f>
              </x14:cfvo>
            </x14:iconSet>
          </x14:cfRule>
          <xm:sqref>D231</xm:sqref>
        </x14:conditionalFormatting>
        <x14:conditionalFormatting xmlns:xm="http://schemas.microsoft.com/office/excel/2006/main">
          <x14:cfRule type="iconSet" priority="156" id="{7568D0F2-660C-411B-A984-7492A0073DBD}">
            <x14:iconSet iconSet="3Triangles">
              <x14:cfvo type="percent">
                <xm:f>0</xm:f>
              </x14:cfvo>
              <x14:cfvo type="formula">
                <xm:f>$E$234*0.9</xm:f>
              </x14:cfvo>
              <x14:cfvo type="formula">
                <xm:f>$E$234*1.1</xm:f>
              </x14:cfvo>
            </x14:iconSet>
          </x14:cfRule>
          <xm:sqref>D234</xm:sqref>
        </x14:conditionalFormatting>
        <x14:conditionalFormatting xmlns:xm="http://schemas.microsoft.com/office/excel/2006/main">
          <x14:cfRule type="iconSet" priority="155" id="{30CE7996-7AD5-4FF7-AEA5-F9532DE70B6D}">
            <x14:iconSet iconSet="3Triangles">
              <x14:cfvo type="percent">
                <xm:f>0</xm:f>
              </x14:cfvo>
              <x14:cfvo type="formula">
                <xm:f>$E$237*0.9</xm:f>
              </x14:cfvo>
              <x14:cfvo type="formula">
                <xm:f>$E$237*1.1</xm:f>
              </x14:cfvo>
            </x14:iconSet>
          </x14:cfRule>
          <xm:sqref>D237</xm:sqref>
        </x14:conditionalFormatting>
        <x14:conditionalFormatting xmlns:xm="http://schemas.microsoft.com/office/excel/2006/main">
          <x14:cfRule type="iconSet" priority="154" id="{CCF14158-6C10-4234-B113-9700200A6E40}">
            <x14:iconSet iconSet="3Triangles">
              <x14:cfvo type="percent">
                <xm:f>0</xm:f>
              </x14:cfvo>
              <x14:cfvo type="formula">
                <xm:f>$E$238*0.9</xm:f>
              </x14:cfvo>
              <x14:cfvo type="formula">
                <xm:f>$E$238*1.1</xm:f>
              </x14:cfvo>
            </x14:iconSet>
          </x14:cfRule>
          <xm:sqref>D238</xm:sqref>
        </x14:conditionalFormatting>
        <x14:conditionalFormatting xmlns:xm="http://schemas.microsoft.com/office/excel/2006/main">
          <x14:cfRule type="iconSet" priority="153" id="{34977D0B-CAA7-448E-B451-06CC3A72D5B4}">
            <x14:iconSet iconSet="3Triangles">
              <x14:cfvo type="percent">
                <xm:f>0</xm:f>
              </x14:cfvo>
              <x14:cfvo type="formula">
                <xm:f>$E$240*0.9</xm:f>
              </x14:cfvo>
              <x14:cfvo type="formula">
                <xm:f>$E$240*1.1</xm:f>
              </x14:cfvo>
            </x14:iconSet>
          </x14:cfRule>
          <xm:sqref>D240</xm:sqref>
        </x14:conditionalFormatting>
        <x14:conditionalFormatting xmlns:xm="http://schemas.microsoft.com/office/excel/2006/main">
          <x14:cfRule type="iconSet" priority="152" id="{251FD6F0-52B1-4880-92BD-70720569F7F5}">
            <x14:iconSet iconSet="3Triangles">
              <x14:cfvo type="percent">
                <xm:f>0</xm:f>
              </x14:cfvo>
              <x14:cfvo type="formula">
                <xm:f>$E$241*0.9</xm:f>
              </x14:cfvo>
              <x14:cfvo type="formula">
                <xm:f>$E$241*1.1</xm:f>
              </x14:cfvo>
            </x14:iconSet>
          </x14:cfRule>
          <xm:sqref>D241</xm:sqref>
        </x14:conditionalFormatting>
        <x14:conditionalFormatting xmlns:xm="http://schemas.microsoft.com/office/excel/2006/main">
          <x14:cfRule type="iconSet" priority="151" id="{9E397247-AB6F-431B-8407-D2AF18854D87}">
            <x14:iconSet iconSet="3Triangles">
              <x14:cfvo type="percent">
                <xm:f>0</xm:f>
              </x14:cfvo>
              <x14:cfvo type="formula">
                <xm:f>$E$137*0.9</xm:f>
              </x14:cfvo>
              <x14:cfvo type="formula">
                <xm:f>$E$137*1.1</xm:f>
              </x14:cfvo>
            </x14:iconSet>
          </x14:cfRule>
          <xm:sqref>D137</xm:sqref>
        </x14:conditionalFormatting>
        <x14:conditionalFormatting xmlns:xm="http://schemas.microsoft.com/office/excel/2006/main">
          <x14:cfRule type="iconSet" priority="150" id="{C9DEA91F-33F4-4DB7-A7CC-359095DB98DA}">
            <x14:iconSet iconSet="3Triangles">
              <x14:cfvo type="percent">
                <xm:f>0</xm:f>
              </x14:cfvo>
              <x14:cfvo type="formula">
                <xm:f>$E$140*0.9</xm:f>
              </x14:cfvo>
              <x14:cfvo type="formula">
                <xm:f>$E$140*1.1</xm:f>
              </x14:cfvo>
            </x14:iconSet>
          </x14:cfRule>
          <xm:sqref>D140</xm:sqref>
        </x14:conditionalFormatting>
        <x14:conditionalFormatting xmlns:xm="http://schemas.microsoft.com/office/excel/2006/main">
          <x14:cfRule type="iconSet" priority="149" id="{2949E405-44D3-4733-857A-CF47A67F78A8}">
            <x14:iconSet iconSet="3Triangles">
              <x14:cfvo type="percent">
                <xm:f>0</xm:f>
              </x14:cfvo>
              <x14:cfvo type="formula">
                <xm:f>$E$206*0.9</xm:f>
              </x14:cfvo>
              <x14:cfvo type="formula">
                <xm:f>$E$206*1.1</xm:f>
              </x14:cfvo>
            </x14:iconSet>
          </x14:cfRule>
          <xm:sqref>D206</xm:sqref>
        </x14:conditionalFormatting>
        <x14:conditionalFormatting xmlns:xm="http://schemas.microsoft.com/office/excel/2006/main">
          <x14:cfRule type="iconSet" priority="148" id="{217BBAF3-9A27-4E0F-9F78-12D1D8DC71E8}">
            <x14:iconSet iconSet="3Triangles">
              <x14:cfvo type="percent">
                <xm:f>0</xm:f>
              </x14:cfvo>
              <x14:cfvo type="formula">
                <xm:f>$E$209*0.9</xm:f>
              </x14:cfvo>
              <x14:cfvo type="formula">
                <xm:f>$E$209*1.1</xm:f>
              </x14:cfvo>
            </x14:iconSet>
          </x14:cfRule>
          <xm:sqref>D209</xm:sqref>
        </x14:conditionalFormatting>
        <x14:conditionalFormatting xmlns:xm="http://schemas.microsoft.com/office/excel/2006/main">
          <x14:cfRule type="iconSet" priority="147" id="{D64C9CFB-6325-4044-9CA5-985417FD0FBA}">
            <x14:iconSet iconSet="3Triangles">
              <x14:cfvo type="percent">
                <xm:f>0</xm:f>
              </x14:cfvo>
              <x14:cfvo type="formula">
                <xm:f>$E$217*0.9</xm:f>
              </x14:cfvo>
              <x14:cfvo type="formula">
                <xm:f>$E$217*1.1</xm:f>
              </x14:cfvo>
            </x14:iconSet>
          </x14:cfRule>
          <xm:sqref>D217</xm:sqref>
        </x14:conditionalFormatting>
        <x14:conditionalFormatting xmlns:xm="http://schemas.microsoft.com/office/excel/2006/main">
          <x14:cfRule type="iconSet" priority="146" id="{1C5F34EC-E1E4-4159-9998-F9F87B446CD2}">
            <x14:iconSet iconSet="3Triangles">
              <x14:cfvo type="percent">
                <xm:f>0</xm:f>
              </x14:cfvo>
              <x14:cfvo type="formula">
                <xm:f>$E$225*0.9</xm:f>
              </x14:cfvo>
              <x14:cfvo type="formula">
                <xm:f>$E$225*1.1</xm:f>
              </x14:cfvo>
            </x14:iconSet>
          </x14:cfRule>
          <xm:sqref>D225</xm:sqref>
        </x14:conditionalFormatting>
        <x14:conditionalFormatting xmlns:xm="http://schemas.microsoft.com/office/excel/2006/main">
          <x14:cfRule type="iconSet" priority="145" id="{8D9E4DDF-D4AA-40DC-B161-C12BFF49F42F}">
            <x14:iconSet iconSet="3Triangles">
              <x14:cfvo type="percent">
                <xm:f>0</xm:f>
              </x14:cfvo>
              <x14:cfvo type="formula">
                <xm:f>$E$233*0.9</xm:f>
              </x14:cfvo>
              <x14:cfvo type="formula">
                <xm:f>$E$233*1.1</xm:f>
              </x14:cfvo>
            </x14:iconSet>
          </x14:cfRule>
          <xm:sqref>D233</xm:sqref>
        </x14:conditionalFormatting>
        <x14:conditionalFormatting xmlns:xm="http://schemas.microsoft.com/office/excel/2006/main">
          <x14:cfRule type="iconSet" priority="144" id="{F6B31130-3660-4584-BC6F-3F4BA676178A}">
            <x14:iconSet iconSet="3Triangles">
              <x14:cfvo type="percent">
                <xm:f>0</xm:f>
              </x14:cfvo>
              <x14:cfvo type="formula">
                <xm:f>$E$239*0.9</xm:f>
              </x14:cfvo>
              <x14:cfvo type="formula">
                <xm:f>$E$239*1.1</xm:f>
              </x14:cfvo>
            </x14:iconSet>
          </x14:cfRule>
          <xm:sqref>D239</xm:sqref>
        </x14:conditionalFormatting>
        <x14:conditionalFormatting xmlns:xm="http://schemas.microsoft.com/office/excel/2006/main">
          <x14:cfRule type="iconSet" priority="143" id="{AF72ECA9-8CD6-4AAB-AC48-0C905B3DA164}">
            <x14:iconSet iconSet="3Triangles">
              <x14:cfvo type="percent">
                <xm:f>0</xm:f>
              </x14:cfvo>
              <x14:cfvo type="formula">
                <xm:f>$E$144*0.9</xm:f>
              </x14:cfvo>
              <x14:cfvo type="formula">
                <xm:f>$E$144*1.1</xm:f>
              </x14:cfvo>
            </x14:iconSet>
          </x14:cfRule>
          <xm:sqref>D144</xm:sqref>
        </x14:conditionalFormatting>
        <x14:conditionalFormatting xmlns:xm="http://schemas.microsoft.com/office/excel/2006/main">
          <x14:cfRule type="iconSet" priority="142" id="{A298CDED-0B17-413C-AC4A-8F6A59BFEBC8}">
            <x14:iconSet iconSet="3Triangles">
              <x14:cfvo type="percent">
                <xm:f>0</xm:f>
              </x14:cfvo>
              <x14:cfvo type="formula">
                <xm:f>$E$146*0.9</xm:f>
              </x14:cfvo>
              <x14:cfvo type="formula">
                <xm:f>$E$146*1.1</xm:f>
              </x14:cfvo>
            </x14:iconSet>
          </x14:cfRule>
          <xm:sqref>D146</xm:sqref>
        </x14:conditionalFormatting>
        <x14:conditionalFormatting xmlns:xm="http://schemas.microsoft.com/office/excel/2006/main">
          <x14:cfRule type="iconSet" priority="141" id="{A804CE20-346A-4ED3-B8C7-8F93BC64636C}">
            <x14:iconSet iconSet="3Triangles">
              <x14:cfvo type="percent">
                <xm:f>0</xm:f>
              </x14:cfvo>
              <x14:cfvo type="formula">
                <xm:f>$E$148*0.9</xm:f>
              </x14:cfvo>
              <x14:cfvo type="formula">
                <xm:f>$E$148*1.1</xm:f>
              </x14:cfvo>
            </x14:iconSet>
          </x14:cfRule>
          <xm:sqref>D148</xm:sqref>
        </x14:conditionalFormatting>
        <x14:conditionalFormatting xmlns:xm="http://schemas.microsoft.com/office/excel/2006/main">
          <x14:cfRule type="iconSet" priority="140" id="{A9AAA1FA-24B7-4D87-8761-924C8BA82381}">
            <x14:iconSet iconSet="3Triangles">
              <x14:cfvo type="percent">
                <xm:f>0</xm:f>
              </x14:cfvo>
              <x14:cfvo type="formula">
                <xm:f>$E$149*0.9</xm:f>
              </x14:cfvo>
              <x14:cfvo type="formula">
                <xm:f>$E$149*1.1</xm:f>
              </x14:cfvo>
            </x14:iconSet>
          </x14:cfRule>
          <xm:sqref>D149</xm:sqref>
        </x14:conditionalFormatting>
        <x14:conditionalFormatting xmlns:xm="http://schemas.microsoft.com/office/excel/2006/main">
          <x14:cfRule type="iconSet" priority="139" id="{B1C83F2D-EC67-4C3B-BD72-E90E03922CF7}">
            <x14:iconSet iconSet="3Triangles">
              <x14:cfvo type="percent">
                <xm:f>0</xm:f>
              </x14:cfvo>
              <x14:cfvo type="formula">
                <xm:f>$E$154*0.9</xm:f>
              </x14:cfvo>
              <x14:cfvo type="formula">
                <xm:f>$E$154*1.1</xm:f>
              </x14:cfvo>
            </x14:iconSet>
          </x14:cfRule>
          <xm:sqref>D154</xm:sqref>
        </x14:conditionalFormatting>
        <x14:conditionalFormatting xmlns:xm="http://schemas.microsoft.com/office/excel/2006/main">
          <x14:cfRule type="iconSet" priority="138" id="{E29BFFC2-CC67-48F1-A43F-F59B3EF57E21}">
            <x14:iconSet iconSet="3Triangles">
              <x14:cfvo type="percent">
                <xm:f>0</xm:f>
              </x14:cfvo>
              <x14:cfvo type="formula">
                <xm:f>$E$156*0.9</xm:f>
              </x14:cfvo>
              <x14:cfvo type="formula">
                <xm:f>$E$156*1.1</xm:f>
              </x14:cfvo>
            </x14:iconSet>
          </x14:cfRule>
          <xm:sqref>D156</xm:sqref>
        </x14:conditionalFormatting>
        <x14:conditionalFormatting xmlns:xm="http://schemas.microsoft.com/office/excel/2006/main">
          <x14:cfRule type="iconSet" priority="137" id="{F0C9DBF0-C88A-4254-BDBC-675FC135419E}">
            <x14:iconSet iconSet="3Triangles">
              <x14:cfvo type="percent">
                <xm:f>0</xm:f>
              </x14:cfvo>
              <x14:cfvo type="formula">
                <xm:f>$E$157*0.9</xm:f>
              </x14:cfvo>
              <x14:cfvo type="formula">
                <xm:f>$E$157*1.1</xm:f>
              </x14:cfvo>
            </x14:iconSet>
          </x14:cfRule>
          <xm:sqref>D157</xm:sqref>
        </x14:conditionalFormatting>
        <x14:conditionalFormatting xmlns:xm="http://schemas.microsoft.com/office/excel/2006/main">
          <x14:cfRule type="iconSet" priority="136" id="{548DCAC2-EB7B-48D7-A90B-13D224D01A6A}">
            <x14:iconSet iconSet="3Triangles">
              <x14:cfvo type="percent">
                <xm:f>0</xm:f>
              </x14:cfvo>
              <x14:cfvo type="formula">
                <xm:f>$E$147*0.9</xm:f>
              </x14:cfvo>
              <x14:cfvo type="formula">
                <xm:f>$E$147*1.1</xm:f>
              </x14:cfvo>
            </x14:iconSet>
          </x14:cfRule>
          <xm:sqref>D147</xm:sqref>
        </x14:conditionalFormatting>
        <x14:conditionalFormatting xmlns:xm="http://schemas.microsoft.com/office/excel/2006/main">
          <x14:cfRule type="iconSet" priority="135" id="{173E9103-58F0-4F88-8666-CC1ABF524044}">
            <x14:iconSet iconSet="3Triangles">
              <x14:cfvo type="percent">
                <xm:f>0</xm:f>
              </x14:cfvo>
              <x14:cfvo type="formula">
                <xm:f>$E$150*0.9</xm:f>
              </x14:cfvo>
              <x14:cfvo type="formula">
                <xm:f>$E$150*1.1</xm:f>
              </x14:cfvo>
            </x14:iconSet>
          </x14:cfRule>
          <xm:sqref>D150</xm:sqref>
        </x14:conditionalFormatting>
        <x14:conditionalFormatting xmlns:xm="http://schemas.microsoft.com/office/excel/2006/main">
          <x14:cfRule type="iconSet" priority="134" id="{5AA11BA1-68B8-4481-BC16-877788813D6A}">
            <x14:iconSet iconSet="3Triangles">
              <x14:cfvo type="percent">
                <xm:f>0</xm:f>
              </x14:cfvo>
              <x14:cfvo type="formula">
                <xm:f>$E$688*0.9</xm:f>
              </x14:cfvo>
              <x14:cfvo type="formula">
                <xm:f>$E$688*1.1</xm:f>
              </x14:cfvo>
            </x14:iconSet>
          </x14:cfRule>
          <xm:sqref>D688</xm:sqref>
        </x14:conditionalFormatting>
        <x14:conditionalFormatting xmlns:xm="http://schemas.microsoft.com/office/excel/2006/main">
          <x14:cfRule type="iconSet" priority="133" id="{534F95C5-4FA7-46E7-BE1E-7B0CCC6C2ACB}">
            <x14:iconSet iconSet="3Triangles">
              <x14:cfvo type="percent">
                <xm:f>0</xm:f>
              </x14:cfvo>
              <x14:cfvo type="formula">
                <xm:f>$E$665*0.9</xm:f>
              </x14:cfvo>
              <x14:cfvo type="formula">
                <xm:f>$E$665*1.1</xm:f>
              </x14:cfvo>
            </x14:iconSet>
          </x14:cfRule>
          <xm:sqref>D665</xm:sqref>
        </x14:conditionalFormatting>
        <x14:conditionalFormatting xmlns:xm="http://schemas.microsoft.com/office/excel/2006/main">
          <x14:cfRule type="iconSet" priority="132" id="{DE8AF8EF-0351-4436-B549-C772EEAB40E2}">
            <x14:iconSet iconSet="3Triangles">
              <x14:cfvo type="percent">
                <xm:f>0</xm:f>
              </x14:cfvo>
              <x14:cfvo type="formula">
                <xm:f>$E$600*0.9</xm:f>
              </x14:cfvo>
              <x14:cfvo type="formula">
                <xm:f>$E$600*1.1</xm:f>
              </x14:cfvo>
            </x14:iconSet>
          </x14:cfRule>
          <xm:sqref>D600</xm:sqref>
        </x14:conditionalFormatting>
        <x14:conditionalFormatting xmlns:xm="http://schemas.microsoft.com/office/excel/2006/main">
          <x14:cfRule type="iconSet" priority="131" id="{A16EE16A-21C7-4C4D-A350-9B7C858BA57A}">
            <x14:iconSet iconSet="3Triangles">
              <x14:cfvo type="percent">
                <xm:f>0</xm:f>
              </x14:cfvo>
              <x14:cfvo type="formula">
                <xm:f>$E$145*0.9</xm:f>
              </x14:cfvo>
              <x14:cfvo type="formula">
                <xm:f>$E$145*1.1</xm:f>
              </x14:cfvo>
            </x14:iconSet>
          </x14:cfRule>
          <xm:sqref>D145</xm:sqref>
        </x14:conditionalFormatting>
        <x14:conditionalFormatting xmlns:xm="http://schemas.microsoft.com/office/excel/2006/main">
          <x14:cfRule type="iconSet" priority="130" id="{886F2EBB-1579-4007-B75D-7EE85797C4E2}">
            <x14:iconSet iconSet="3Triangles">
              <x14:cfvo type="percent">
                <xm:f>0</xm:f>
              </x14:cfvo>
              <x14:cfvo type="formula">
                <xm:f>$E$151*0.9</xm:f>
              </x14:cfvo>
              <x14:cfvo type="formula">
                <xm:f>$E$151*1.1</xm:f>
              </x14:cfvo>
            </x14:iconSet>
          </x14:cfRule>
          <xm:sqref>D151</xm:sqref>
        </x14:conditionalFormatting>
        <x14:conditionalFormatting xmlns:xm="http://schemas.microsoft.com/office/excel/2006/main">
          <x14:cfRule type="iconSet" priority="129" id="{4A441CC1-153A-43C4-A8D6-2970DA7D9502}">
            <x14:iconSet iconSet="3Triangles">
              <x14:cfvo type="percent">
                <xm:f>0</xm:f>
              </x14:cfvo>
              <x14:cfvo type="formula">
                <xm:f>$E$160*0.9</xm:f>
              </x14:cfvo>
              <x14:cfvo type="formula">
                <xm:f>$E$160*1.1</xm:f>
              </x14:cfvo>
            </x14:iconSet>
          </x14:cfRule>
          <xm:sqref>D160</xm:sqref>
        </x14:conditionalFormatting>
        <x14:conditionalFormatting xmlns:xm="http://schemas.microsoft.com/office/excel/2006/main">
          <x14:cfRule type="iconSet" priority="128" id="{E3E5621C-7051-430C-95B9-5A21A6C42908}">
            <x14:iconSet iconSet="3Triangles">
              <x14:cfvo type="percent">
                <xm:f>0</xm:f>
              </x14:cfvo>
              <x14:cfvo type="formula">
                <xm:f>$E$161*0.9</xm:f>
              </x14:cfvo>
              <x14:cfvo type="formula">
                <xm:f>$E$161*1.1</xm:f>
              </x14:cfvo>
            </x14:iconSet>
          </x14:cfRule>
          <xm:sqref>D161</xm:sqref>
        </x14:conditionalFormatting>
        <x14:conditionalFormatting xmlns:xm="http://schemas.microsoft.com/office/excel/2006/main">
          <x14:cfRule type="iconSet" priority="127" id="{F75B5906-6A4D-4D2A-A0E8-FFBBB0F9C8EA}">
            <x14:iconSet iconSet="3Triangles">
              <x14:cfvo type="percent">
                <xm:f>0</xm:f>
              </x14:cfvo>
              <x14:cfvo type="formula">
                <xm:f>$E$163*0.9</xm:f>
              </x14:cfvo>
              <x14:cfvo type="formula">
                <xm:f>$E$163*1.1</xm:f>
              </x14:cfvo>
            </x14:iconSet>
          </x14:cfRule>
          <xm:sqref>D163</xm:sqref>
        </x14:conditionalFormatting>
        <x14:conditionalFormatting xmlns:xm="http://schemas.microsoft.com/office/excel/2006/main">
          <x14:cfRule type="iconSet" priority="126" id="{FF80965F-2343-4E28-B9FE-D3652704123E}">
            <x14:iconSet iconSet="3Triangles">
              <x14:cfvo type="percent">
                <xm:f>0</xm:f>
              </x14:cfvo>
              <x14:cfvo type="formula">
                <xm:f>$E$165*0.9</xm:f>
              </x14:cfvo>
              <x14:cfvo type="formula">
                <xm:f>$E$165*1.1</xm:f>
              </x14:cfvo>
            </x14:iconSet>
          </x14:cfRule>
          <xm:sqref>D165</xm:sqref>
        </x14:conditionalFormatting>
        <x14:conditionalFormatting xmlns:xm="http://schemas.microsoft.com/office/excel/2006/main">
          <x14:cfRule type="iconSet" priority="125" id="{D484543E-99D4-4726-8493-41F24D4AB9A4}">
            <x14:iconSet iconSet="3Triangles">
              <x14:cfvo type="percent">
                <xm:f>0</xm:f>
              </x14:cfvo>
              <x14:cfvo type="formula">
                <xm:f>$E$170*0.9</xm:f>
              </x14:cfvo>
              <x14:cfvo type="formula">
                <xm:f>$E$170*1.1</xm:f>
              </x14:cfvo>
            </x14:iconSet>
          </x14:cfRule>
          <xm:sqref>D170</xm:sqref>
        </x14:conditionalFormatting>
        <x14:conditionalFormatting xmlns:xm="http://schemas.microsoft.com/office/excel/2006/main">
          <x14:cfRule type="iconSet" priority="124" id="{9E97EFC4-C146-4F80-860D-9863B8A4E136}">
            <x14:iconSet iconSet="3Triangles">
              <x14:cfvo type="percent">
                <xm:f>0</xm:f>
              </x14:cfvo>
              <x14:cfvo type="formula">
                <xm:f>$E$171*0.9</xm:f>
              </x14:cfvo>
              <x14:cfvo type="formula">
                <xm:f>$E$171*1.1</xm:f>
              </x14:cfvo>
            </x14:iconSet>
          </x14:cfRule>
          <xm:sqref>D171</xm:sqref>
        </x14:conditionalFormatting>
        <x14:conditionalFormatting xmlns:xm="http://schemas.microsoft.com/office/excel/2006/main">
          <x14:cfRule type="iconSet" priority="123" id="{FDC2F4A6-8A43-4DD3-A267-B0BDA65CE86C}">
            <x14:iconSet iconSet="3Triangles">
              <x14:cfvo type="percent">
                <xm:f>0</xm:f>
              </x14:cfvo>
              <x14:cfvo type="formula">
                <xm:f>$E$172*0.9</xm:f>
              </x14:cfvo>
              <x14:cfvo type="formula">
                <xm:f>$E$172*1.1</xm:f>
              </x14:cfvo>
            </x14:iconSet>
          </x14:cfRule>
          <xm:sqref>D172</xm:sqref>
        </x14:conditionalFormatting>
        <x14:conditionalFormatting xmlns:xm="http://schemas.microsoft.com/office/excel/2006/main">
          <x14:cfRule type="iconSet" priority="122" id="{4F6720C2-9192-46CB-AA5F-A39DC43738C0}">
            <x14:iconSet iconSet="3Triangles">
              <x14:cfvo type="percent">
                <xm:f>0</xm:f>
              </x14:cfvo>
              <x14:cfvo type="formula">
                <xm:f>$E$173*0.9</xm:f>
              </x14:cfvo>
              <x14:cfvo type="formula">
                <xm:f>$E$173*1.1</xm:f>
              </x14:cfvo>
            </x14:iconSet>
          </x14:cfRule>
          <xm:sqref>D173</xm:sqref>
        </x14:conditionalFormatting>
        <x14:conditionalFormatting xmlns:xm="http://schemas.microsoft.com/office/excel/2006/main">
          <x14:cfRule type="iconSet" priority="121" id="{67104E9E-FA4A-47ED-AFD2-E79FCE644DC7}">
            <x14:iconSet iconSet="3Triangles">
              <x14:cfvo type="percent">
                <xm:f>0</xm:f>
              </x14:cfvo>
              <x14:cfvo type="formula">
                <xm:f>$E$175*0.9</xm:f>
              </x14:cfvo>
              <x14:cfvo type="formula">
                <xm:f>$E$175*1.1</xm:f>
              </x14:cfvo>
            </x14:iconSet>
          </x14:cfRule>
          <xm:sqref>D175</xm:sqref>
        </x14:conditionalFormatting>
        <x14:conditionalFormatting xmlns:xm="http://schemas.microsoft.com/office/excel/2006/main">
          <x14:cfRule type="iconSet" priority="120" id="{2F005003-062C-4FA4-ABC0-2F9B68527913}">
            <x14:iconSet iconSet="3Triangles">
              <x14:cfvo type="percent">
                <xm:f>0</xm:f>
              </x14:cfvo>
              <x14:cfvo type="formula">
                <xm:f>$E$179*0.9</xm:f>
              </x14:cfvo>
              <x14:cfvo type="formula">
                <xm:f>$E$179*1.1</xm:f>
              </x14:cfvo>
            </x14:iconSet>
          </x14:cfRule>
          <xm:sqref>D179</xm:sqref>
        </x14:conditionalFormatting>
        <x14:conditionalFormatting xmlns:xm="http://schemas.microsoft.com/office/excel/2006/main">
          <x14:cfRule type="iconSet" priority="119" id="{A11D6ADF-3543-48AF-AAF6-D2F8EEA8F923}">
            <x14:iconSet iconSet="3Triangles">
              <x14:cfvo type="percent">
                <xm:f>0</xm:f>
              </x14:cfvo>
              <x14:cfvo type="formula">
                <xm:f>$E$180*0.9</xm:f>
              </x14:cfvo>
              <x14:cfvo type="formula">
                <xm:f>$E$180*1.1</xm:f>
              </x14:cfvo>
            </x14:iconSet>
          </x14:cfRule>
          <xm:sqref>D180</xm:sqref>
        </x14:conditionalFormatting>
        <x14:conditionalFormatting xmlns:xm="http://schemas.microsoft.com/office/excel/2006/main">
          <x14:cfRule type="iconSet" priority="118" id="{D0735A37-A105-4B6E-93B5-3363CED27E09}">
            <x14:iconSet iconSet="3Triangles">
              <x14:cfvo type="percent">
                <xm:f>0</xm:f>
              </x14:cfvo>
              <x14:cfvo type="formula">
                <xm:f>$E$183*0.9</xm:f>
              </x14:cfvo>
              <x14:cfvo type="formula">
                <xm:f>$E$183*1.1</xm:f>
              </x14:cfvo>
            </x14:iconSet>
          </x14:cfRule>
          <xm:sqref>D183</xm:sqref>
        </x14:conditionalFormatting>
        <x14:conditionalFormatting xmlns:xm="http://schemas.microsoft.com/office/excel/2006/main">
          <x14:cfRule type="iconSet" priority="117" id="{DA248CA6-76F0-4D37-BE2A-0592CF65C478}">
            <x14:iconSet iconSet="3Triangles">
              <x14:cfvo type="percent">
                <xm:f>0</xm:f>
              </x14:cfvo>
              <x14:cfvo type="formula">
                <xm:f>$E$184*0.9</xm:f>
              </x14:cfvo>
              <x14:cfvo type="formula">
                <xm:f>$E$184*1.1</xm:f>
              </x14:cfvo>
            </x14:iconSet>
          </x14:cfRule>
          <xm:sqref>D184</xm:sqref>
        </x14:conditionalFormatting>
        <x14:conditionalFormatting xmlns:xm="http://schemas.microsoft.com/office/excel/2006/main">
          <x14:cfRule type="iconSet" priority="116" id="{6D342E01-584C-42E1-A4BA-D72DF63713CF}">
            <x14:iconSet iconSet="3Triangles">
              <x14:cfvo type="percent">
                <xm:f>0</xm:f>
              </x14:cfvo>
              <x14:cfvo type="formula">
                <xm:f>$E$187*0.9</xm:f>
              </x14:cfvo>
              <x14:cfvo type="formula">
                <xm:f>$E$187*1.1</xm:f>
              </x14:cfvo>
            </x14:iconSet>
          </x14:cfRule>
          <xm:sqref>D187</xm:sqref>
        </x14:conditionalFormatting>
        <x14:conditionalFormatting xmlns:xm="http://schemas.microsoft.com/office/excel/2006/main">
          <x14:cfRule type="iconSet" priority="115" id="{6D179B46-090A-4286-A5B0-BC2DDDD936F8}">
            <x14:iconSet iconSet="3Triangles">
              <x14:cfvo type="percent">
                <xm:f>0</xm:f>
              </x14:cfvo>
              <x14:cfvo type="formula">
                <xm:f>$E$188*0.9</xm:f>
              </x14:cfvo>
              <x14:cfvo type="formula">
                <xm:f>$E$188*1.1</xm:f>
              </x14:cfvo>
            </x14:iconSet>
          </x14:cfRule>
          <xm:sqref>D188</xm:sqref>
        </x14:conditionalFormatting>
        <x14:conditionalFormatting xmlns:xm="http://schemas.microsoft.com/office/excel/2006/main">
          <x14:cfRule type="iconSet" priority="114" id="{87F4CFC7-BC58-44E4-9912-774745E87B20}">
            <x14:iconSet iconSet="3Triangles">
              <x14:cfvo type="percent">
                <xm:f>0</xm:f>
              </x14:cfvo>
              <x14:cfvo type="formula">
                <xm:f>$E$189*0.9</xm:f>
              </x14:cfvo>
              <x14:cfvo type="formula">
                <xm:f>$E$189*1.1</xm:f>
              </x14:cfvo>
            </x14:iconSet>
          </x14:cfRule>
          <xm:sqref>D189</xm:sqref>
        </x14:conditionalFormatting>
        <x14:conditionalFormatting xmlns:xm="http://schemas.microsoft.com/office/excel/2006/main">
          <x14:cfRule type="iconSet" priority="113" id="{73844DD0-DD40-4578-945B-42ECE8FED1D3}">
            <x14:iconSet iconSet="3Triangles">
              <x14:cfvo type="percent">
                <xm:f>0</xm:f>
              </x14:cfvo>
              <x14:cfvo type="formula">
                <xm:f>$E$190*0.9</xm:f>
              </x14:cfvo>
              <x14:cfvo type="formula">
                <xm:f>$E$190*1.1</xm:f>
              </x14:cfvo>
            </x14:iconSet>
          </x14:cfRule>
          <xm:sqref>D190</xm:sqref>
        </x14:conditionalFormatting>
        <x14:conditionalFormatting xmlns:xm="http://schemas.microsoft.com/office/excel/2006/main">
          <x14:cfRule type="iconSet" priority="112" id="{1F2B1D22-CEA6-4989-8238-370E7A9754C4}">
            <x14:iconSet iconSet="3Triangles">
              <x14:cfvo type="percent">
                <xm:f>0</xm:f>
              </x14:cfvo>
              <x14:cfvo type="formula">
                <xm:f>$E$192*0.9</xm:f>
              </x14:cfvo>
              <x14:cfvo type="formula">
                <xm:f>$E$192*1.1</xm:f>
              </x14:cfvo>
            </x14:iconSet>
          </x14:cfRule>
          <xm:sqref>D192</xm:sqref>
        </x14:conditionalFormatting>
        <x14:conditionalFormatting xmlns:xm="http://schemas.microsoft.com/office/excel/2006/main">
          <x14:cfRule type="iconSet" priority="111" id="{824A16F2-8561-46A9-97B8-F901BD0A660C}">
            <x14:iconSet iconSet="3Triangles">
              <x14:cfvo type="percent">
                <xm:f>0</xm:f>
              </x14:cfvo>
              <x14:cfvo type="formula">
                <xm:f>$E$194*0.9</xm:f>
              </x14:cfvo>
              <x14:cfvo type="formula">
                <xm:f>$E$194*1.1</xm:f>
              </x14:cfvo>
            </x14:iconSet>
          </x14:cfRule>
          <xm:sqref>D194</xm:sqref>
        </x14:conditionalFormatting>
        <x14:conditionalFormatting xmlns:xm="http://schemas.microsoft.com/office/excel/2006/main">
          <x14:cfRule type="iconSet" priority="110" id="{62224FB8-1712-4B43-AC45-9A9A5580EAAA}">
            <x14:iconSet iconSet="3Triangles">
              <x14:cfvo type="percent">
                <xm:f>0</xm:f>
              </x14:cfvo>
              <x14:cfvo type="formula">
                <xm:f>$E$198*0.9</xm:f>
              </x14:cfvo>
              <x14:cfvo type="formula">
                <xm:f>$E$198*1.1</xm:f>
              </x14:cfvo>
            </x14:iconSet>
          </x14:cfRule>
          <xm:sqref>D198</xm:sqref>
        </x14:conditionalFormatting>
        <x14:conditionalFormatting xmlns:xm="http://schemas.microsoft.com/office/excel/2006/main">
          <x14:cfRule type="iconSet" priority="109" id="{169275F1-9060-47A9-96AB-04CB2412A6EC}">
            <x14:iconSet iconSet="3Triangles">
              <x14:cfvo type="percent">
                <xm:f>0</xm:f>
              </x14:cfvo>
              <x14:cfvo type="formula">
                <xm:f>$E$200*0.9</xm:f>
              </x14:cfvo>
              <x14:cfvo type="formula">
                <xm:f>$E$200*1.1</xm:f>
              </x14:cfvo>
            </x14:iconSet>
          </x14:cfRule>
          <xm:sqref>D200</xm:sqref>
        </x14:conditionalFormatting>
        <x14:conditionalFormatting xmlns:xm="http://schemas.microsoft.com/office/excel/2006/main">
          <x14:cfRule type="iconSet" priority="108" id="{F9A956DB-EC2A-4946-8506-7FC161EFD2FD}">
            <x14:iconSet iconSet="3Triangles">
              <x14:cfvo type="percent">
                <xm:f>0</xm:f>
              </x14:cfvo>
              <x14:cfvo type="formula">
                <xm:f>$E$204*0.9</xm:f>
              </x14:cfvo>
              <x14:cfvo type="formula">
                <xm:f>$E$204*1.1</xm:f>
              </x14:cfvo>
            </x14:iconSet>
          </x14:cfRule>
          <xm:sqref>D204</xm:sqref>
        </x14:conditionalFormatting>
        <x14:conditionalFormatting xmlns:xm="http://schemas.microsoft.com/office/excel/2006/main">
          <x14:cfRule type="iconSet" priority="107" id="{5B49E793-241B-4EE2-A9CB-8D73606EB891}">
            <x14:iconSet iconSet="3Triangles">
              <x14:cfvo type="percent">
                <xm:f>0</xm:f>
              </x14:cfvo>
              <x14:cfvo type="formula">
                <xm:f>$E$218*0.9</xm:f>
              </x14:cfvo>
              <x14:cfvo type="formula">
                <xm:f>$E$218*1.1</xm:f>
              </x14:cfvo>
            </x14:iconSet>
          </x14:cfRule>
          <xm:sqref>D218</xm:sqref>
        </x14:conditionalFormatting>
        <x14:conditionalFormatting xmlns:xm="http://schemas.microsoft.com/office/excel/2006/main">
          <x14:cfRule type="iconSet" priority="106" id="{C4C94644-7FDD-4FD6-A463-A2C1708C0772}">
            <x14:iconSet iconSet="3Triangles">
              <x14:cfvo type="percent">
                <xm:f>0</xm:f>
              </x14:cfvo>
              <x14:cfvo type="formula">
                <xm:f>$E$224*0.9</xm:f>
              </x14:cfvo>
              <x14:cfvo type="formula">
                <xm:f>$E$224*1.1</xm:f>
              </x14:cfvo>
            </x14:iconSet>
          </x14:cfRule>
          <xm:sqref>D224</xm:sqref>
        </x14:conditionalFormatting>
        <x14:conditionalFormatting xmlns:xm="http://schemas.microsoft.com/office/excel/2006/main">
          <x14:cfRule type="iconSet" priority="105" id="{ED5E573D-28A0-4EDA-B98E-E639D7D97946}">
            <x14:iconSet iconSet="3Triangles">
              <x14:cfvo type="percent">
                <xm:f>0</xm:f>
              </x14:cfvo>
              <x14:cfvo type="formula">
                <xm:f>$E$235*0.9</xm:f>
              </x14:cfvo>
              <x14:cfvo type="formula">
                <xm:f>$E$235*1.1</xm:f>
              </x14:cfvo>
            </x14:iconSet>
          </x14:cfRule>
          <xm:sqref>D235</xm:sqref>
        </x14:conditionalFormatting>
        <x14:conditionalFormatting xmlns:xm="http://schemas.microsoft.com/office/excel/2006/main">
          <x14:cfRule type="iconSet" priority="104" id="{8CA98A48-E88C-4A90-A72F-92B26EECE573}">
            <x14:iconSet iconSet="3Triangles">
              <x14:cfvo type="percent">
                <xm:f>0</xm:f>
              </x14:cfvo>
              <x14:cfvo type="formula">
                <xm:f>$E$236*0.9</xm:f>
              </x14:cfvo>
              <x14:cfvo type="formula">
                <xm:f>$E$236*1.1</xm:f>
              </x14:cfvo>
            </x14:iconSet>
          </x14:cfRule>
          <xm:sqref>D236</xm:sqref>
        </x14:conditionalFormatting>
        <x14:conditionalFormatting xmlns:xm="http://schemas.microsoft.com/office/excel/2006/main">
          <x14:cfRule type="iconSet" priority="103" id="{98747478-600E-42DF-A296-11B2162E3854}">
            <x14:iconSet iconSet="3Triangles">
              <x14:cfvo type="percent">
                <xm:f>0</xm:f>
              </x14:cfvo>
              <x14:cfvo type="formula">
                <xm:f>$E$246*0.9</xm:f>
              </x14:cfvo>
              <x14:cfvo type="formula">
                <xm:f>$E$246*1.1</xm:f>
              </x14:cfvo>
            </x14:iconSet>
          </x14:cfRule>
          <xm:sqref>D246</xm:sqref>
        </x14:conditionalFormatting>
        <x14:conditionalFormatting xmlns:xm="http://schemas.microsoft.com/office/excel/2006/main">
          <x14:cfRule type="iconSet" priority="102" id="{351B40B6-E4EB-41E8-94C2-72E10FB70C08}">
            <x14:iconSet iconSet="3Triangles">
              <x14:cfvo type="percent">
                <xm:f>0</xm:f>
              </x14:cfvo>
              <x14:cfvo type="formula">
                <xm:f>$E$247*0.9</xm:f>
              </x14:cfvo>
              <x14:cfvo type="formula">
                <xm:f>$E$247*1.1</xm:f>
              </x14:cfvo>
            </x14:iconSet>
          </x14:cfRule>
          <xm:sqref>D247</xm:sqref>
        </x14:conditionalFormatting>
        <x14:conditionalFormatting xmlns:xm="http://schemas.microsoft.com/office/excel/2006/main">
          <x14:cfRule type="iconSet" priority="101" id="{D564F7A5-0630-4454-BAD4-4FD77BF99235}">
            <x14:iconSet iconSet="3Triangles">
              <x14:cfvo type="percent">
                <xm:f>0</xm:f>
              </x14:cfvo>
              <x14:cfvo type="formula">
                <xm:f>$E$252*0.9</xm:f>
              </x14:cfvo>
              <x14:cfvo type="formula">
                <xm:f>$E$252*1.1</xm:f>
              </x14:cfvo>
            </x14:iconSet>
          </x14:cfRule>
          <xm:sqref>D252</xm:sqref>
        </x14:conditionalFormatting>
        <x14:conditionalFormatting xmlns:xm="http://schemas.microsoft.com/office/excel/2006/main">
          <x14:cfRule type="iconSet" priority="100" id="{7B5C55AD-7D19-4A96-AFE4-F99E77E74747}">
            <x14:iconSet iconSet="3Triangles">
              <x14:cfvo type="percent">
                <xm:f>0</xm:f>
              </x14:cfvo>
              <x14:cfvo type="formula">
                <xm:f>$E$256*0.9</xm:f>
              </x14:cfvo>
              <x14:cfvo type="formula">
                <xm:f>$E$256*1.1</xm:f>
              </x14:cfvo>
            </x14:iconSet>
          </x14:cfRule>
          <xm:sqref>D256</xm:sqref>
        </x14:conditionalFormatting>
        <x14:conditionalFormatting xmlns:xm="http://schemas.microsoft.com/office/excel/2006/main">
          <x14:cfRule type="iconSet" priority="99" id="{D14BB340-FA5D-468C-A70F-5E32914A2C48}">
            <x14:iconSet iconSet="3Triangles">
              <x14:cfvo type="percent">
                <xm:f>0</xm:f>
              </x14:cfvo>
              <x14:cfvo type="formula">
                <xm:f>$E$259*0.9</xm:f>
              </x14:cfvo>
              <x14:cfvo type="formula">
                <xm:f>$E$259*1.1</xm:f>
              </x14:cfvo>
            </x14:iconSet>
          </x14:cfRule>
          <xm:sqref>D259</xm:sqref>
        </x14:conditionalFormatting>
        <x14:conditionalFormatting xmlns:xm="http://schemas.microsoft.com/office/excel/2006/main">
          <x14:cfRule type="iconSet" priority="98" id="{123709A7-1F62-428F-A8DF-5821497516A8}">
            <x14:iconSet iconSet="3Triangles">
              <x14:cfvo type="percent">
                <xm:f>0</xm:f>
              </x14:cfvo>
              <x14:cfvo type="formula">
                <xm:f>$E$261*0.9</xm:f>
              </x14:cfvo>
              <x14:cfvo type="formula">
                <xm:f>$E$261*1.1</xm:f>
              </x14:cfvo>
            </x14:iconSet>
          </x14:cfRule>
          <xm:sqref>D261</xm:sqref>
        </x14:conditionalFormatting>
        <x14:conditionalFormatting xmlns:xm="http://schemas.microsoft.com/office/excel/2006/main">
          <x14:cfRule type="iconSet" priority="97" id="{2E3CC847-49E6-44DE-8F94-E2ABB8B03C9D}">
            <x14:iconSet iconSet="3Triangles">
              <x14:cfvo type="percent">
                <xm:f>0</xm:f>
              </x14:cfvo>
              <x14:cfvo type="formula">
                <xm:f>$E$265*0.9</xm:f>
              </x14:cfvo>
              <x14:cfvo type="formula">
                <xm:f>$E$265*1.1</xm:f>
              </x14:cfvo>
            </x14:iconSet>
          </x14:cfRule>
          <xm:sqref>D265</xm:sqref>
        </x14:conditionalFormatting>
        <x14:conditionalFormatting xmlns:xm="http://schemas.microsoft.com/office/excel/2006/main">
          <x14:cfRule type="iconSet" priority="96" id="{58D43E56-FE75-4C7F-9675-B180570CE331}">
            <x14:iconSet iconSet="3Triangles">
              <x14:cfvo type="percent">
                <xm:f>0</xm:f>
              </x14:cfvo>
              <x14:cfvo type="formula">
                <xm:f>$E$272*0.9</xm:f>
              </x14:cfvo>
              <x14:cfvo type="formula">
                <xm:f>$E$272*1.1</xm:f>
              </x14:cfvo>
            </x14:iconSet>
          </x14:cfRule>
          <xm:sqref>D272</xm:sqref>
        </x14:conditionalFormatting>
        <x14:conditionalFormatting xmlns:xm="http://schemas.microsoft.com/office/excel/2006/main">
          <x14:cfRule type="iconSet" priority="95" id="{B68871F6-E6D9-47CB-8574-EB64960A48CD}">
            <x14:iconSet iconSet="3Triangles">
              <x14:cfvo type="percent">
                <xm:f>0</xm:f>
              </x14:cfvo>
              <x14:cfvo type="formula">
                <xm:f>$E$280*0.9</xm:f>
              </x14:cfvo>
              <x14:cfvo type="formula">
                <xm:f>$E$280*1.1</xm:f>
              </x14:cfvo>
            </x14:iconSet>
          </x14:cfRule>
          <xm:sqref>D280</xm:sqref>
        </x14:conditionalFormatting>
        <x14:conditionalFormatting xmlns:xm="http://schemas.microsoft.com/office/excel/2006/main">
          <x14:cfRule type="iconSet" priority="94" id="{3B7676A1-934A-4ED6-BA7E-0ABEEA003287}">
            <x14:iconSet iconSet="3Triangles">
              <x14:cfvo type="percent">
                <xm:f>0</xm:f>
              </x14:cfvo>
              <x14:cfvo type="formula">
                <xm:f>$E$285*0.9</xm:f>
              </x14:cfvo>
              <x14:cfvo type="formula">
                <xm:f>$E$285*1.1</xm:f>
              </x14:cfvo>
            </x14:iconSet>
          </x14:cfRule>
          <xm:sqref>D285</xm:sqref>
        </x14:conditionalFormatting>
        <x14:conditionalFormatting xmlns:xm="http://schemas.microsoft.com/office/excel/2006/main">
          <x14:cfRule type="iconSet" priority="93" id="{2E6A2291-B7BC-40AD-BE07-097F106DC051}">
            <x14:iconSet iconSet="3Triangles">
              <x14:cfvo type="percent">
                <xm:f>0</xm:f>
              </x14:cfvo>
              <x14:cfvo type="formula">
                <xm:f>$E$288*0.9</xm:f>
              </x14:cfvo>
              <x14:cfvo type="formula">
                <xm:f>$E$288*1.1</xm:f>
              </x14:cfvo>
            </x14:iconSet>
          </x14:cfRule>
          <xm:sqref>D288</xm:sqref>
        </x14:conditionalFormatting>
        <x14:conditionalFormatting xmlns:xm="http://schemas.microsoft.com/office/excel/2006/main">
          <x14:cfRule type="iconSet" priority="92" id="{04B24B37-DEEF-42EF-A37A-BF322D89BF67}">
            <x14:iconSet iconSet="3Triangles">
              <x14:cfvo type="percent">
                <xm:f>0</xm:f>
              </x14:cfvo>
              <x14:cfvo type="formula">
                <xm:f>$E$289*0.9</xm:f>
              </x14:cfvo>
              <x14:cfvo type="formula">
                <xm:f>$E$289*1.1</xm:f>
              </x14:cfvo>
            </x14:iconSet>
          </x14:cfRule>
          <xm:sqref>D289</xm:sqref>
        </x14:conditionalFormatting>
        <x14:conditionalFormatting xmlns:xm="http://schemas.microsoft.com/office/excel/2006/main">
          <x14:cfRule type="iconSet" priority="91" id="{A3BC38BB-5920-4A20-A528-71B201287A7E}">
            <x14:iconSet iconSet="3Triangles">
              <x14:cfvo type="percent">
                <xm:f>0</xm:f>
              </x14:cfvo>
              <x14:cfvo type="formula">
                <xm:f>$E$301*0.9</xm:f>
              </x14:cfvo>
              <x14:cfvo type="formula">
                <xm:f>$E$301*1.1</xm:f>
              </x14:cfvo>
            </x14:iconSet>
          </x14:cfRule>
          <xm:sqref>D301</xm:sqref>
        </x14:conditionalFormatting>
        <x14:conditionalFormatting xmlns:xm="http://schemas.microsoft.com/office/excel/2006/main">
          <x14:cfRule type="iconSet" priority="90" id="{FB2411C9-49BF-47AB-BCF1-A19A18EDE667}">
            <x14:iconSet iconSet="3Triangles">
              <x14:cfvo type="percent">
                <xm:f>0</xm:f>
              </x14:cfvo>
              <x14:cfvo type="formula">
                <xm:f>$E$302*0.9</xm:f>
              </x14:cfvo>
              <x14:cfvo type="formula">
                <xm:f>$E$302*1.1</xm:f>
              </x14:cfvo>
            </x14:iconSet>
          </x14:cfRule>
          <xm:sqref>D302</xm:sqref>
        </x14:conditionalFormatting>
        <x14:conditionalFormatting xmlns:xm="http://schemas.microsoft.com/office/excel/2006/main">
          <x14:cfRule type="iconSet" priority="89" id="{8E928B41-E1CF-4812-AC45-83790B7E8259}">
            <x14:iconSet iconSet="3Triangles">
              <x14:cfvo type="percent">
                <xm:f>0</xm:f>
              </x14:cfvo>
              <x14:cfvo type="formula">
                <xm:f>$E$303*0.9</xm:f>
              </x14:cfvo>
              <x14:cfvo type="formula">
                <xm:f>$E$303*1.1</xm:f>
              </x14:cfvo>
            </x14:iconSet>
          </x14:cfRule>
          <xm:sqref>D303</xm:sqref>
        </x14:conditionalFormatting>
        <x14:conditionalFormatting xmlns:xm="http://schemas.microsoft.com/office/excel/2006/main">
          <x14:cfRule type="iconSet" priority="88" id="{84928C48-0057-4A2F-B846-F664CCC8F4B8}">
            <x14:iconSet iconSet="3Triangles">
              <x14:cfvo type="percent">
                <xm:f>0</xm:f>
              </x14:cfvo>
              <x14:cfvo type="formula">
                <xm:f>$E$305*0.9</xm:f>
              </x14:cfvo>
              <x14:cfvo type="formula">
                <xm:f>$E$305*1.1</xm:f>
              </x14:cfvo>
            </x14:iconSet>
          </x14:cfRule>
          <xm:sqref>D305</xm:sqref>
        </x14:conditionalFormatting>
        <x14:conditionalFormatting xmlns:xm="http://schemas.microsoft.com/office/excel/2006/main">
          <x14:cfRule type="iconSet" priority="87" id="{D9674275-BEAE-4946-BD6B-3233DCF2C8BA}">
            <x14:iconSet iconSet="3Triangles">
              <x14:cfvo type="percent">
                <xm:f>0</xm:f>
              </x14:cfvo>
              <x14:cfvo type="formula">
                <xm:f>$E$308*0.9</xm:f>
              </x14:cfvo>
              <x14:cfvo type="formula">
                <xm:f>$E$308*1.1</xm:f>
              </x14:cfvo>
            </x14:iconSet>
          </x14:cfRule>
          <xm:sqref>D308</xm:sqref>
        </x14:conditionalFormatting>
        <x14:conditionalFormatting xmlns:xm="http://schemas.microsoft.com/office/excel/2006/main">
          <x14:cfRule type="iconSet" priority="86" id="{58924C0A-DE6F-4EF6-8B42-9CBD1361F0D5}">
            <x14:iconSet iconSet="3Triangles">
              <x14:cfvo type="percent">
                <xm:f>0</xm:f>
              </x14:cfvo>
              <x14:cfvo type="formula">
                <xm:f>$E$312*0.9</xm:f>
              </x14:cfvo>
              <x14:cfvo type="formula">
                <xm:f>$E$312*1.1</xm:f>
              </x14:cfvo>
            </x14:iconSet>
          </x14:cfRule>
          <xm:sqref>D312</xm:sqref>
        </x14:conditionalFormatting>
        <x14:conditionalFormatting xmlns:xm="http://schemas.microsoft.com/office/excel/2006/main">
          <x14:cfRule type="iconSet" priority="85" id="{7C74C676-BB1D-43A4-B723-57DBE44AB469}">
            <x14:iconSet iconSet="3Triangles">
              <x14:cfvo type="percent">
                <xm:f>0</xm:f>
              </x14:cfvo>
              <x14:cfvo type="formula">
                <xm:f>$E$314*0.9</xm:f>
              </x14:cfvo>
              <x14:cfvo type="formula">
                <xm:f>$E$314*1.1</xm:f>
              </x14:cfvo>
            </x14:iconSet>
          </x14:cfRule>
          <xm:sqref>D314</xm:sqref>
        </x14:conditionalFormatting>
        <x14:conditionalFormatting xmlns:xm="http://schemas.microsoft.com/office/excel/2006/main">
          <x14:cfRule type="iconSet" priority="84" id="{F4E01A46-B939-44A8-B8AE-6D25D51BCB57}">
            <x14:iconSet iconSet="3Triangles">
              <x14:cfvo type="percent">
                <xm:f>0</xm:f>
              </x14:cfvo>
              <x14:cfvo type="formula">
                <xm:f>$E$316*0.9</xm:f>
              </x14:cfvo>
              <x14:cfvo type="formula">
                <xm:f>$E$316*1.1</xm:f>
              </x14:cfvo>
            </x14:iconSet>
          </x14:cfRule>
          <xm:sqref>D316</xm:sqref>
        </x14:conditionalFormatting>
        <x14:conditionalFormatting xmlns:xm="http://schemas.microsoft.com/office/excel/2006/main">
          <x14:cfRule type="iconSet" priority="83" id="{0761E08C-5796-4472-A758-5721E1E8657B}">
            <x14:iconSet iconSet="3Triangles">
              <x14:cfvo type="percent">
                <xm:f>0</xm:f>
              </x14:cfvo>
              <x14:cfvo type="formula">
                <xm:f>$E$318*0.9</xm:f>
              </x14:cfvo>
              <x14:cfvo type="formula">
                <xm:f>$E$318*1.1</xm:f>
              </x14:cfvo>
            </x14:iconSet>
          </x14:cfRule>
          <xm:sqref>D318</xm:sqref>
        </x14:conditionalFormatting>
        <x14:conditionalFormatting xmlns:xm="http://schemas.microsoft.com/office/excel/2006/main">
          <x14:cfRule type="iconSet" priority="82" id="{F8C8C6FA-5788-4C43-B3E7-C15637644D3B}">
            <x14:iconSet iconSet="3Triangles">
              <x14:cfvo type="percent">
                <xm:f>0</xm:f>
              </x14:cfvo>
              <x14:cfvo type="formula">
                <xm:f>$E$319*0.9</xm:f>
              </x14:cfvo>
              <x14:cfvo type="formula">
                <xm:f>$E$319*1.1</xm:f>
              </x14:cfvo>
            </x14:iconSet>
          </x14:cfRule>
          <xm:sqref>D319</xm:sqref>
        </x14:conditionalFormatting>
        <x14:conditionalFormatting xmlns:xm="http://schemas.microsoft.com/office/excel/2006/main">
          <x14:cfRule type="iconSet" priority="81" id="{5C322433-60D3-47D2-B578-48C0BBD1B35E}">
            <x14:iconSet iconSet="3Triangles">
              <x14:cfvo type="percent">
                <xm:f>0</xm:f>
              </x14:cfvo>
              <x14:cfvo type="formula">
                <xm:f>$E$322*0.9</xm:f>
              </x14:cfvo>
              <x14:cfvo type="formula">
                <xm:f>$E$322*1.1</xm:f>
              </x14:cfvo>
            </x14:iconSet>
          </x14:cfRule>
          <xm:sqref>D322</xm:sqref>
        </x14:conditionalFormatting>
        <x14:conditionalFormatting xmlns:xm="http://schemas.microsoft.com/office/excel/2006/main">
          <x14:cfRule type="iconSet" priority="80" id="{CF72A966-D577-4D78-98AA-64F8714FB949}">
            <x14:iconSet iconSet="3Triangles">
              <x14:cfvo type="percent">
                <xm:f>0</xm:f>
              </x14:cfvo>
              <x14:cfvo type="formula">
                <xm:f>$E$326*0.9</xm:f>
              </x14:cfvo>
              <x14:cfvo type="formula">
                <xm:f>$E$326*1.1</xm:f>
              </x14:cfvo>
            </x14:iconSet>
          </x14:cfRule>
          <xm:sqref>D326</xm:sqref>
        </x14:conditionalFormatting>
        <x14:conditionalFormatting xmlns:xm="http://schemas.microsoft.com/office/excel/2006/main">
          <x14:cfRule type="iconSet" priority="79" id="{8856F773-F2C3-4C9B-98FF-005DF517423B}">
            <x14:iconSet iconSet="3Triangles">
              <x14:cfvo type="percent">
                <xm:f>0</xm:f>
              </x14:cfvo>
              <x14:cfvo type="formula">
                <xm:f>$E$328*0.9</xm:f>
              </x14:cfvo>
              <x14:cfvo type="formula">
                <xm:f>$E$328*1.1</xm:f>
              </x14:cfvo>
            </x14:iconSet>
          </x14:cfRule>
          <xm:sqref>D328</xm:sqref>
        </x14:conditionalFormatting>
        <x14:conditionalFormatting xmlns:xm="http://schemas.microsoft.com/office/excel/2006/main">
          <x14:cfRule type="iconSet" priority="78" id="{B26AF7D5-3EB0-40E4-997B-7D5C3D45B6D9}">
            <x14:iconSet iconSet="3Triangles">
              <x14:cfvo type="percent">
                <xm:f>0</xm:f>
              </x14:cfvo>
              <x14:cfvo type="formula">
                <xm:f>$E$343*0.9</xm:f>
              </x14:cfvo>
              <x14:cfvo type="formula">
                <xm:f>$E$343*1.1</xm:f>
              </x14:cfvo>
            </x14:iconSet>
          </x14:cfRule>
          <xm:sqref>D343</xm:sqref>
        </x14:conditionalFormatting>
        <x14:conditionalFormatting xmlns:xm="http://schemas.microsoft.com/office/excel/2006/main">
          <x14:cfRule type="iconSet" priority="77" id="{91725EC7-4125-4C7D-9D72-E5E2A78DA39C}">
            <x14:iconSet iconSet="3Triangles">
              <x14:cfvo type="percent">
                <xm:f>0</xm:f>
              </x14:cfvo>
              <x14:cfvo type="formula">
                <xm:f>$E$344*0.9</xm:f>
              </x14:cfvo>
              <x14:cfvo type="formula">
                <xm:f>$E$344*1.1</xm:f>
              </x14:cfvo>
            </x14:iconSet>
          </x14:cfRule>
          <xm:sqref>D344</xm:sqref>
        </x14:conditionalFormatting>
        <x14:conditionalFormatting xmlns:xm="http://schemas.microsoft.com/office/excel/2006/main">
          <x14:cfRule type="iconSet" priority="76" id="{6D5914E1-B757-403E-B982-37B4047284D7}">
            <x14:iconSet iconSet="3Triangles">
              <x14:cfvo type="percent">
                <xm:f>0</xm:f>
              </x14:cfvo>
              <x14:cfvo type="formula">
                <xm:f>$E$347*0.9</xm:f>
              </x14:cfvo>
              <x14:cfvo type="formula">
                <xm:f>$E$347*1.1</xm:f>
              </x14:cfvo>
            </x14:iconSet>
          </x14:cfRule>
          <xm:sqref>D347</xm:sqref>
        </x14:conditionalFormatting>
        <x14:conditionalFormatting xmlns:xm="http://schemas.microsoft.com/office/excel/2006/main">
          <x14:cfRule type="iconSet" priority="75" id="{C783FC01-0A66-49BF-BB1A-6127A7589603}">
            <x14:iconSet iconSet="3Triangles">
              <x14:cfvo type="percent">
                <xm:f>0</xm:f>
              </x14:cfvo>
              <x14:cfvo type="formula">
                <xm:f>$E$351*0.9</xm:f>
              </x14:cfvo>
              <x14:cfvo type="formula">
                <xm:f>$E$351*1.1</xm:f>
              </x14:cfvo>
            </x14:iconSet>
          </x14:cfRule>
          <xm:sqref>D351</xm:sqref>
        </x14:conditionalFormatting>
        <x14:conditionalFormatting xmlns:xm="http://schemas.microsoft.com/office/excel/2006/main">
          <x14:cfRule type="iconSet" priority="74" id="{C3E4495A-7CE4-4D4B-8055-A36C25406992}">
            <x14:iconSet iconSet="3Triangles">
              <x14:cfvo type="percent">
                <xm:f>0</xm:f>
              </x14:cfvo>
              <x14:cfvo type="formula">
                <xm:f>$E$352*0.9</xm:f>
              </x14:cfvo>
              <x14:cfvo type="formula">
                <xm:f>$E$352*1.1</xm:f>
              </x14:cfvo>
            </x14:iconSet>
          </x14:cfRule>
          <xm:sqref>D352</xm:sqref>
        </x14:conditionalFormatting>
        <x14:conditionalFormatting xmlns:xm="http://schemas.microsoft.com/office/excel/2006/main">
          <x14:cfRule type="iconSet" priority="73" id="{994811DD-58A4-41DD-B9FF-BD400F25BBF5}">
            <x14:iconSet iconSet="3Triangles">
              <x14:cfvo type="percent">
                <xm:f>0</xm:f>
              </x14:cfvo>
              <x14:cfvo type="formula">
                <xm:f>$E$354*0.9</xm:f>
              </x14:cfvo>
              <x14:cfvo type="formula">
                <xm:f>$E$354*1.1</xm:f>
              </x14:cfvo>
            </x14:iconSet>
          </x14:cfRule>
          <xm:sqref>D354</xm:sqref>
        </x14:conditionalFormatting>
        <x14:conditionalFormatting xmlns:xm="http://schemas.microsoft.com/office/excel/2006/main">
          <x14:cfRule type="iconSet" priority="72" id="{99C1CB8D-94D0-47B9-A7AF-1F3C76AF2B98}">
            <x14:iconSet iconSet="3Triangles">
              <x14:cfvo type="percent">
                <xm:f>0</xm:f>
              </x14:cfvo>
              <x14:cfvo type="formula">
                <xm:f>$E$358*0.9</xm:f>
              </x14:cfvo>
              <x14:cfvo type="formula">
                <xm:f>$E$358*1.1</xm:f>
              </x14:cfvo>
            </x14:iconSet>
          </x14:cfRule>
          <xm:sqref>D358</xm:sqref>
        </x14:conditionalFormatting>
        <x14:conditionalFormatting xmlns:xm="http://schemas.microsoft.com/office/excel/2006/main">
          <x14:cfRule type="iconSet" priority="71" id="{3952CCAA-E903-44D5-A343-8D2ED933164C}">
            <x14:iconSet iconSet="3Triangles">
              <x14:cfvo type="percent">
                <xm:f>0</xm:f>
              </x14:cfvo>
              <x14:cfvo type="formula">
                <xm:f>$E$360*0.9</xm:f>
              </x14:cfvo>
              <x14:cfvo type="formula">
                <xm:f>$E$360*1.1</xm:f>
              </x14:cfvo>
            </x14:iconSet>
          </x14:cfRule>
          <xm:sqref>D360</xm:sqref>
        </x14:conditionalFormatting>
        <x14:conditionalFormatting xmlns:xm="http://schemas.microsoft.com/office/excel/2006/main">
          <x14:cfRule type="iconSet" priority="70" id="{F56C0014-C6E3-4C17-B7D9-35A13075096D}">
            <x14:iconSet iconSet="3Triangles">
              <x14:cfvo type="percent">
                <xm:f>0</xm:f>
              </x14:cfvo>
              <x14:cfvo type="formula">
                <xm:f>$E$362*0.9</xm:f>
              </x14:cfvo>
              <x14:cfvo type="formula">
                <xm:f>$E$362*1.1</xm:f>
              </x14:cfvo>
            </x14:iconSet>
          </x14:cfRule>
          <xm:sqref>D362</xm:sqref>
        </x14:conditionalFormatting>
        <x14:conditionalFormatting xmlns:xm="http://schemas.microsoft.com/office/excel/2006/main">
          <x14:cfRule type="iconSet" priority="69" id="{AE56D867-F061-4DC6-AEED-CDFE09DD7DCD}">
            <x14:iconSet iconSet="3Triangles">
              <x14:cfvo type="percent">
                <xm:f>0</xm:f>
              </x14:cfvo>
              <x14:cfvo type="formula">
                <xm:f>$E$369*0.9</xm:f>
              </x14:cfvo>
              <x14:cfvo type="formula">
                <xm:f>$E$369*1.1</xm:f>
              </x14:cfvo>
            </x14:iconSet>
          </x14:cfRule>
          <xm:sqref>D369</xm:sqref>
        </x14:conditionalFormatting>
        <x14:conditionalFormatting xmlns:xm="http://schemas.microsoft.com/office/excel/2006/main">
          <x14:cfRule type="iconSet" priority="68" id="{AA89820E-0C61-4CD2-BBD9-07274DF2951E}">
            <x14:iconSet iconSet="3Triangles">
              <x14:cfvo type="percent">
                <xm:f>0</xm:f>
              </x14:cfvo>
              <x14:cfvo type="formula">
                <xm:f>$E$376*0.9</xm:f>
              </x14:cfvo>
              <x14:cfvo type="formula">
                <xm:f>$E$376*1.1</xm:f>
              </x14:cfvo>
            </x14:iconSet>
          </x14:cfRule>
          <xm:sqref>D376</xm:sqref>
        </x14:conditionalFormatting>
        <x14:conditionalFormatting xmlns:xm="http://schemas.microsoft.com/office/excel/2006/main">
          <x14:cfRule type="iconSet" priority="67" id="{70EC575F-9F96-4018-8A4D-57DB21DD686A}">
            <x14:iconSet iconSet="3Triangles">
              <x14:cfvo type="percent">
                <xm:f>0</xm:f>
              </x14:cfvo>
              <x14:cfvo type="formula">
                <xm:f>$E$384*0.9</xm:f>
              </x14:cfvo>
              <x14:cfvo type="formula">
                <xm:f>$E$384*1.1</xm:f>
              </x14:cfvo>
            </x14:iconSet>
          </x14:cfRule>
          <xm:sqref>D384</xm:sqref>
        </x14:conditionalFormatting>
        <x14:conditionalFormatting xmlns:xm="http://schemas.microsoft.com/office/excel/2006/main">
          <x14:cfRule type="iconSet" priority="66" id="{5E7E2A65-2368-4A82-A5C9-0FCAA119796A}">
            <x14:iconSet iconSet="3Triangles">
              <x14:cfvo type="percent">
                <xm:f>0</xm:f>
              </x14:cfvo>
              <x14:cfvo type="formula">
                <xm:f>$E$390*0.9</xm:f>
              </x14:cfvo>
              <x14:cfvo type="formula">
                <xm:f>$E$390*1.1</xm:f>
              </x14:cfvo>
            </x14:iconSet>
          </x14:cfRule>
          <xm:sqref>D390</xm:sqref>
        </x14:conditionalFormatting>
        <x14:conditionalFormatting xmlns:xm="http://schemas.microsoft.com/office/excel/2006/main">
          <x14:cfRule type="iconSet" priority="65" id="{81BDF666-A167-4020-8D82-96878FF0ABED}">
            <x14:iconSet iconSet="3Triangles">
              <x14:cfvo type="percent">
                <xm:f>0</xm:f>
              </x14:cfvo>
              <x14:cfvo type="formula">
                <xm:f>$E$394*0.9</xm:f>
              </x14:cfvo>
              <x14:cfvo type="formula">
                <xm:f>$E$394*1.1</xm:f>
              </x14:cfvo>
            </x14:iconSet>
          </x14:cfRule>
          <xm:sqref>D394</xm:sqref>
        </x14:conditionalFormatting>
        <x14:conditionalFormatting xmlns:xm="http://schemas.microsoft.com/office/excel/2006/main">
          <x14:cfRule type="iconSet" priority="64" id="{67A76782-E303-4924-B28F-FC0C81CCD83A}">
            <x14:iconSet iconSet="3Triangles">
              <x14:cfvo type="percent">
                <xm:f>0</xm:f>
              </x14:cfvo>
              <x14:cfvo type="formula">
                <xm:f>$E$397*0.9</xm:f>
              </x14:cfvo>
              <x14:cfvo type="formula">
                <xm:f>$E$397*1.1</xm:f>
              </x14:cfvo>
            </x14:iconSet>
          </x14:cfRule>
          <xm:sqref>D397</xm:sqref>
        </x14:conditionalFormatting>
        <x14:conditionalFormatting xmlns:xm="http://schemas.microsoft.com/office/excel/2006/main">
          <x14:cfRule type="iconSet" priority="63" id="{7CC5A62E-AF19-463B-8D42-8B6A5ED7C51C}">
            <x14:iconSet iconSet="3Triangles">
              <x14:cfvo type="percent">
                <xm:f>0</xm:f>
              </x14:cfvo>
              <x14:cfvo type="formula">
                <xm:f>$E$399*0.9</xm:f>
              </x14:cfvo>
              <x14:cfvo type="formula">
                <xm:f>$E$399*1.1</xm:f>
              </x14:cfvo>
            </x14:iconSet>
          </x14:cfRule>
          <xm:sqref>D399</xm:sqref>
        </x14:conditionalFormatting>
        <x14:conditionalFormatting xmlns:xm="http://schemas.microsoft.com/office/excel/2006/main">
          <x14:cfRule type="iconSet" priority="62" id="{50984F8E-B4B8-40BD-97FA-D991A8535853}">
            <x14:iconSet iconSet="3Triangles">
              <x14:cfvo type="percent">
                <xm:f>0</xm:f>
              </x14:cfvo>
              <x14:cfvo type="formula">
                <xm:f>$E$400*0.9</xm:f>
              </x14:cfvo>
              <x14:cfvo type="formula">
                <xm:f>$E$400*1.1</xm:f>
              </x14:cfvo>
            </x14:iconSet>
          </x14:cfRule>
          <xm:sqref>D400</xm:sqref>
        </x14:conditionalFormatting>
        <x14:conditionalFormatting xmlns:xm="http://schemas.microsoft.com/office/excel/2006/main">
          <x14:cfRule type="iconSet" priority="61" id="{60C11EFC-12B5-4A3D-8BC2-69A3AEC64212}">
            <x14:iconSet iconSet="3Triangles">
              <x14:cfvo type="percent">
                <xm:f>0</xm:f>
              </x14:cfvo>
              <x14:cfvo type="formula">
                <xm:f>$E$411*0.9</xm:f>
              </x14:cfvo>
              <x14:cfvo type="formula">
                <xm:f>$E$411*1.1</xm:f>
              </x14:cfvo>
            </x14:iconSet>
          </x14:cfRule>
          <xm:sqref>D411</xm:sqref>
        </x14:conditionalFormatting>
        <x14:conditionalFormatting xmlns:xm="http://schemas.microsoft.com/office/excel/2006/main">
          <x14:cfRule type="iconSet" priority="60" id="{47ECF1B3-28FE-4E09-B136-6437A3CD52CE}">
            <x14:iconSet iconSet="3Triangles">
              <x14:cfvo type="percent">
                <xm:f>0</xm:f>
              </x14:cfvo>
              <x14:cfvo type="formula">
                <xm:f>$E$424*0.9</xm:f>
              </x14:cfvo>
              <x14:cfvo type="formula">
                <xm:f>$E$424*1.1</xm:f>
              </x14:cfvo>
            </x14:iconSet>
          </x14:cfRule>
          <xm:sqref>D424</xm:sqref>
        </x14:conditionalFormatting>
        <x14:conditionalFormatting xmlns:xm="http://schemas.microsoft.com/office/excel/2006/main">
          <x14:cfRule type="iconSet" priority="59" id="{7563D81B-38F2-41F1-9CBF-071BB4A4DD56}">
            <x14:iconSet iconSet="3Triangles">
              <x14:cfvo type="percent">
                <xm:f>0</xm:f>
              </x14:cfvo>
              <x14:cfvo type="formula">
                <xm:f>$E$428*0.9</xm:f>
              </x14:cfvo>
              <x14:cfvo type="formula">
                <xm:f>$E$428*1.1</xm:f>
              </x14:cfvo>
            </x14:iconSet>
          </x14:cfRule>
          <xm:sqref>D428</xm:sqref>
        </x14:conditionalFormatting>
        <x14:conditionalFormatting xmlns:xm="http://schemas.microsoft.com/office/excel/2006/main">
          <x14:cfRule type="iconSet" priority="58" id="{672F5DFE-E523-466B-A577-AF8D3D72E0B7}">
            <x14:iconSet iconSet="3Triangles">
              <x14:cfvo type="percent">
                <xm:f>0</xm:f>
              </x14:cfvo>
              <x14:cfvo type="formula">
                <xm:f>$E$437*0.9</xm:f>
              </x14:cfvo>
              <x14:cfvo type="formula">
                <xm:f>$E$437*1.1</xm:f>
              </x14:cfvo>
            </x14:iconSet>
          </x14:cfRule>
          <xm:sqref>D437</xm:sqref>
        </x14:conditionalFormatting>
        <x14:conditionalFormatting xmlns:xm="http://schemas.microsoft.com/office/excel/2006/main">
          <x14:cfRule type="iconSet" priority="57" id="{52FA40CE-7A3E-47AE-8C7C-9C24B01AE584}">
            <x14:iconSet iconSet="3Triangles">
              <x14:cfvo type="percent">
                <xm:f>0</xm:f>
              </x14:cfvo>
              <x14:cfvo type="formula">
                <xm:f>$E$441*0.9</xm:f>
              </x14:cfvo>
              <x14:cfvo type="formula">
                <xm:f>$E$441*1.1</xm:f>
              </x14:cfvo>
            </x14:iconSet>
          </x14:cfRule>
          <xm:sqref>D441</xm:sqref>
        </x14:conditionalFormatting>
        <x14:conditionalFormatting xmlns:xm="http://schemas.microsoft.com/office/excel/2006/main">
          <x14:cfRule type="iconSet" priority="56" id="{8782C183-877F-4F5F-A0F8-FD99E230F4F6}">
            <x14:iconSet iconSet="3Triangles">
              <x14:cfvo type="percent">
                <xm:f>0</xm:f>
              </x14:cfvo>
              <x14:cfvo type="formula">
                <xm:f>$E$443*0.9</xm:f>
              </x14:cfvo>
              <x14:cfvo type="formula">
                <xm:f>$E$443*1.1</xm:f>
              </x14:cfvo>
            </x14:iconSet>
          </x14:cfRule>
          <xm:sqref>D443</xm:sqref>
        </x14:conditionalFormatting>
        <x14:conditionalFormatting xmlns:xm="http://schemas.microsoft.com/office/excel/2006/main">
          <x14:cfRule type="iconSet" priority="55" id="{8F814BD6-B74A-4163-81EA-3E7FAB91A3AA}">
            <x14:iconSet iconSet="3Triangles">
              <x14:cfvo type="percent">
                <xm:f>0</xm:f>
              </x14:cfvo>
              <x14:cfvo type="formula">
                <xm:f>$E$444*0.9</xm:f>
              </x14:cfvo>
              <x14:cfvo type="formula">
                <xm:f>$E$444*1.1</xm:f>
              </x14:cfvo>
            </x14:iconSet>
          </x14:cfRule>
          <xm:sqref>D444</xm:sqref>
        </x14:conditionalFormatting>
        <x14:conditionalFormatting xmlns:xm="http://schemas.microsoft.com/office/excel/2006/main">
          <x14:cfRule type="iconSet" priority="54" id="{6B97846D-DFE9-4F8D-B78B-18C7E87A6E8C}">
            <x14:iconSet iconSet="3Triangles">
              <x14:cfvo type="percent">
                <xm:f>0</xm:f>
              </x14:cfvo>
              <x14:cfvo type="formula">
                <xm:f>$E$456*0.9</xm:f>
              </x14:cfvo>
              <x14:cfvo type="formula">
                <xm:f>$E$456*1.1</xm:f>
              </x14:cfvo>
            </x14:iconSet>
          </x14:cfRule>
          <xm:sqref>D456</xm:sqref>
        </x14:conditionalFormatting>
        <x14:conditionalFormatting xmlns:xm="http://schemas.microsoft.com/office/excel/2006/main">
          <x14:cfRule type="iconSet" priority="53" id="{70ECE969-07D1-4190-AB42-C0DAA798240C}">
            <x14:iconSet iconSet="3Triangles">
              <x14:cfvo type="percent">
                <xm:f>0</xm:f>
              </x14:cfvo>
              <x14:cfvo type="formula">
                <xm:f>$E$461*0.9</xm:f>
              </x14:cfvo>
              <x14:cfvo type="formula">
                <xm:f>$E$461*1.1</xm:f>
              </x14:cfvo>
            </x14:iconSet>
          </x14:cfRule>
          <xm:sqref>D461</xm:sqref>
        </x14:conditionalFormatting>
        <x14:conditionalFormatting xmlns:xm="http://schemas.microsoft.com/office/excel/2006/main">
          <x14:cfRule type="iconSet" priority="52" id="{81ADE401-BDAB-4DE3-BE70-474076FA7567}">
            <x14:iconSet iconSet="3Triangles">
              <x14:cfvo type="percent">
                <xm:f>0</xm:f>
              </x14:cfvo>
              <x14:cfvo type="formula">
                <xm:f>$E$464*0.9</xm:f>
              </x14:cfvo>
              <x14:cfvo type="formula">
                <xm:f>$E$464*1.1</xm:f>
              </x14:cfvo>
            </x14:iconSet>
          </x14:cfRule>
          <xm:sqref>D464</xm:sqref>
        </x14:conditionalFormatting>
        <x14:conditionalFormatting xmlns:xm="http://schemas.microsoft.com/office/excel/2006/main">
          <x14:cfRule type="iconSet" priority="51" id="{B6FBBC02-49B3-4455-9E82-350F573192D1}">
            <x14:iconSet iconSet="3Triangles">
              <x14:cfvo type="percent">
                <xm:f>0</xm:f>
              </x14:cfvo>
              <x14:cfvo type="formula">
                <xm:f>$E$470*0.9</xm:f>
              </x14:cfvo>
              <x14:cfvo type="formula">
                <xm:f>$E$470*1.1</xm:f>
              </x14:cfvo>
            </x14:iconSet>
          </x14:cfRule>
          <xm:sqref>D470</xm:sqref>
        </x14:conditionalFormatting>
        <x14:conditionalFormatting xmlns:xm="http://schemas.microsoft.com/office/excel/2006/main">
          <x14:cfRule type="iconSet" priority="50" id="{1AE29536-9AA3-48FE-B727-FA83A1C96032}">
            <x14:iconSet iconSet="3Triangles">
              <x14:cfvo type="percent">
                <xm:f>0</xm:f>
              </x14:cfvo>
              <x14:cfvo type="formula">
                <xm:f>$E$476*0.9</xm:f>
              </x14:cfvo>
              <x14:cfvo type="formula">
                <xm:f>$E$476*1.1</xm:f>
              </x14:cfvo>
            </x14:iconSet>
          </x14:cfRule>
          <xm:sqref>D476</xm:sqref>
        </x14:conditionalFormatting>
        <x14:conditionalFormatting xmlns:xm="http://schemas.microsoft.com/office/excel/2006/main">
          <x14:cfRule type="iconSet" priority="49" id="{D095B813-0A8E-4990-B889-776D1D9FF7AF}">
            <x14:iconSet iconSet="3Triangles">
              <x14:cfvo type="percent">
                <xm:f>0</xm:f>
              </x14:cfvo>
              <x14:cfvo type="formula">
                <xm:f>$E$477*0.9</xm:f>
              </x14:cfvo>
              <x14:cfvo type="formula">
                <xm:f>$E$477*1.1</xm:f>
              </x14:cfvo>
            </x14:iconSet>
          </x14:cfRule>
          <xm:sqref>D477</xm:sqref>
        </x14:conditionalFormatting>
        <x14:conditionalFormatting xmlns:xm="http://schemas.microsoft.com/office/excel/2006/main">
          <x14:cfRule type="iconSet" priority="48" id="{34309E6A-2BD3-432A-8E4D-C8F436066F61}">
            <x14:iconSet iconSet="3Triangles">
              <x14:cfvo type="percent">
                <xm:f>0</xm:f>
              </x14:cfvo>
              <x14:cfvo type="formula">
                <xm:f>$E$486*0.9</xm:f>
              </x14:cfvo>
              <x14:cfvo type="formula">
                <xm:f>$E$486*1.1</xm:f>
              </x14:cfvo>
            </x14:iconSet>
          </x14:cfRule>
          <xm:sqref>D486</xm:sqref>
        </x14:conditionalFormatting>
        <x14:conditionalFormatting xmlns:xm="http://schemas.microsoft.com/office/excel/2006/main">
          <x14:cfRule type="iconSet" priority="47" id="{9A61D16A-627B-417D-9C0F-5CFFE94492CE}">
            <x14:iconSet iconSet="3Triangles">
              <x14:cfvo type="percent">
                <xm:f>0</xm:f>
              </x14:cfvo>
              <x14:cfvo type="formula">
                <xm:f>$E$493*0.9</xm:f>
              </x14:cfvo>
              <x14:cfvo type="formula">
                <xm:f>$E$493*1.1</xm:f>
              </x14:cfvo>
            </x14:iconSet>
          </x14:cfRule>
          <xm:sqref>D493</xm:sqref>
        </x14:conditionalFormatting>
        <x14:conditionalFormatting xmlns:xm="http://schemas.microsoft.com/office/excel/2006/main">
          <x14:cfRule type="iconSet" priority="46" id="{C3312E5F-9075-4F27-A08B-8C432A700CB5}">
            <x14:iconSet iconSet="3Triangles">
              <x14:cfvo type="percent">
                <xm:f>0</xm:f>
              </x14:cfvo>
              <x14:cfvo type="formula">
                <xm:f>$E$497*0.9</xm:f>
              </x14:cfvo>
              <x14:cfvo type="formula">
                <xm:f>$E$497*1.1</xm:f>
              </x14:cfvo>
            </x14:iconSet>
          </x14:cfRule>
          <xm:sqref>D497</xm:sqref>
        </x14:conditionalFormatting>
        <x14:conditionalFormatting xmlns:xm="http://schemas.microsoft.com/office/excel/2006/main">
          <x14:cfRule type="iconSet" priority="45" id="{15412ED7-68AA-4815-A418-9CD1C728266C}">
            <x14:iconSet iconSet="3Triangles">
              <x14:cfvo type="percent">
                <xm:f>0</xm:f>
              </x14:cfvo>
              <x14:cfvo type="formula">
                <xm:f>$E$502*0.9</xm:f>
              </x14:cfvo>
              <x14:cfvo type="formula">
                <xm:f>$E$502*1.1</xm:f>
              </x14:cfvo>
            </x14:iconSet>
          </x14:cfRule>
          <xm:sqref>D502</xm:sqref>
        </x14:conditionalFormatting>
        <x14:conditionalFormatting xmlns:xm="http://schemas.microsoft.com/office/excel/2006/main">
          <x14:cfRule type="iconSet" priority="44" id="{72B0711A-E8D2-41EE-859B-5D4FBF83A16C}">
            <x14:iconSet iconSet="3Triangles">
              <x14:cfvo type="percent">
                <xm:f>0</xm:f>
              </x14:cfvo>
              <x14:cfvo type="formula">
                <xm:f>$E$506*0.9</xm:f>
              </x14:cfvo>
              <x14:cfvo type="formula">
                <xm:f>$E$506*1.1</xm:f>
              </x14:cfvo>
            </x14:iconSet>
          </x14:cfRule>
          <xm:sqref>D506</xm:sqref>
        </x14:conditionalFormatting>
        <x14:conditionalFormatting xmlns:xm="http://schemas.microsoft.com/office/excel/2006/main">
          <x14:cfRule type="iconSet" priority="43" id="{1FDA2C55-0F6D-4FB2-8621-CB477E09DEAF}">
            <x14:iconSet iconSet="3Triangles">
              <x14:cfvo type="percent">
                <xm:f>0</xm:f>
              </x14:cfvo>
              <x14:cfvo type="formula">
                <xm:f>$E$513*0.9</xm:f>
              </x14:cfvo>
              <x14:cfvo type="formula">
                <xm:f>$E$513*1.1</xm:f>
              </x14:cfvo>
            </x14:iconSet>
          </x14:cfRule>
          <xm:sqref>D513</xm:sqref>
        </x14:conditionalFormatting>
        <x14:conditionalFormatting xmlns:xm="http://schemas.microsoft.com/office/excel/2006/main">
          <x14:cfRule type="iconSet" priority="42" id="{901E49ED-9498-4C88-853E-6D16A888B5AE}">
            <x14:iconSet iconSet="3Triangles">
              <x14:cfvo type="percent">
                <xm:f>0</xm:f>
              </x14:cfvo>
              <x14:cfvo type="formula">
                <xm:f>$E$525*0.9</xm:f>
              </x14:cfvo>
              <x14:cfvo type="formula">
                <xm:f>$E$525*1.1</xm:f>
              </x14:cfvo>
            </x14:iconSet>
          </x14:cfRule>
          <xm:sqref>D525</xm:sqref>
        </x14:conditionalFormatting>
        <x14:conditionalFormatting xmlns:xm="http://schemas.microsoft.com/office/excel/2006/main">
          <x14:cfRule type="iconSet" priority="41" id="{C7C917FC-6CC5-4CBE-8CEE-D5E91F7E60A9}">
            <x14:iconSet iconSet="3Triangles">
              <x14:cfvo type="percent">
                <xm:f>0</xm:f>
              </x14:cfvo>
              <x14:cfvo type="formula">
                <xm:f>$E$545*0.9</xm:f>
              </x14:cfvo>
              <x14:cfvo type="formula">
                <xm:f>$E$545*1.1</xm:f>
              </x14:cfvo>
            </x14:iconSet>
          </x14:cfRule>
          <xm:sqref>D545</xm:sqref>
        </x14:conditionalFormatting>
        <x14:conditionalFormatting xmlns:xm="http://schemas.microsoft.com/office/excel/2006/main">
          <x14:cfRule type="iconSet" priority="40" id="{840F27C8-E75E-400C-A577-AE19DCDDCF40}">
            <x14:iconSet iconSet="3Triangles">
              <x14:cfvo type="percent">
                <xm:f>0</xm:f>
              </x14:cfvo>
              <x14:cfvo type="formula">
                <xm:f>$E$546*0.9</xm:f>
              </x14:cfvo>
              <x14:cfvo type="formula">
                <xm:f>$E$546*1.1</xm:f>
              </x14:cfvo>
            </x14:iconSet>
          </x14:cfRule>
          <xm:sqref>D546</xm:sqref>
        </x14:conditionalFormatting>
        <x14:conditionalFormatting xmlns:xm="http://schemas.microsoft.com/office/excel/2006/main">
          <x14:cfRule type="iconSet" priority="39" id="{268E364E-0434-4BCC-B422-DD3775FB53A2}">
            <x14:iconSet iconSet="3Triangles">
              <x14:cfvo type="percent">
                <xm:f>0</xm:f>
              </x14:cfvo>
              <x14:cfvo type="formula">
                <xm:f>$E$586*0.9</xm:f>
              </x14:cfvo>
              <x14:cfvo type="formula">
                <xm:f>$E$586*1.1</xm:f>
              </x14:cfvo>
            </x14:iconSet>
          </x14:cfRule>
          <xm:sqref>D586</xm:sqref>
        </x14:conditionalFormatting>
        <x14:conditionalFormatting xmlns:xm="http://schemas.microsoft.com/office/excel/2006/main">
          <x14:cfRule type="iconSet" priority="22" id="{36BA2EB1-11A2-437E-8AF0-B15C0F81BCBB}">
            <x14:iconSet iconSet="3Triangles">
              <x14:cfvo type="percent">
                <xm:f>0</xm:f>
              </x14:cfvo>
              <x14:cfvo type="formula">
                <xm:f>$E$1019*0.9</xm:f>
              </x14:cfvo>
              <x14:cfvo type="formula">
                <xm:f>$E$1019*1.1</xm:f>
              </x14:cfvo>
            </x14:iconSet>
          </x14:cfRule>
          <xm:sqref>J1019</xm:sqref>
        </x14:conditionalFormatting>
        <x14:conditionalFormatting xmlns:xm="http://schemas.microsoft.com/office/excel/2006/main">
          <x14:cfRule type="iconSet" priority="21" id="{7CB03611-7D65-4C1B-8E3B-E9920E88EAF3}">
            <x14:iconSet iconSet="3Triangles">
              <x14:cfvo type="percent">
                <xm:f>0</xm:f>
              </x14:cfvo>
              <x14:cfvo type="formula">
                <xm:f>$E$1022*0.9</xm:f>
              </x14:cfvo>
              <x14:cfvo type="formula">
                <xm:f>$E$1022*1.1</xm:f>
              </x14:cfvo>
            </x14:iconSet>
          </x14:cfRule>
          <xm:sqref>J1022</xm:sqref>
        </x14:conditionalFormatting>
        <x14:conditionalFormatting xmlns:xm="http://schemas.microsoft.com/office/excel/2006/main">
          <x14:cfRule type="iconSet" priority="38" id="{282F4B09-767E-4C7D-9588-A8ABD84436BD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J1019:J1066</xm:sqref>
        </x14:conditionalFormatting>
        <x14:conditionalFormatting xmlns:xm="http://schemas.microsoft.com/office/excel/2006/main">
          <x14:cfRule type="iconSet" priority="20" id="{A04EFF0E-13CE-43ED-BEC6-CF1051B0D495}">
            <x14:iconSet iconSet="3Triangles">
              <x14:cfvo type="percent">
                <xm:f>0</xm:f>
              </x14:cfvo>
              <x14:cfvo type="formula">
                <xm:f>$E$1020*0.9</xm:f>
              </x14:cfvo>
              <x14:cfvo type="formula">
                <xm:f>$E$1020*1.1</xm:f>
              </x14:cfvo>
            </x14:iconSet>
          </x14:cfRule>
          <xm:sqref>J1020</xm:sqref>
        </x14:conditionalFormatting>
        <x14:conditionalFormatting xmlns:xm="http://schemas.microsoft.com/office/excel/2006/main">
          <x14:cfRule type="iconSet" priority="3" id="{91A79764-AB1C-485B-9BA4-A6AFD0C00A9E}">
            <x14:iconSet iconSet="3Triangles">
              <x14:cfvo type="percent">
                <xm:f>0</xm:f>
              </x14:cfvo>
              <x14:cfvo type="formula">
                <xm:f>$E$1019*0.9</xm:f>
              </x14:cfvo>
              <x14:cfvo type="formula">
                <xm:f>$E$1019*1.1</xm:f>
              </x14:cfvo>
            </x14:iconSet>
          </x14:cfRule>
          <xm:sqref>P1019</xm:sqref>
        </x14:conditionalFormatting>
        <x14:conditionalFormatting xmlns:xm="http://schemas.microsoft.com/office/excel/2006/main">
          <x14:cfRule type="iconSet" priority="2" id="{F31148D5-A010-4D36-A4BF-83CA39D62EF2}">
            <x14:iconSet iconSet="3Triangles">
              <x14:cfvo type="percent">
                <xm:f>0</xm:f>
              </x14:cfvo>
              <x14:cfvo type="formula">
                <xm:f>$E$1022*0.9</xm:f>
              </x14:cfvo>
              <x14:cfvo type="formula">
                <xm:f>$E$1022*1.1</xm:f>
              </x14:cfvo>
            </x14:iconSet>
          </x14:cfRule>
          <xm:sqref>P1022</xm:sqref>
        </x14:conditionalFormatting>
        <x14:conditionalFormatting xmlns:xm="http://schemas.microsoft.com/office/excel/2006/main">
          <x14:cfRule type="iconSet" priority="19" id="{01A2F451-2F3A-4EE7-8C48-75384D42DB6E}">
            <x14:iconSet iconSet="3Triangles">
              <x14:cfvo type="percent">
                <xm:f>0</xm:f>
              </x14:cfvo>
              <x14:cfvo type="formula">
                <xm:f>#REF!*0.9</xm:f>
              </x14:cfvo>
              <x14:cfvo type="formula">
                <xm:f>#REF!*1.1</xm:f>
              </x14:cfvo>
            </x14:iconSet>
          </x14:cfRule>
          <xm:sqref>P1019:P1066</xm:sqref>
        </x14:conditionalFormatting>
        <x14:conditionalFormatting xmlns:xm="http://schemas.microsoft.com/office/excel/2006/main">
          <x14:cfRule type="iconSet" priority="1" id="{1B383D6B-F398-4C4F-A1F3-C7753D5B2BD1}">
            <x14:iconSet iconSet="3Triangles">
              <x14:cfvo type="percent">
                <xm:f>0</xm:f>
              </x14:cfvo>
              <x14:cfvo type="formula">
                <xm:f>$E$1020*0.9</xm:f>
              </x14:cfvo>
              <x14:cfvo type="formula">
                <xm:f>$E$1020*1.1</xm:f>
              </x14:cfvo>
            </x14:iconSet>
          </x14:cfRule>
          <xm:sqref>P1020</xm:sqref>
        </x14:conditionalFormatting>
      </x14:conditionalFormatting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6</vt:i4>
      </vt:variant>
      <vt:variant>
        <vt:lpstr>이름이 지정된 범위</vt:lpstr>
      </vt:variant>
      <vt:variant>
        <vt:i4>6</vt:i4>
      </vt:variant>
    </vt:vector>
  </HeadingPairs>
  <TitlesOfParts>
    <vt:vector size="12" baseType="lpstr">
      <vt:lpstr>Cover</vt:lpstr>
      <vt:lpstr>10월</vt:lpstr>
      <vt:lpstr>11월</vt:lpstr>
      <vt:lpstr>Cover (2)</vt:lpstr>
      <vt:lpstr>10월 (2)</vt:lpstr>
      <vt:lpstr>11월 (2)</vt:lpstr>
      <vt:lpstr>'10월'!Print_Area</vt:lpstr>
      <vt:lpstr>'10월 (2)'!Print_Area</vt:lpstr>
      <vt:lpstr>'11월'!Print_Area</vt:lpstr>
      <vt:lpstr>'11월 (2)'!Print_Area</vt:lpstr>
      <vt:lpstr>Cover!Print_Area</vt:lpstr>
      <vt:lpstr>'Cover (2)'!Print_Area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SK퀀트 김경훈</dc:creator>
  <cp:lastModifiedBy>SK퀀트 김경훈</cp:lastModifiedBy>
  <cp:lastPrinted>2016-11-18T04:16:29Z</cp:lastPrinted>
  <dcterms:created xsi:type="dcterms:W3CDTF">2016-11-18T04:15:12Z</dcterms:created>
  <dcterms:modified xsi:type="dcterms:W3CDTF">2016-11-18T04:17:28Z</dcterms:modified>
</cp:coreProperties>
</file>